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3140" yWindow="0" windowWidth="58380" windowHeight="33380"/>
  </bookViews>
  <sheets>
    <sheet name="PeptideGroups" sheetId="1" r:id="rId1"/>
  </sheets>
  <definedNames>
    <definedName name="_xlnm._FilterDatabase" localSheetId="0" hidden="1">PeptideGroups!$A$1:$AF$1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2" i="1" l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09" i="1"/>
  <c r="AC1210" i="1"/>
  <c r="AC1211" i="1"/>
  <c r="AC1212" i="1"/>
  <c r="AC1213" i="1"/>
  <c r="AC1214" i="1"/>
  <c r="AC121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4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7" i="1"/>
  <c r="AC1278" i="1"/>
  <c r="AC1279" i="1"/>
  <c r="AC1280" i="1"/>
  <c r="AC1281" i="1"/>
  <c r="AC1282" i="1"/>
  <c r="AC1283" i="1"/>
  <c r="AC1284" i="1"/>
  <c r="AC1285" i="1"/>
  <c r="AC1286" i="1"/>
  <c r="AC1287" i="1"/>
  <c r="AC1288" i="1"/>
  <c r="AC1289" i="1"/>
  <c r="AC1290" i="1"/>
  <c r="AC1291" i="1"/>
  <c r="AC1292" i="1"/>
  <c r="AC1293" i="1"/>
  <c r="AC1294" i="1"/>
  <c r="AC1295" i="1"/>
  <c r="AC1296" i="1"/>
  <c r="AC1297" i="1"/>
  <c r="AC1298" i="1"/>
  <c r="AC1299" i="1"/>
  <c r="AC1300" i="1"/>
  <c r="AC1301" i="1"/>
  <c r="AC1302" i="1"/>
  <c r="AC1303" i="1"/>
  <c r="AC1304" i="1"/>
  <c r="AC1305" i="1"/>
  <c r="AC1306" i="1"/>
  <c r="AC1307" i="1"/>
  <c r="AC1308" i="1"/>
  <c r="AC1309" i="1"/>
  <c r="AC1310" i="1"/>
  <c r="AC1311" i="1"/>
  <c r="AC1312" i="1"/>
  <c r="AC1313" i="1"/>
  <c r="AC1314" i="1"/>
  <c r="AC1315" i="1"/>
  <c r="AC1316" i="1"/>
  <c r="AC1317" i="1"/>
  <c r="AC1318" i="1"/>
  <c r="AC1319" i="1"/>
  <c r="AC1320" i="1"/>
  <c r="AC1321" i="1"/>
  <c r="AC1322" i="1"/>
  <c r="AC1323" i="1"/>
  <c r="AC1324" i="1"/>
  <c r="AC1325" i="1"/>
  <c r="AC1326" i="1"/>
  <c r="AC1327" i="1"/>
  <c r="AC1328" i="1"/>
  <c r="AC1329" i="1"/>
  <c r="AC1330" i="1"/>
  <c r="AC1331" i="1"/>
  <c r="AC1332" i="1"/>
  <c r="AC1333" i="1"/>
  <c r="AC1334" i="1"/>
  <c r="AC1335" i="1"/>
  <c r="AC1336" i="1"/>
  <c r="AC1337" i="1"/>
  <c r="AC1338" i="1"/>
  <c r="AC1339" i="1"/>
  <c r="AC1340" i="1"/>
  <c r="AC1341" i="1"/>
  <c r="AC1342" i="1"/>
  <c r="AC1343" i="1"/>
  <c r="AC1344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67" i="1"/>
  <c r="AC1368" i="1"/>
  <c r="AC1369" i="1"/>
  <c r="AC1370" i="1"/>
  <c r="AC1371" i="1"/>
  <c r="AC1372" i="1"/>
  <c r="AC1373" i="1"/>
  <c r="AC1374" i="1"/>
  <c r="AC1375" i="1"/>
  <c r="AC1376" i="1"/>
  <c r="AC1377" i="1"/>
  <c r="AC1378" i="1"/>
  <c r="AC1379" i="1"/>
  <c r="AC1380" i="1"/>
  <c r="AC1381" i="1"/>
  <c r="AC1382" i="1"/>
  <c r="AC1383" i="1"/>
  <c r="AC1384" i="1"/>
  <c r="AC1385" i="1"/>
  <c r="AC1386" i="1"/>
  <c r="AC1387" i="1"/>
  <c r="AC1388" i="1"/>
  <c r="AC1389" i="1"/>
  <c r="AC1390" i="1"/>
  <c r="AC1391" i="1"/>
  <c r="AC1392" i="1"/>
  <c r="AC1393" i="1"/>
  <c r="AC1394" i="1"/>
  <c r="AC1395" i="1"/>
  <c r="AC1396" i="1"/>
  <c r="AC1397" i="1"/>
  <c r="AC1398" i="1"/>
  <c r="AC1399" i="1"/>
  <c r="AC1400" i="1"/>
  <c r="AC1401" i="1"/>
  <c r="AC1402" i="1"/>
  <c r="AC1403" i="1"/>
  <c r="AC1404" i="1"/>
  <c r="AC1405" i="1"/>
  <c r="AC1406" i="1"/>
  <c r="AC1407" i="1"/>
  <c r="AC1408" i="1"/>
  <c r="AC1409" i="1"/>
  <c r="AC1410" i="1"/>
  <c r="AC1411" i="1"/>
  <c r="AC1412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26" i="1"/>
  <c r="AC1427" i="1"/>
  <c r="AC1428" i="1"/>
  <c r="AC1429" i="1"/>
  <c r="AC1430" i="1"/>
  <c r="AC1431" i="1"/>
  <c r="AC1432" i="1"/>
  <c r="AC1433" i="1"/>
  <c r="AC1434" i="1"/>
  <c r="AC1435" i="1"/>
  <c r="AC1436" i="1"/>
  <c r="AC1437" i="1"/>
  <c r="AC1438" i="1"/>
  <c r="AC1439" i="1"/>
  <c r="AC1440" i="1"/>
  <c r="AC1441" i="1"/>
  <c r="AC1442" i="1"/>
  <c r="AC1443" i="1"/>
  <c r="AC1444" i="1"/>
  <c r="AC1445" i="1"/>
  <c r="AC1446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58" i="1"/>
  <c r="AC1459" i="1"/>
  <c r="AC1460" i="1"/>
  <c r="AC1461" i="1"/>
  <c r="AC1462" i="1"/>
  <c r="AC1463" i="1"/>
  <c r="AC1464" i="1"/>
  <c r="AC1465" i="1"/>
  <c r="AC1466" i="1"/>
  <c r="AC1467" i="1"/>
  <c r="AC1468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0" i="1"/>
  <c r="AC1491" i="1"/>
  <c r="AC1492" i="1"/>
  <c r="AC1493" i="1"/>
  <c r="AC1494" i="1"/>
  <c r="AC1495" i="1"/>
  <c r="AC1496" i="1"/>
  <c r="AC1497" i="1"/>
  <c r="AC1498" i="1"/>
  <c r="AC1499" i="1"/>
  <c r="AC1500" i="1"/>
  <c r="AC1501" i="1"/>
  <c r="AC1502" i="1"/>
  <c r="AC1503" i="1"/>
  <c r="AC1504" i="1"/>
  <c r="AC1505" i="1"/>
  <c r="AC1506" i="1"/>
  <c r="AC1507" i="1"/>
  <c r="AC1508" i="1"/>
  <c r="AC1509" i="1"/>
  <c r="AC1510" i="1"/>
  <c r="AC1511" i="1"/>
  <c r="AC1512" i="1"/>
  <c r="AC1513" i="1"/>
  <c r="AC1514" i="1"/>
  <c r="AC1515" i="1"/>
  <c r="AC1516" i="1"/>
  <c r="AC1517" i="1"/>
  <c r="AC1518" i="1"/>
  <c r="AC1519" i="1"/>
  <c r="AC1520" i="1"/>
  <c r="AC1521" i="1"/>
  <c r="AC1522" i="1"/>
  <c r="AC1523" i="1"/>
  <c r="AC1524" i="1"/>
  <c r="AC1525" i="1"/>
  <c r="AC1526" i="1"/>
  <c r="AC1527" i="1"/>
  <c r="AC1528" i="1"/>
  <c r="AC1529" i="1"/>
  <c r="AC1530" i="1"/>
  <c r="AC1531" i="1"/>
  <c r="AC1532" i="1"/>
  <c r="AC1533" i="1"/>
  <c r="AC1534" i="1"/>
  <c r="AC1535" i="1"/>
  <c r="AC1536" i="1"/>
  <c r="AC1537" i="1"/>
  <c r="AC1538" i="1"/>
  <c r="AC1539" i="1"/>
  <c r="AC1540" i="1"/>
  <c r="AC1541" i="1"/>
  <c r="AC1542" i="1"/>
  <c r="AC1543" i="1"/>
  <c r="AC1544" i="1"/>
  <c r="AC1545" i="1"/>
  <c r="AC1546" i="1"/>
  <c r="AC1547" i="1"/>
  <c r="AC1548" i="1"/>
  <c r="AC1549" i="1"/>
  <c r="AC1550" i="1"/>
  <c r="AC1551" i="1"/>
  <c r="AC1552" i="1"/>
  <c r="AC1553" i="1"/>
  <c r="AC1554" i="1"/>
  <c r="AC1555" i="1"/>
  <c r="AC1556" i="1"/>
  <c r="AC1557" i="1"/>
  <c r="AC1558" i="1"/>
  <c r="AC1559" i="1"/>
  <c r="AC1560" i="1"/>
  <c r="AC1561" i="1"/>
  <c r="AC1562" i="1"/>
  <c r="AC1563" i="1"/>
  <c r="AC1564" i="1"/>
  <c r="AC1565" i="1"/>
  <c r="AC1566" i="1"/>
  <c r="AC1567" i="1"/>
  <c r="AC1568" i="1"/>
  <c r="AC1569" i="1"/>
  <c r="AC1570" i="1"/>
  <c r="AC1571" i="1"/>
  <c r="AC1572" i="1"/>
  <c r="AC1573" i="1"/>
  <c r="AC1574" i="1"/>
  <c r="AC1575" i="1"/>
  <c r="AC1576" i="1"/>
  <c r="AC1577" i="1"/>
  <c r="AC1578" i="1"/>
  <c r="AC1579" i="1"/>
  <c r="AC1580" i="1"/>
  <c r="AC1581" i="1"/>
  <c r="AC1582" i="1"/>
  <c r="AC1583" i="1"/>
  <c r="AC1584" i="1"/>
  <c r="AC1585" i="1"/>
  <c r="AC1586" i="1"/>
  <c r="AC1587" i="1"/>
  <c r="AC1588" i="1"/>
  <c r="AC1589" i="1"/>
  <c r="AC1590" i="1"/>
  <c r="AC1591" i="1"/>
  <c r="AC1592" i="1"/>
  <c r="AC1593" i="1"/>
  <c r="AC1594" i="1"/>
  <c r="AC1595" i="1"/>
  <c r="AC1596" i="1"/>
  <c r="AC1597" i="1"/>
  <c r="AC1598" i="1"/>
  <c r="AC1599" i="1"/>
  <c r="AC1600" i="1"/>
  <c r="AC1601" i="1"/>
  <c r="AC1602" i="1"/>
  <c r="AC1603" i="1"/>
  <c r="AC1604" i="1"/>
  <c r="AC1605" i="1"/>
  <c r="AC1606" i="1"/>
  <c r="AC1607" i="1"/>
  <c r="AC1608" i="1"/>
  <c r="AC1609" i="1"/>
  <c r="AC1610" i="1"/>
  <c r="AC1611" i="1"/>
  <c r="AC1612" i="1"/>
  <c r="AC1613" i="1"/>
  <c r="AC1614" i="1"/>
  <c r="AC1615" i="1"/>
  <c r="AC1616" i="1"/>
  <c r="AC1617" i="1"/>
  <c r="AC1618" i="1"/>
  <c r="AC1619" i="1"/>
  <c r="AC1620" i="1"/>
  <c r="AC1621" i="1"/>
  <c r="AC1622" i="1"/>
  <c r="AC1623" i="1"/>
  <c r="AC1624" i="1"/>
  <c r="AC1625" i="1"/>
  <c r="AC1626" i="1"/>
  <c r="AC1627" i="1"/>
  <c r="AC1628" i="1"/>
  <c r="AC1629" i="1"/>
  <c r="AC1630" i="1"/>
  <c r="AC1631" i="1"/>
  <c r="AC1632" i="1"/>
  <c r="AC1633" i="1"/>
  <c r="AC1634" i="1"/>
  <c r="AC1635" i="1"/>
  <c r="AC1636" i="1"/>
  <c r="AC1637" i="1"/>
  <c r="AC1638" i="1"/>
  <c r="AC1639" i="1"/>
  <c r="AC1640" i="1"/>
  <c r="AC1641" i="1"/>
  <c r="AC1642" i="1"/>
  <c r="AC1643" i="1"/>
  <c r="AC1644" i="1"/>
  <c r="AC1645" i="1"/>
  <c r="AC1646" i="1"/>
  <c r="AC1647" i="1"/>
  <c r="AC1648" i="1"/>
  <c r="AC1649" i="1"/>
  <c r="AC1650" i="1"/>
  <c r="AC1651" i="1"/>
  <c r="AC1652" i="1"/>
  <c r="AC1653" i="1"/>
  <c r="AC1654" i="1"/>
  <c r="AC1655" i="1"/>
  <c r="AC1656" i="1"/>
  <c r="AC1657" i="1"/>
  <c r="AC1658" i="1"/>
  <c r="AC1659" i="1"/>
  <c r="AC1660" i="1"/>
  <c r="AC1661" i="1"/>
  <c r="AC1662" i="1"/>
  <c r="AC1663" i="1"/>
  <c r="AC1664" i="1"/>
  <c r="AC1665" i="1"/>
  <c r="AC1666" i="1"/>
  <c r="AC1667" i="1"/>
  <c r="AC1668" i="1"/>
  <c r="AC1669" i="1"/>
  <c r="AC1670" i="1"/>
  <c r="AC1671" i="1"/>
  <c r="AC1672" i="1"/>
  <c r="AC1673" i="1"/>
  <c r="AC1674" i="1"/>
  <c r="AC1675" i="1"/>
  <c r="AC1676" i="1"/>
  <c r="AC1677" i="1"/>
  <c r="AC1678" i="1"/>
  <c r="AC1679" i="1"/>
  <c r="AC1680" i="1"/>
  <c r="AC1681" i="1"/>
  <c r="AC1682" i="1"/>
  <c r="AC1683" i="1"/>
  <c r="AC1684" i="1"/>
  <c r="AC1685" i="1"/>
  <c r="AC1686" i="1"/>
  <c r="AC1687" i="1"/>
  <c r="AC1688" i="1"/>
  <c r="AC1689" i="1"/>
  <c r="AC1690" i="1"/>
  <c r="AC1691" i="1"/>
  <c r="AC1692" i="1"/>
  <c r="AC1693" i="1"/>
  <c r="AC1694" i="1"/>
  <c r="AC1695" i="1"/>
  <c r="AC1696" i="1"/>
  <c r="AC1697" i="1"/>
  <c r="AC1698" i="1"/>
  <c r="AC1699" i="1"/>
  <c r="AC1700" i="1"/>
  <c r="AC1701" i="1"/>
  <c r="AC1702" i="1"/>
  <c r="AC1703" i="1"/>
  <c r="AC1704" i="1"/>
  <c r="AC1705" i="1"/>
  <c r="AC1706" i="1"/>
  <c r="AC1707" i="1"/>
  <c r="AC1708" i="1"/>
  <c r="AC1709" i="1"/>
  <c r="AC1710" i="1"/>
  <c r="AC1711" i="1"/>
  <c r="AC1712" i="1"/>
  <c r="AC1713" i="1"/>
  <c r="AC1714" i="1"/>
  <c r="AC1715" i="1"/>
  <c r="AC1716" i="1"/>
  <c r="AC1717" i="1"/>
  <c r="AC1718" i="1"/>
  <c r="AC1719" i="1"/>
  <c r="AC1720" i="1"/>
  <c r="AC1721" i="1"/>
  <c r="AC1722" i="1"/>
  <c r="AC1723" i="1"/>
  <c r="AC1724" i="1"/>
  <c r="AC1725" i="1"/>
  <c r="AC1726" i="1"/>
  <c r="AC1727" i="1"/>
  <c r="AC1728" i="1"/>
  <c r="AC1729" i="1"/>
  <c r="AC1730" i="1"/>
  <c r="AC1731" i="1"/>
  <c r="AC1732" i="1"/>
  <c r="AC1733" i="1"/>
  <c r="AC1734" i="1"/>
  <c r="AC1735" i="1"/>
  <c r="AC1736" i="1"/>
  <c r="AC1737" i="1"/>
  <c r="AC1738" i="1"/>
  <c r="AC1739" i="1"/>
  <c r="AC1740" i="1"/>
  <c r="AC1741" i="1"/>
  <c r="AC1742" i="1"/>
  <c r="AC1743" i="1"/>
  <c r="AC1744" i="1"/>
  <c r="AC1745" i="1"/>
  <c r="AC1746" i="1"/>
  <c r="AC1747" i="1"/>
  <c r="AC1748" i="1"/>
  <c r="AC1749" i="1"/>
  <c r="AC1750" i="1"/>
  <c r="AC1751" i="1"/>
  <c r="AC1752" i="1"/>
  <c r="AC1753" i="1"/>
  <c r="AC1754" i="1"/>
  <c r="AC1755" i="1"/>
  <c r="AC1756" i="1"/>
  <c r="AC1757" i="1"/>
  <c r="AC1758" i="1"/>
  <c r="AC1759" i="1"/>
  <c r="AC1760" i="1"/>
  <c r="AC1761" i="1"/>
  <c r="AC1762" i="1"/>
  <c r="AC1763" i="1"/>
  <c r="AC1764" i="1"/>
  <c r="AC1765" i="1"/>
  <c r="AC1766" i="1"/>
  <c r="AC1767" i="1"/>
  <c r="AC1768" i="1"/>
  <c r="AC1769" i="1"/>
  <c r="AC1770" i="1"/>
  <c r="AC1771" i="1"/>
  <c r="AC1772" i="1"/>
  <c r="AC1773" i="1"/>
  <c r="AC1774" i="1"/>
  <c r="AC1775" i="1"/>
  <c r="AC1776" i="1"/>
  <c r="AC1777" i="1"/>
  <c r="AC1778" i="1"/>
  <c r="AC1779" i="1"/>
  <c r="AC1780" i="1"/>
  <c r="AC1781" i="1"/>
  <c r="AC1782" i="1"/>
  <c r="AC1783" i="1"/>
  <c r="AC1784" i="1"/>
  <c r="AC1785" i="1"/>
  <c r="AC1786" i="1"/>
  <c r="AC1787" i="1"/>
  <c r="AC1788" i="1"/>
  <c r="AC1789" i="1"/>
  <c r="AC1790" i="1"/>
  <c r="AC1791" i="1"/>
  <c r="AC1792" i="1"/>
  <c r="AC1793" i="1"/>
  <c r="AC1794" i="1"/>
  <c r="AC1795" i="1"/>
  <c r="AC1796" i="1"/>
  <c r="AC1797" i="1"/>
  <c r="AC1798" i="1"/>
  <c r="AC1799" i="1"/>
  <c r="AC1800" i="1"/>
  <c r="AC1801" i="1"/>
  <c r="AC1802" i="1"/>
  <c r="AC1803" i="1"/>
  <c r="AC1804" i="1"/>
  <c r="AC1805" i="1"/>
  <c r="AC1806" i="1"/>
  <c r="AC1807" i="1"/>
  <c r="AC1808" i="1"/>
  <c r="AC1809" i="1"/>
  <c r="AC1810" i="1"/>
  <c r="AC1811" i="1"/>
  <c r="AC1812" i="1"/>
  <c r="AC1813" i="1"/>
  <c r="AC1814" i="1"/>
  <c r="AC1815" i="1"/>
  <c r="AC1816" i="1"/>
  <c r="AC1817" i="1"/>
  <c r="AC1818" i="1"/>
  <c r="AC1819" i="1"/>
  <c r="AC1820" i="1"/>
  <c r="AC1821" i="1"/>
  <c r="AC1822" i="1"/>
  <c r="AC1823" i="1"/>
  <c r="AC1824" i="1"/>
  <c r="AC1825" i="1"/>
  <c r="AC1826" i="1"/>
  <c r="AC1827" i="1"/>
  <c r="AC1828" i="1"/>
  <c r="AC1829" i="1"/>
  <c r="AC1830" i="1"/>
  <c r="AC1831" i="1"/>
  <c r="AC1832" i="1"/>
  <c r="AC1833" i="1"/>
  <c r="AC1834" i="1"/>
  <c r="AC1835" i="1"/>
  <c r="AC1836" i="1"/>
  <c r="AC1837" i="1"/>
  <c r="AC1838" i="1"/>
  <c r="AC1839" i="1"/>
  <c r="AC1840" i="1"/>
  <c r="AC1841" i="1"/>
  <c r="AC1842" i="1"/>
  <c r="AC1843" i="1"/>
  <c r="AC1844" i="1"/>
  <c r="AC1845" i="1"/>
  <c r="AC1846" i="1"/>
  <c r="AC1847" i="1"/>
  <c r="AC1848" i="1"/>
  <c r="AC1849" i="1"/>
  <c r="AC1850" i="1"/>
  <c r="AC1851" i="1"/>
  <c r="AC1852" i="1"/>
  <c r="AC1853" i="1"/>
  <c r="AC1854" i="1"/>
  <c r="AC1855" i="1"/>
  <c r="AC1856" i="1"/>
  <c r="AC1857" i="1"/>
  <c r="AC1858" i="1"/>
  <c r="AC1859" i="1"/>
  <c r="AC1860" i="1"/>
  <c r="AC1861" i="1"/>
  <c r="AC1862" i="1"/>
  <c r="AC1863" i="1"/>
  <c r="AC1864" i="1"/>
  <c r="AC1865" i="1"/>
  <c r="AC1866" i="1"/>
  <c r="AC1867" i="1"/>
  <c r="AC1868" i="1"/>
  <c r="AC1869" i="1"/>
  <c r="AC1870" i="1"/>
  <c r="AC1871" i="1"/>
  <c r="AC1872" i="1"/>
  <c r="AC1873" i="1"/>
  <c r="AC1874" i="1"/>
  <c r="AC1875" i="1"/>
  <c r="AC1876" i="1"/>
  <c r="AC1877" i="1"/>
  <c r="AC1878" i="1"/>
  <c r="AC1879" i="1"/>
  <c r="AC1880" i="1"/>
  <c r="AC1881" i="1"/>
  <c r="AC1882" i="1"/>
  <c r="AC1883" i="1"/>
  <c r="AC1884" i="1"/>
  <c r="AC1885" i="1"/>
  <c r="AC1886" i="1"/>
  <c r="AC1887" i="1"/>
  <c r="AC1888" i="1"/>
  <c r="AC1889" i="1"/>
  <c r="AC1890" i="1"/>
  <c r="AC1891" i="1"/>
  <c r="AC1892" i="1"/>
  <c r="AC1893" i="1"/>
  <c r="AC1894" i="1"/>
  <c r="AC1895" i="1"/>
  <c r="AC1896" i="1"/>
  <c r="AC1897" i="1"/>
  <c r="AC1898" i="1"/>
  <c r="AC1899" i="1"/>
  <c r="AC1900" i="1"/>
  <c r="AC1901" i="1"/>
  <c r="AC1902" i="1"/>
  <c r="AC1903" i="1"/>
  <c r="AC1904" i="1"/>
  <c r="AC1905" i="1"/>
  <c r="AC1906" i="1"/>
  <c r="AC1907" i="1"/>
  <c r="AC1908" i="1"/>
  <c r="AC1909" i="1"/>
  <c r="AC1910" i="1"/>
  <c r="AC1911" i="1"/>
  <c r="AC1912" i="1"/>
  <c r="AC1913" i="1"/>
  <c r="AC1914" i="1"/>
  <c r="AC1915" i="1"/>
  <c r="AC1916" i="1"/>
  <c r="AC1917" i="1"/>
  <c r="AC1918" i="1"/>
  <c r="AC1919" i="1"/>
  <c r="AC1920" i="1"/>
  <c r="AC1921" i="1"/>
  <c r="AC1922" i="1"/>
  <c r="AC1923" i="1"/>
  <c r="AC1924" i="1"/>
  <c r="AC1925" i="1"/>
  <c r="AC1926" i="1"/>
  <c r="AC1927" i="1"/>
  <c r="AC1928" i="1"/>
  <c r="AC1929" i="1"/>
  <c r="AC1930" i="1"/>
  <c r="AC1931" i="1"/>
  <c r="AC1932" i="1"/>
  <c r="AC1933" i="1"/>
  <c r="AC1934" i="1"/>
  <c r="AC1935" i="1"/>
  <c r="AC1936" i="1"/>
  <c r="AC1937" i="1"/>
  <c r="AC1938" i="1"/>
  <c r="AC1939" i="1"/>
  <c r="AC1940" i="1"/>
  <c r="AC1941" i="1"/>
  <c r="AC1942" i="1"/>
  <c r="AC1943" i="1"/>
  <c r="AC1944" i="1"/>
  <c r="AC1945" i="1"/>
  <c r="AC1946" i="1"/>
  <c r="AC1947" i="1"/>
  <c r="AC1948" i="1"/>
  <c r="AC1949" i="1"/>
  <c r="AC1950" i="1"/>
  <c r="AC1951" i="1"/>
  <c r="AC1952" i="1"/>
  <c r="AC1953" i="1"/>
  <c r="AC1954" i="1"/>
  <c r="AC1955" i="1"/>
  <c r="AC1956" i="1"/>
  <c r="AC1957" i="1"/>
  <c r="AC1958" i="1"/>
  <c r="AC1959" i="1"/>
  <c r="AC1960" i="1"/>
  <c r="AC1961" i="1"/>
  <c r="AC1962" i="1"/>
  <c r="AC1963" i="1"/>
  <c r="AC1964" i="1"/>
  <c r="AC1965" i="1"/>
  <c r="AC1966" i="1"/>
  <c r="AC1967" i="1"/>
  <c r="AC1968" i="1"/>
  <c r="AC1969" i="1"/>
  <c r="AC1970" i="1"/>
  <c r="AC1971" i="1"/>
  <c r="AC1972" i="1"/>
  <c r="AC1973" i="1"/>
  <c r="AC1974" i="1"/>
  <c r="AC1975" i="1"/>
  <c r="AC1976" i="1"/>
  <c r="AC1977" i="1"/>
  <c r="AC1978" i="1"/>
  <c r="AC1979" i="1"/>
  <c r="AC1980" i="1"/>
  <c r="AC1981" i="1"/>
  <c r="AC1982" i="1"/>
  <c r="AC1983" i="1"/>
  <c r="AC1984" i="1"/>
  <c r="AC1985" i="1"/>
  <c r="AC1986" i="1"/>
  <c r="AC1987" i="1"/>
  <c r="AC1988" i="1"/>
  <c r="AC1989" i="1"/>
  <c r="AC1990" i="1"/>
  <c r="AC1991" i="1"/>
  <c r="AC1992" i="1"/>
  <c r="AC1993" i="1"/>
  <c r="AC1994" i="1"/>
  <c r="AC1995" i="1"/>
  <c r="AC1996" i="1"/>
  <c r="AC1997" i="1"/>
  <c r="AC1998" i="1"/>
  <c r="AC1999" i="1"/>
  <c r="AC2000" i="1"/>
  <c r="AC2001" i="1"/>
  <c r="AC2002" i="1"/>
  <c r="AC2003" i="1"/>
  <c r="AC2004" i="1"/>
  <c r="AC2005" i="1"/>
  <c r="AC2006" i="1"/>
  <c r="AC2007" i="1"/>
  <c r="AC2008" i="1"/>
  <c r="AC2009" i="1"/>
  <c r="AC2010" i="1"/>
  <c r="AC2011" i="1"/>
  <c r="AC2012" i="1"/>
  <c r="AC2013" i="1"/>
  <c r="AC2014" i="1"/>
  <c r="AC2015" i="1"/>
  <c r="AC2016" i="1"/>
  <c r="AC2017" i="1"/>
  <c r="AC2018" i="1"/>
  <c r="AC2019" i="1"/>
  <c r="AC2020" i="1"/>
  <c r="AC2021" i="1"/>
  <c r="AC2022" i="1"/>
  <c r="AC2023" i="1"/>
  <c r="AC2024" i="1"/>
  <c r="AC2025" i="1"/>
  <c r="AC2026" i="1"/>
  <c r="AC2027" i="1"/>
  <c r="AC2028" i="1"/>
  <c r="AC2029" i="1"/>
  <c r="AC2030" i="1"/>
  <c r="AC2031" i="1"/>
  <c r="AC2032" i="1"/>
  <c r="AC2033" i="1"/>
  <c r="AC2034" i="1"/>
  <c r="AC2035" i="1"/>
  <c r="AC2036" i="1"/>
  <c r="AC2037" i="1"/>
  <c r="AC2038" i="1"/>
  <c r="AC2039" i="1"/>
  <c r="AC2040" i="1"/>
  <c r="AC2041" i="1"/>
  <c r="AC2042" i="1"/>
  <c r="AC2043" i="1"/>
  <c r="AC2044" i="1"/>
  <c r="AC2045" i="1"/>
  <c r="AC2046" i="1"/>
  <c r="AC2047" i="1"/>
  <c r="AC2048" i="1"/>
  <c r="AC2049" i="1"/>
  <c r="AC2050" i="1"/>
  <c r="AC2051" i="1"/>
  <c r="AC2052" i="1"/>
  <c r="AC2053" i="1"/>
  <c r="AC2054" i="1"/>
  <c r="AC2055" i="1"/>
  <c r="AC2056" i="1"/>
  <c r="AC2057" i="1"/>
  <c r="AC2058" i="1"/>
  <c r="AC2059" i="1"/>
  <c r="AC2060" i="1"/>
  <c r="AC2061" i="1"/>
  <c r="AC2062" i="1"/>
  <c r="AC2063" i="1"/>
  <c r="AC2064" i="1"/>
  <c r="AC2065" i="1"/>
  <c r="AC2066" i="1"/>
  <c r="AC2067" i="1"/>
  <c r="AC2068" i="1"/>
  <c r="AC2069" i="1"/>
  <c r="AC2070" i="1"/>
  <c r="AC2071" i="1"/>
  <c r="AC2072" i="1"/>
  <c r="AC2073" i="1"/>
  <c r="AC2074" i="1"/>
  <c r="AC2075" i="1"/>
  <c r="AC2076" i="1"/>
  <c r="AC2077" i="1"/>
  <c r="AC2078" i="1"/>
  <c r="AC2079" i="1"/>
  <c r="AC2080" i="1"/>
  <c r="AC2081" i="1"/>
  <c r="AC2082" i="1"/>
  <c r="AC2083" i="1"/>
  <c r="AC2084" i="1"/>
  <c r="AC2085" i="1"/>
  <c r="AC2086" i="1"/>
  <c r="AC2087" i="1"/>
  <c r="AC2088" i="1"/>
  <c r="AC2089" i="1"/>
  <c r="AC2090" i="1"/>
  <c r="AC2091" i="1"/>
  <c r="AC2092" i="1"/>
  <c r="AC2093" i="1"/>
  <c r="AC2094" i="1"/>
  <c r="AC2095" i="1"/>
  <c r="AC2096" i="1"/>
  <c r="AC2097" i="1"/>
  <c r="AC2098" i="1"/>
  <c r="AC2099" i="1"/>
  <c r="AC2100" i="1"/>
  <c r="AC2101" i="1"/>
  <c r="AC2102" i="1"/>
  <c r="AC2103" i="1"/>
  <c r="AC2104" i="1"/>
  <c r="AC2105" i="1"/>
  <c r="AC2106" i="1"/>
  <c r="AC2107" i="1"/>
  <c r="AC2108" i="1"/>
  <c r="AC2109" i="1"/>
  <c r="AC2110" i="1"/>
  <c r="AC2111" i="1"/>
  <c r="AC2112" i="1"/>
  <c r="AC2113" i="1"/>
  <c r="AC2114" i="1"/>
  <c r="AC2115" i="1"/>
  <c r="AC2116" i="1"/>
  <c r="AC2117" i="1"/>
  <c r="AC2118" i="1"/>
  <c r="AC2119" i="1"/>
  <c r="AC2120" i="1"/>
  <c r="AC2121" i="1"/>
  <c r="AC2122" i="1"/>
  <c r="AC2123" i="1"/>
  <c r="AC2124" i="1"/>
  <c r="AC2125" i="1"/>
  <c r="AC2126" i="1"/>
  <c r="AC2127" i="1"/>
  <c r="AC2128" i="1"/>
  <c r="AC2129" i="1"/>
  <c r="AC2130" i="1"/>
  <c r="AC2131" i="1"/>
  <c r="AC2132" i="1"/>
  <c r="AC2133" i="1"/>
  <c r="AC2134" i="1"/>
  <c r="AC2135" i="1"/>
  <c r="AC2136" i="1"/>
  <c r="AC2137" i="1"/>
  <c r="AC2138" i="1"/>
  <c r="AC2139" i="1"/>
  <c r="AC2140" i="1"/>
  <c r="AC2141" i="1"/>
  <c r="AC2142" i="1"/>
  <c r="AC2143" i="1"/>
  <c r="AC2144" i="1"/>
  <c r="AC2145" i="1"/>
  <c r="AC2146" i="1"/>
  <c r="AC2147" i="1"/>
  <c r="AC2148" i="1"/>
  <c r="AC2149" i="1"/>
  <c r="AC2150" i="1"/>
  <c r="AC2151" i="1"/>
  <c r="AC2152" i="1"/>
  <c r="AC2153" i="1"/>
  <c r="AC2154" i="1"/>
  <c r="AC2155" i="1"/>
  <c r="AC2156" i="1"/>
  <c r="AC2157" i="1"/>
  <c r="AC2158" i="1"/>
  <c r="AC2159" i="1"/>
  <c r="AC2160" i="1"/>
  <c r="AC2161" i="1"/>
  <c r="AC2162" i="1"/>
  <c r="AC2163" i="1"/>
  <c r="AC2164" i="1"/>
  <c r="AC2165" i="1"/>
  <c r="AC2166" i="1"/>
  <c r="AC2167" i="1"/>
  <c r="AC2168" i="1"/>
  <c r="AC2169" i="1"/>
  <c r="AC2170" i="1"/>
  <c r="AC2171" i="1"/>
  <c r="AC2172" i="1"/>
  <c r="AC2173" i="1"/>
  <c r="AC2174" i="1"/>
  <c r="AC2175" i="1"/>
  <c r="AC2176" i="1"/>
  <c r="AC2177" i="1"/>
  <c r="AC2178" i="1"/>
  <c r="AC2179" i="1"/>
  <c r="AC2180" i="1"/>
  <c r="AC2181" i="1"/>
  <c r="AC2182" i="1"/>
  <c r="AC2183" i="1"/>
  <c r="AC2184" i="1"/>
  <c r="AC2185" i="1"/>
  <c r="AC2186" i="1"/>
  <c r="AC2187" i="1"/>
  <c r="AC2188" i="1"/>
  <c r="AC2189" i="1"/>
  <c r="AC2190" i="1"/>
  <c r="AC2191" i="1"/>
  <c r="AC2192" i="1"/>
  <c r="AC2193" i="1"/>
  <c r="AC2194" i="1"/>
  <c r="AC2195" i="1"/>
  <c r="AC2196" i="1"/>
  <c r="AC2197" i="1"/>
  <c r="AC2198" i="1"/>
  <c r="AC2199" i="1"/>
  <c r="AC2200" i="1"/>
  <c r="AC2201" i="1"/>
  <c r="AC2202" i="1"/>
  <c r="AC2203" i="1"/>
  <c r="AC2204" i="1"/>
  <c r="AC2205" i="1"/>
  <c r="AC2206" i="1"/>
  <c r="AC2207" i="1"/>
  <c r="AC2208" i="1"/>
  <c r="AC2209" i="1"/>
  <c r="AC2210" i="1"/>
  <c r="AC2211" i="1"/>
  <c r="AC2212" i="1"/>
  <c r="AC2213" i="1"/>
  <c r="AC2214" i="1"/>
  <c r="AC2215" i="1"/>
  <c r="AC2216" i="1"/>
  <c r="AC2217" i="1"/>
  <c r="AC2218" i="1"/>
  <c r="AC2219" i="1"/>
  <c r="AC2220" i="1"/>
  <c r="AC2221" i="1"/>
  <c r="AC2222" i="1"/>
  <c r="AC2223" i="1"/>
  <c r="AC2224" i="1"/>
  <c r="AC2225" i="1"/>
  <c r="AC2226" i="1"/>
  <c r="AC2227" i="1"/>
  <c r="AC2228" i="1"/>
  <c r="AC2229" i="1"/>
  <c r="AC2230" i="1"/>
  <c r="AC2231" i="1"/>
  <c r="AC2232" i="1"/>
  <c r="AC2233" i="1"/>
  <c r="AC2234" i="1"/>
  <c r="AC2235" i="1"/>
  <c r="AC2236" i="1"/>
  <c r="AC2237" i="1"/>
  <c r="AC2238" i="1"/>
  <c r="AC2239" i="1"/>
  <c r="AC2240" i="1"/>
  <c r="AC2241" i="1"/>
  <c r="AC2242" i="1"/>
  <c r="AC2243" i="1"/>
  <c r="AC2244" i="1"/>
  <c r="AC2245" i="1"/>
  <c r="AC2246" i="1"/>
  <c r="AC2247" i="1"/>
  <c r="AC2248" i="1"/>
  <c r="AC2249" i="1"/>
  <c r="AC2250" i="1"/>
  <c r="AC2251" i="1"/>
  <c r="AC2252" i="1"/>
  <c r="AC2253" i="1"/>
  <c r="AC2254" i="1"/>
  <c r="AC2255" i="1"/>
  <c r="AC2256" i="1"/>
  <c r="AC2257" i="1"/>
  <c r="AC2258" i="1"/>
  <c r="AC2259" i="1"/>
  <c r="AC2260" i="1"/>
  <c r="AC2261" i="1"/>
  <c r="AC2262" i="1"/>
  <c r="AC2263" i="1"/>
  <c r="AC2264" i="1"/>
  <c r="AC2265" i="1"/>
  <c r="AC2266" i="1"/>
  <c r="AC2267" i="1"/>
  <c r="AC2268" i="1"/>
  <c r="AC2269" i="1"/>
  <c r="AC2270" i="1"/>
  <c r="AC2271" i="1"/>
  <c r="AC2272" i="1"/>
  <c r="AC2273" i="1"/>
  <c r="AC2274" i="1"/>
  <c r="AC2275" i="1"/>
  <c r="AC2276" i="1"/>
  <c r="AC2277" i="1"/>
  <c r="AC2278" i="1"/>
  <c r="AC2279" i="1"/>
  <c r="AC2280" i="1"/>
  <c r="AC2281" i="1"/>
  <c r="AC2282" i="1"/>
  <c r="AC2283" i="1"/>
  <c r="AC2284" i="1"/>
  <c r="AC2285" i="1"/>
  <c r="AC2286" i="1"/>
  <c r="AC2287" i="1"/>
  <c r="AC2288" i="1"/>
  <c r="AC2289" i="1"/>
  <c r="AC2290" i="1"/>
  <c r="AC2291" i="1"/>
  <c r="AC2292" i="1"/>
  <c r="AC2293" i="1"/>
  <c r="AC2294" i="1"/>
  <c r="AC2295" i="1"/>
  <c r="AC2296" i="1"/>
  <c r="AC2297" i="1"/>
  <c r="AC2298" i="1"/>
  <c r="AC2299" i="1"/>
  <c r="AC2300" i="1"/>
  <c r="AC2301" i="1"/>
  <c r="AC2302" i="1"/>
  <c r="AC2303" i="1"/>
  <c r="AC2304" i="1"/>
  <c r="AC2305" i="1"/>
  <c r="AC2306" i="1"/>
  <c r="AC2307" i="1"/>
  <c r="AC2308" i="1"/>
  <c r="AC2309" i="1"/>
  <c r="AC2310" i="1"/>
  <c r="AC2311" i="1"/>
  <c r="AC2312" i="1"/>
  <c r="AC2313" i="1"/>
  <c r="AC2314" i="1"/>
  <c r="AC2315" i="1"/>
  <c r="AC2316" i="1"/>
  <c r="AC2317" i="1"/>
  <c r="AC2318" i="1"/>
  <c r="AC2319" i="1"/>
  <c r="AC2320" i="1"/>
  <c r="AC2321" i="1"/>
  <c r="AC2322" i="1"/>
  <c r="AC2323" i="1"/>
  <c r="AC2324" i="1"/>
  <c r="AC2325" i="1"/>
  <c r="AC2326" i="1"/>
  <c r="AC2327" i="1"/>
  <c r="AC2328" i="1"/>
  <c r="AC2329" i="1"/>
  <c r="AC2330" i="1"/>
  <c r="AC2331" i="1"/>
  <c r="AC2332" i="1"/>
  <c r="AC2333" i="1"/>
  <c r="AC2334" i="1"/>
  <c r="AC2335" i="1"/>
  <c r="AC2336" i="1"/>
  <c r="AC2337" i="1"/>
  <c r="AC2338" i="1"/>
  <c r="AC2339" i="1"/>
  <c r="AC2340" i="1"/>
  <c r="AC2341" i="1"/>
  <c r="AC2342" i="1"/>
  <c r="AC2343" i="1"/>
  <c r="AC2344" i="1"/>
  <c r="AC2345" i="1"/>
  <c r="AC2346" i="1"/>
  <c r="AC2347" i="1"/>
  <c r="AC2348" i="1"/>
  <c r="AC2349" i="1"/>
  <c r="AC2350" i="1"/>
  <c r="AC2351" i="1"/>
  <c r="AC2352" i="1"/>
  <c r="AC2353" i="1"/>
  <c r="AC2354" i="1"/>
  <c r="AC2355" i="1"/>
  <c r="AC2356" i="1"/>
  <c r="AC2357" i="1"/>
  <c r="AC2358" i="1"/>
  <c r="AC2359" i="1"/>
  <c r="AC2360" i="1"/>
  <c r="AC2361" i="1"/>
  <c r="AC2362" i="1"/>
  <c r="AC2363" i="1"/>
  <c r="AC2364" i="1"/>
  <c r="AC2365" i="1"/>
  <c r="AC2366" i="1"/>
  <c r="AC2367" i="1"/>
  <c r="AC2368" i="1"/>
  <c r="AC2369" i="1"/>
  <c r="AC2370" i="1"/>
  <c r="AC2371" i="1"/>
  <c r="AC2372" i="1"/>
  <c r="AC2373" i="1"/>
  <c r="AC2374" i="1"/>
  <c r="AC2375" i="1"/>
  <c r="AC2376" i="1"/>
  <c r="AC2377" i="1"/>
  <c r="AC2378" i="1"/>
  <c r="AC2379" i="1"/>
  <c r="AC2380" i="1"/>
  <c r="AC2381" i="1"/>
  <c r="AC2382" i="1"/>
  <c r="AC2383" i="1"/>
  <c r="AC2384" i="1"/>
  <c r="AC2385" i="1"/>
  <c r="AC2386" i="1"/>
  <c r="AC2387" i="1"/>
  <c r="AC2388" i="1"/>
  <c r="AC2389" i="1"/>
  <c r="AC2390" i="1"/>
  <c r="AC2391" i="1"/>
  <c r="AC2392" i="1"/>
  <c r="AC2393" i="1"/>
  <c r="AC2394" i="1"/>
  <c r="AC2395" i="1"/>
  <c r="AC2396" i="1"/>
  <c r="AC2397" i="1"/>
  <c r="AC2398" i="1"/>
  <c r="AC2399" i="1"/>
  <c r="AC2400" i="1"/>
  <c r="AC2401" i="1"/>
  <c r="AC2402" i="1"/>
  <c r="AC2403" i="1"/>
  <c r="AC2404" i="1"/>
  <c r="AC2405" i="1"/>
  <c r="AC2406" i="1"/>
  <c r="AC2407" i="1"/>
  <c r="AC2408" i="1"/>
  <c r="AC2409" i="1"/>
  <c r="AC2410" i="1"/>
  <c r="AC2411" i="1"/>
  <c r="AC2412" i="1"/>
  <c r="AC2413" i="1"/>
  <c r="AC2414" i="1"/>
  <c r="AC2415" i="1"/>
  <c r="AC2416" i="1"/>
  <c r="AC2417" i="1"/>
  <c r="AC2418" i="1"/>
  <c r="AC2419" i="1"/>
  <c r="AC2420" i="1"/>
  <c r="AC2421" i="1"/>
  <c r="AC2422" i="1"/>
  <c r="AC2423" i="1"/>
  <c r="AC2424" i="1"/>
  <c r="AC2425" i="1"/>
  <c r="AC2426" i="1"/>
  <c r="AC2427" i="1"/>
  <c r="AC2428" i="1"/>
  <c r="AC2429" i="1"/>
  <c r="AC2430" i="1"/>
  <c r="AC2431" i="1"/>
  <c r="AC2432" i="1"/>
  <c r="AC2433" i="1"/>
  <c r="AC2434" i="1"/>
  <c r="AC2435" i="1"/>
  <c r="AC2436" i="1"/>
  <c r="AC2437" i="1"/>
  <c r="AC2438" i="1"/>
  <c r="AC2439" i="1"/>
  <c r="AC2440" i="1"/>
  <c r="AC2441" i="1"/>
  <c r="AC2442" i="1"/>
  <c r="AC2443" i="1"/>
  <c r="AC2444" i="1"/>
  <c r="AC2445" i="1"/>
  <c r="AC2446" i="1"/>
  <c r="AC2447" i="1"/>
  <c r="AC2448" i="1"/>
  <c r="AC2449" i="1"/>
  <c r="AC2450" i="1"/>
  <c r="AC2451" i="1"/>
  <c r="AC2452" i="1"/>
  <c r="AC2453" i="1"/>
  <c r="AC2454" i="1"/>
  <c r="AC2455" i="1"/>
  <c r="AC2456" i="1"/>
  <c r="AC2457" i="1"/>
  <c r="AC2458" i="1"/>
  <c r="AC2459" i="1"/>
  <c r="AC2460" i="1"/>
  <c r="AC2461" i="1"/>
  <c r="AC2462" i="1"/>
  <c r="AC2463" i="1"/>
  <c r="AC2464" i="1"/>
  <c r="AC2465" i="1"/>
  <c r="AC2466" i="1"/>
  <c r="AC2467" i="1"/>
  <c r="AC2468" i="1"/>
  <c r="AC2469" i="1"/>
  <c r="AC2470" i="1"/>
  <c r="AC2471" i="1"/>
  <c r="AC2472" i="1"/>
  <c r="AC2473" i="1"/>
  <c r="AC2474" i="1"/>
  <c r="AC2475" i="1"/>
  <c r="AC2476" i="1"/>
  <c r="AC2477" i="1"/>
  <c r="AC2478" i="1"/>
  <c r="AC2479" i="1"/>
  <c r="AC2480" i="1"/>
  <c r="AC2481" i="1"/>
  <c r="AC2482" i="1"/>
  <c r="AC2483" i="1"/>
  <c r="AC2484" i="1"/>
  <c r="AC2485" i="1"/>
  <c r="AC2486" i="1"/>
  <c r="AC2487" i="1"/>
  <c r="AC2488" i="1"/>
  <c r="AC2489" i="1"/>
  <c r="AC2490" i="1"/>
  <c r="AC2491" i="1"/>
  <c r="AC2492" i="1"/>
  <c r="AC2493" i="1"/>
  <c r="AC2494" i="1"/>
  <c r="AC2495" i="1"/>
  <c r="AC2496" i="1"/>
  <c r="AC2497" i="1"/>
  <c r="AC2498" i="1"/>
  <c r="AC2499" i="1"/>
  <c r="AC2500" i="1"/>
  <c r="AC2501" i="1"/>
  <c r="AC2502" i="1"/>
  <c r="AC2503" i="1"/>
  <c r="AC2504" i="1"/>
  <c r="AC2505" i="1"/>
  <c r="AC2506" i="1"/>
  <c r="AC2507" i="1"/>
  <c r="AC2508" i="1"/>
  <c r="AC2509" i="1"/>
  <c r="AC2510" i="1"/>
  <c r="AC2511" i="1"/>
  <c r="AC2512" i="1"/>
  <c r="AC2513" i="1"/>
  <c r="AC2514" i="1"/>
  <c r="AC2515" i="1"/>
  <c r="AC2516" i="1"/>
  <c r="AC2517" i="1"/>
  <c r="AC2518" i="1"/>
  <c r="AC2519" i="1"/>
  <c r="AC2520" i="1"/>
  <c r="AC2521" i="1"/>
  <c r="AC2522" i="1"/>
  <c r="AC2523" i="1"/>
  <c r="AC2524" i="1"/>
  <c r="AC2525" i="1"/>
  <c r="AC2526" i="1"/>
  <c r="AC2527" i="1"/>
  <c r="AC2528" i="1"/>
  <c r="AC2529" i="1"/>
  <c r="AC2530" i="1"/>
  <c r="AC2531" i="1"/>
  <c r="AC2532" i="1"/>
  <c r="AC2533" i="1"/>
  <c r="AC2534" i="1"/>
  <c r="AC2535" i="1"/>
  <c r="AC2536" i="1"/>
  <c r="AC2537" i="1"/>
  <c r="AC2538" i="1"/>
  <c r="AC2539" i="1"/>
  <c r="AC2540" i="1"/>
  <c r="AC2541" i="1"/>
  <c r="AC2542" i="1"/>
  <c r="AC2543" i="1"/>
  <c r="AC2544" i="1"/>
  <c r="AC2545" i="1"/>
  <c r="AC2546" i="1"/>
  <c r="AC2547" i="1"/>
  <c r="AC2548" i="1"/>
  <c r="AC2549" i="1"/>
  <c r="AC2550" i="1"/>
  <c r="AC2551" i="1"/>
  <c r="AC2552" i="1"/>
  <c r="AC2553" i="1"/>
  <c r="AC2554" i="1"/>
  <c r="AC2555" i="1"/>
  <c r="AC2556" i="1"/>
  <c r="AC2557" i="1"/>
  <c r="AC2558" i="1"/>
  <c r="AC2559" i="1"/>
  <c r="AC2560" i="1"/>
  <c r="AC2561" i="1"/>
  <c r="AC2562" i="1"/>
  <c r="AC2563" i="1"/>
  <c r="AC2564" i="1"/>
  <c r="AC2565" i="1"/>
  <c r="AC2566" i="1"/>
  <c r="AA4" i="1"/>
  <c r="AB4" i="1"/>
  <c r="AA2" i="1"/>
  <c r="AB2" i="1"/>
  <c r="AA6" i="1"/>
  <c r="AB6" i="1"/>
  <c r="AA5" i="1"/>
  <c r="AB5" i="1"/>
  <c r="AA7" i="1"/>
  <c r="AB7" i="1"/>
  <c r="AA8" i="1"/>
  <c r="AB8" i="1"/>
  <c r="AA9" i="1"/>
  <c r="AB9" i="1"/>
  <c r="AA10" i="1"/>
  <c r="AB10" i="1"/>
  <c r="AA77" i="1"/>
  <c r="AB77" i="1"/>
  <c r="AA27" i="1"/>
  <c r="AB27" i="1"/>
  <c r="AA13" i="1"/>
  <c r="AB13" i="1"/>
  <c r="AA15" i="1"/>
  <c r="AB15" i="1"/>
  <c r="AA68" i="1"/>
  <c r="AB68" i="1"/>
  <c r="AA11" i="1"/>
  <c r="AB11" i="1"/>
  <c r="AA12" i="1"/>
  <c r="AB12" i="1"/>
  <c r="AA20" i="1"/>
  <c r="AB20" i="1"/>
  <c r="AA16" i="1"/>
  <c r="AB16" i="1"/>
  <c r="AA21" i="1"/>
  <c r="AB21" i="1"/>
  <c r="AA19" i="1"/>
  <c r="AB19" i="1"/>
  <c r="AA23" i="1"/>
  <c r="AB23" i="1"/>
  <c r="AA17" i="1"/>
  <c r="AB17" i="1"/>
  <c r="AA22" i="1"/>
  <c r="AB22" i="1"/>
  <c r="AA44" i="1"/>
  <c r="AB44" i="1"/>
  <c r="AA37" i="1"/>
  <c r="AB37" i="1"/>
  <c r="AA18" i="1"/>
  <c r="AB18" i="1"/>
  <c r="AA14" i="1"/>
  <c r="AB14" i="1"/>
  <c r="AA35" i="1"/>
  <c r="AB35" i="1"/>
  <c r="AA31" i="1"/>
  <c r="AB31" i="1"/>
  <c r="AA43" i="1"/>
  <c r="AB43" i="1"/>
  <c r="AA33" i="1"/>
  <c r="AB33" i="1"/>
  <c r="AA26" i="1"/>
  <c r="AB26" i="1"/>
  <c r="AA25" i="1"/>
  <c r="AB25" i="1"/>
  <c r="AA24" i="1"/>
  <c r="AB24" i="1"/>
  <c r="AA34" i="1"/>
  <c r="AB34" i="1"/>
  <c r="AA36" i="1"/>
  <c r="AB36" i="1"/>
  <c r="AA32" i="1"/>
  <c r="AB32" i="1"/>
  <c r="AA40" i="1"/>
  <c r="AB40" i="1"/>
  <c r="AA38" i="1"/>
  <c r="AB38" i="1"/>
  <c r="AA30" i="1"/>
  <c r="AB30" i="1"/>
  <c r="AA39" i="1"/>
  <c r="AB39" i="1"/>
  <c r="AA29" i="1"/>
  <c r="AB29" i="1"/>
  <c r="AA28" i="1"/>
  <c r="AB28" i="1"/>
  <c r="AA237" i="1"/>
  <c r="AB237" i="1"/>
  <c r="AA42" i="1"/>
  <c r="AB42" i="1"/>
  <c r="AA213" i="1"/>
  <c r="AB213" i="1"/>
  <c r="AA48" i="1"/>
  <c r="AB48" i="1"/>
  <c r="AA51" i="1"/>
  <c r="AB51" i="1"/>
  <c r="AA54" i="1"/>
  <c r="AB54" i="1"/>
  <c r="AA45" i="1"/>
  <c r="AB45" i="1"/>
  <c r="AA58" i="1"/>
  <c r="AB58" i="1"/>
  <c r="AA81" i="1"/>
  <c r="AB81" i="1"/>
  <c r="AA53" i="1"/>
  <c r="AB53" i="1"/>
  <c r="AA47" i="1"/>
  <c r="AB47" i="1"/>
  <c r="AA52" i="1"/>
  <c r="AB52" i="1"/>
  <c r="AA41" i="1"/>
  <c r="AB41" i="1"/>
  <c r="AA50" i="1"/>
  <c r="AB50" i="1"/>
  <c r="AA73" i="1"/>
  <c r="AB73" i="1"/>
  <c r="AA49" i="1"/>
  <c r="AB49" i="1"/>
  <c r="AA59" i="1"/>
  <c r="AB59" i="1"/>
  <c r="AA55" i="1"/>
  <c r="AB55" i="1"/>
  <c r="AA56" i="1"/>
  <c r="AB56" i="1"/>
  <c r="AA61" i="1"/>
  <c r="AB61" i="1"/>
  <c r="AA92" i="1"/>
  <c r="AB92" i="1"/>
  <c r="AA71" i="1"/>
  <c r="AB71" i="1"/>
  <c r="AA57" i="1"/>
  <c r="AB57" i="1"/>
  <c r="AA63" i="1"/>
  <c r="AB63" i="1"/>
  <c r="AA70" i="1"/>
  <c r="AB70" i="1"/>
  <c r="AA46" i="1"/>
  <c r="AB46" i="1"/>
  <c r="AA85" i="1"/>
  <c r="AB85" i="1"/>
  <c r="AA67" i="1"/>
  <c r="AB67" i="1"/>
  <c r="AA76" i="1"/>
  <c r="AB76" i="1"/>
  <c r="AA64" i="1"/>
  <c r="AB64" i="1"/>
  <c r="AA66" i="1"/>
  <c r="AB66" i="1"/>
  <c r="AA98" i="1"/>
  <c r="AB98" i="1"/>
  <c r="AA60" i="1"/>
  <c r="AB60" i="1"/>
  <c r="AA127" i="1"/>
  <c r="AB127" i="1"/>
  <c r="AA259" i="1"/>
  <c r="AB259" i="1"/>
  <c r="AA151" i="1"/>
  <c r="AB151" i="1"/>
  <c r="AA79" i="1"/>
  <c r="AB79" i="1"/>
  <c r="AA65" i="1"/>
  <c r="AB65" i="1"/>
  <c r="AA75" i="1"/>
  <c r="AB75" i="1"/>
  <c r="AA88" i="1"/>
  <c r="AB88" i="1"/>
  <c r="AA69" i="1"/>
  <c r="AB69" i="1"/>
  <c r="AA116" i="1"/>
  <c r="AB116" i="1"/>
  <c r="AA265" i="1"/>
  <c r="AB265" i="1"/>
  <c r="AA121" i="1"/>
  <c r="AB121" i="1"/>
  <c r="AA78" i="1"/>
  <c r="AB78" i="1"/>
  <c r="AA72" i="1"/>
  <c r="AB72" i="1"/>
  <c r="AA84" i="1"/>
  <c r="AB84" i="1"/>
  <c r="AA105" i="1"/>
  <c r="AB105" i="1"/>
  <c r="AA266" i="1"/>
  <c r="AB266" i="1"/>
  <c r="AA74" i="1"/>
  <c r="AB74" i="1"/>
  <c r="AA171" i="1"/>
  <c r="AB171" i="1"/>
  <c r="AA93" i="1"/>
  <c r="AB93" i="1"/>
  <c r="AA169" i="1"/>
  <c r="AB169" i="1"/>
  <c r="AA86" i="1"/>
  <c r="AB86" i="1"/>
  <c r="AA90" i="1"/>
  <c r="AB90" i="1"/>
  <c r="AA95" i="1"/>
  <c r="AB95" i="1"/>
  <c r="AA87" i="1"/>
  <c r="AB87" i="1"/>
  <c r="AA62" i="1"/>
  <c r="AB62" i="1"/>
  <c r="AA89" i="1"/>
  <c r="AB89" i="1"/>
  <c r="AA159" i="1"/>
  <c r="AB159" i="1"/>
  <c r="AA80" i="1"/>
  <c r="AB80" i="1"/>
  <c r="AA155" i="1"/>
  <c r="AB155" i="1"/>
  <c r="AA91" i="1"/>
  <c r="AB91" i="1"/>
  <c r="AA94" i="1"/>
  <c r="AB94" i="1"/>
  <c r="AA83" i="1"/>
  <c r="AB83" i="1"/>
  <c r="AA102" i="1"/>
  <c r="AB102" i="1"/>
  <c r="AA97" i="1"/>
  <c r="AB97" i="1"/>
  <c r="AA103" i="1"/>
  <c r="AB103" i="1"/>
  <c r="AA82" i="1"/>
  <c r="AB82" i="1"/>
  <c r="AA99" i="1"/>
  <c r="AB99" i="1"/>
  <c r="AA104" i="1"/>
  <c r="AB104" i="1"/>
  <c r="AA101" i="1"/>
  <c r="AB101" i="1"/>
  <c r="AA132" i="1"/>
  <c r="AB132" i="1"/>
  <c r="AA108" i="1"/>
  <c r="AB108" i="1"/>
  <c r="AA110" i="1"/>
  <c r="AB110" i="1"/>
  <c r="AA230" i="1"/>
  <c r="AB230" i="1"/>
  <c r="AA111" i="1"/>
  <c r="AB111" i="1"/>
  <c r="AA194" i="1"/>
  <c r="AB194" i="1"/>
  <c r="AA139" i="1"/>
  <c r="AB139" i="1"/>
  <c r="AA568" i="1"/>
  <c r="AB568" i="1"/>
  <c r="AA117" i="1"/>
  <c r="AB117" i="1"/>
  <c r="AA133" i="1"/>
  <c r="AB133" i="1"/>
  <c r="AA120" i="1"/>
  <c r="AB120" i="1"/>
  <c r="AA118" i="1"/>
  <c r="AB118" i="1"/>
  <c r="AA115" i="1"/>
  <c r="AB115" i="1"/>
  <c r="AA136" i="1"/>
  <c r="AB136" i="1"/>
  <c r="AA119" i="1"/>
  <c r="AB119" i="1"/>
  <c r="AA123" i="1"/>
  <c r="AB123" i="1"/>
  <c r="AA96" i="1"/>
  <c r="AB96" i="1"/>
  <c r="AA114" i="1"/>
  <c r="AB114" i="1"/>
  <c r="AA287" i="1"/>
  <c r="AB287" i="1"/>
  <c r="AA143" i="1"/>
  <c r="AB143" i="1"/>
  <c r="AA186" i="1"/>
  <c r="AB186" i="1"/>
  <c r="AA109" i="1"/>
  <c r="AB109" i="1"/>
  <c r="AA134" i="1"/>
  <c r="AB134" i="1"/>
  <c r="AA106" i="1"/>
  <c r="AB106" i="1"/>
  <c r="AA153" i="1"/>
  <c r="AB153" i="1"/>
  <c r="AA137" i="1"/>
  <c r="AB137" i="1"/>
  <c r="AA124" i="1"/>
  <c r="AB124" i="1"/>
  <c r="AA107" i="1"/>
  <c r="AB107" i="1"/>
  <c r="AA264" i="1"/>
  <c r="AB264" i="1"/>
  <c r="AA130" i="1"/>
  <c r="AB130" i="1"/>
  <c r="AA100" i="1"/>
  <c r="AB100" i="1"/>
  <c r="AA140" i="1"/>
  <c r="AB140" i="1"/>
  <c r="AA147" i="1"/>
  <c r="AB147" i="1"/>
  <c r="AA145" i="1"/>
  <c r="AB145" i="1"/>
  <c r="AA126" i="1"/>
  <c r="AB126" i="1"/>
  <c r="AA148" i="1"/>
  <c r="AB148" i="1"/>
  <c r="AA122" i="1"/>
  <c r="AB122" i="1"/>
  <c r="AA150" i="1"/>
  <c r="AB150" i="1"/>
  <c r="AA141" i="1"/>
  <c r="AB141" i="1"/>
  <c r="AA165" i="1"/>
  <c r="AB165" i="1"/>
  <c r="AA787" i="1"/>
  <c r="AB787" i="1"/>
  <c r="AA164" i="1"/>
  <c r="AB164" i="1"/>
  <c r="AA146" i="1"/>
  <c r="AB146" i="1"/>
  <c r="AA183" i="1"/>
  <c r="AB183" i="1"/>
  <c r="AA135" i="1"/>
  <c r="AB135" i="1"/>
  <c r="AA144" i="1"/>
  <c r="AB144" i="1"/>
  <c r="AA138" i="1"/>
  <c r="AB138" i="1"/>
  <c r="AA190" i="1"/>
  <c r="AB190" i="1"/>
  <c r="AA154" i="1"/>
  <c r="AB154" i="1"/>
  <c r="AA152" i="1"/>
  <c r="AB152" i="1"/>
  <c r="AA113" i="1"/>
  <c r="AB113" i="1"/>
  <c r="AA158" i="1"/>
  <c r="AB158" i="1"/>
  <c r="AA125" i="1"/>
  <c r="AB125" i="1"/>
  <c r="AA156" i="1"/>
  <c r="AB156" i="1"/>
  <c r="AA142" i="1"/>
  <c r="AB142" i="1"/>
  <c r="AA170" i="1"/>
  <c r="AB170" i="1"/>
  <c r="AE170" i="1"/>
  <c r="AF170" i="1"/>
  <c r="AA162" i="1"/>
  <c r="AB162" i="1"/>
  <c r="AE162" i="1"/>
  <c r="AF162" i="1"/>
  <c r="AA279" i="1"/>
  <c r="AB279" i="1"/>
  <c r="AE279" i="1"/>
  <c r="AF279" i="1"/>
  <c r="AA157" i="1"/>
  <c r="AB157" i="1"/>
  <c r="AE157" i="1"/>
  <c r="AF157" i="1"/>
  <c r="AA160" i="1"/>
  <c r="AB160" i="1"/>
  <c r="AE160" i="1"/>
  <c r="AF160" i="1"/>
  <c r="AA174" i="1"/>
  <c r="AB174" i="1"/>
  <c r="AE174" i="1"/>
  <c r="AF174" i="1"/>
  <c r="AA128" i="1"/>
  <c r="AB128" i="1"/>
  <c r="AE128" i="1"/>
  <c r="AF128" i="1"/>
  <c r="AA131" i="1"/>
  <c r="AB131" i="1"/>
  <c r="AE131" i="1"/>
  <c r="AF131" i="1"/>
  <c r="AA167" i="1"/>
  <c r="AB167" i="1"/>
  <c r="AE167" i="1"/>
  <c r="AF167" i="1"/>
  <c r="AA163" i="1"/>
  <c r="AB163" i="1"/>
  <c r="AE163" i="1"/>
  <c r="AF163" i="1"/>
  <c r="AA166" i="1"/>
  <c r="AB166" i="1"/>
  <c r="AE166" i="1"/>
  <c r="AF166" i="1"/>
  <c r="AA273" i="1"/>
  <c r="AB273" i="1"/>
  <c r="AE273" i="1"/>
  <c r="AF273" i="1"/>
  <c r="AA129" i="1"/>
  <c r="AB129" i="1"/>
  <c r="AE129" i="1"/>
  <c r="AF129" i="1"/>
  <c r="AA188" i="1"/>
  <c r="AB188" i="1"/>
  <c r="AE188" i="1"/>
  <c r="AF188" i="1"/>
  <c r="AA178" i="1"/>
  <c r="AB178" i="1"/>
  <c r="AE178" i="1"/>
  <c r="AF178" i="1"/>
  <c r="AA177" i="1"/>
  <c r="AB177" i="1"/>
  <c r="AE177" i="1"/>
  <c r="AF177" i="1"/>
  <c r="AA222" i="1"/>
  <c r="AB222" i="1"/>
  <c r="AE222" i="1"/>
  <c r="AF222" i="1"/>
  <c r="AA181" i="1"/>
  <c r="AB181" i="1"/>
  <c r="AE181" i="1"/>
  <c r="AF181" i="1"/>
  <c r="AA180" i="1"/>
  <c r="AB180" i="1"/>
  <c r="AE180" i="1"/>
  <c r="AF180" i="1"/>
  <c r="AA192" i="1"/>
  <c r="AB192" i="1"/>
  <c r="AE192" i="1"/>
  <c r="AF192" i="1"/>
  <c r="AA300" i="1"/>
  <c r="AB300" i="1"/>
  <c r="AE300" i="1"/>
  <c r="AF300" i="1"/>
  <c r="AA187" i="1"/>
  <c r="AB187" i="1"/>
  <c r="AE187" i="1"/>
  <c r="AF187" i="1"/>
  <c r="AA208" i="1"/>
  <c r="AB208" i="1"/>
  <c r="AE208" i="1"/>
  <c r="AF208" i="1"/>
  <c r="AA185" i="1"/>
  <c r="AB185" i="1"/>
  <c r="AE185" i="1"/>
  <c r="AF185" i="1"/>
  <c r="AA189" i="1"/>
  <c r="AB189" i="1"/>
  <c r="AE189" i="1"/>
  <c r="AF189" i="1"/>
  <c r="AA173" i="1"/>
  <c r="AB173" i="1"/>
  <c r="AE173" i="1"/>
  <c r="AF173" i="1"/>
  <c r="AA197" i="1"/>
  <c r="AB197" i="1"/>
  <c r="AE197" i="1"/>
  <c r="AF197" i="1"/>
  <c r="AA220" i="1"/>
  <c r="AB220" i="1"/>
  <c r="AE220" i="1"/>
  <c r="AF220" i="1"/>
  <c r="AA179" i="1"/>
  <c r="AB179" i="1"/>
  <c r="AE179" i="1"/>
  <c r="AF179" i="1"/>
  <c r="AA175" i="1"/>
  <c r="AB175" i="1"/>
  <c r="AE175" i="1"/>
  <c r="AF175" i="1"/>
  <c r="AA253" i="1"/>
  <c r="AB253" i="1"/>
  <c r="AE253" i="1"/>
  <c r="AF253" i="1"/>
  <c r="AA206" i="1"/>
  <c r="AB206" i="1"/>
  <c r="AE206" i="1"/>
  <c r="AF206" i="1"/>
  <c r="AA193" i="1"/>
  <c r="AB193" i="1"/>
  <c r="AE193" i="1"/>
  <c r="AF193" i="1"/>
  <c r="AA195" i="1"/>
  <c r="AB195" i="1"/>
  <c r="AE195" i="1"/>
  <c r="AF195" i="1"/>
  <c r="AA226" i="1"/>
  <c r="AB226" i="1"/>
  <c r="AE226" i="1"/>
  <c r="AF226" i="1"/>
  <c r="AA176" i="1"/>
  <c r="AB176" i="1"/>
  <c r="AE176" i="1"/>
  <c r="AF176" i="1"/>
  <c r="AA199" i="1"/>
  <c r="AB199" i="1"/>
  <c r="AE199" i="1"/>
  <c r="AF199" i="1"/>
  <c r="AA198" i="1"/>
  <c r="AB198" i="1"/>
  <c r="AE198" i="1"/>
  <c r="AF198" i="1"/>
  <c r="AA200" i="1"/>
  <c r="AB200" i="1"/>
  <c r="AE200" i="1"/>
  <c r="AF200" i="1"/>
  <c r="AA161" i="1"/>
  <c r="AB161" i="1"/>
  <c r="AE161" i="1"/>
  <c r="AF161" i="1"/>
  <c r="AA182" i="1"/>
  <c r="AB182" i="1"/>
  <c r="AE182" i="1"/>
  <c r="AF182" i="1"/>
  <c r="AA210" i="1"/>
  <c r="AB210" i="1"/>
  <c r="AE210" i="1"/>
  <c r="AF210" i="1"/>
  <c r="AA168" i="1"/>
  <c r="AB168" i="1"/>
  <c r="AE168" i="1"/>
  <c r="AF168" i="1"/>
  <c r="AA211" i="1"/>
  <c r="AB211" i="1"/>
  <c r="AE211" i="1"/>
  <c r="AF211" i="1"/>
  <c r="AA209" i="1"/>
  <c r="AB209" i="1"/>
  <c r="AE209" i="1"/>
  <c r="AF209" i="1"/>
  <c r="AA216" i="1"/>
  <c r="AB216" i="1"/>
  <c r="AE216" i="1"/>
  <c r="AF216" i="1"/>
  <c r="AA191" i="1"/>
  <c r="AB191" i="1"/>
  <c r="AE191" i="1"/>
  <c r="AF191" i="1"/>
  <c r="AA184" i="1"/>
  <c r="AB184" i="1"/>
  <c r="AE184" i="1"/>
  <c r="AF184" i="1"/>
  <c r="AA217" i="1"/>
  <c r="AB217" i="1"/>
  <c r="AE217" i="1"/>
  <c r="AF217" i="1"/>
  <c r="AA218" i="1"/>
  <c r="AB218" i="1"/>
  <c r="AE218" i="1"/>
  <c r="AF218" i="1"/>
  <c r="AA196" i="1"/>
  <c r="AB196" i="1"/>
  <c r="AE196" i="1"/>
  <c r="AF196" i="1"/>
  <c r="AA202" i="1"/>
  <c r="AB202" i="1"/>
  <c r="AE202" i="1"/>
  <c r="AF202" i="1"/>
  <c r="AA215" i="1"/>
  <c r="AB215" i="1"/>
  <c r="AE215" i="1"/>
  <c r="AF215" i="1"/>
  <c r="AA205" i="1"/>
  <c r="AB205" i="1"/>
  <c r="AE205" i="1"/>
  <c r="AF205" i="1"/>
  <c r="AA229" i="1"/>
  <c r="AB229" i="1"/>
  <c r="AE229" i="1"/>
  <c r="AF229" i="1"/>
  <c r="AA227" i="1"/>
  <c r="AB227" i="1"/>
  <c r="AE227" i="1"/>
  <c r="AF227" i="1"/>
  <c r="AA219" i="1"/>
  <c r="AB219" i="1"/>
  <c r="AE219" i="1"/>
  <c r="AF219" i="1"/>
  <c r="AA212" i="1"/>
  <c r="AB212" i="1"/>
  <c r="AE212" i="1"/>
  <c r="AF212" i="1"/>
  <c r="AA214" i="1"/>
  <c r="AB214" i="1"/>
  <c r="AE214" i="1"/>
  <c r="AF214" i="1"/>
  <c r="AA232" i="1"/>
  <c r="AB232" i="1"/>
  <c r="AE232" i="1"/>
  <c r="AF232" i="1"/>
  <c r="AA244" i="1"/>
  <c r="AB244" i="1"/>
  <c r="AE244" i="1"/>
  <c r="AF244" i="1"/>
  <c r="AA203" i="1"/>
  <c r="AB203" i="1"/>
  <c r="AE203" i="1"/>
  <c r="AF203" i="1"/>
  <c r="AA241" i="1"/>
  <c r="AB241" i="1"/>
  <c r="AE241" i="1"/>
  <c r="AF241" i="1"/>
  <c r="AA223" i="1"/>
  <c r="AB223" i="1"/>
  <c r="AE223" i="1"/>
  <c r="AF223" i="1"/>
  <c r="AA207" i="1"/>
  <c r="AB207" i="1"/>
  <c r="AE207" i="1"/>
  <c r="AF207" i="1"/>
  <c r="AA238" i="1"/>
  <c r="AB238" i="1"/>
  <c r="AA228" i="1"/>
  <c r="AB228" i="1"/>
  <c r="AE228" i="1"/>
  <c r="AF228" i="1"/>
  <c r="AA245" i="1"/>
  <c r="AB245" i="1"/>
  <c r="AA172" i="1"/>
  <c r="AB172" i="1"/>
  <c r="AA201" i="1"/>
  <c r="AB201" i="1"/>
  <c r="AA231" i="1"/>
  <c r="AB231" i="1"/>
  <c r="AA235" i="1"/>
  <c r="AB235" i="1"/>
  <c r="AE235" i="1"/>
  <c r="AF235" i="1"/>
  <c r="AA234" i="1"/>
  <c r="AB234" i="1"/>
  <c r="AA246" i="1"/>
  <c r="AB246" i="1"/>
  <c r="AA225" i="1"/>
  <c r="AB225" i="1"/>
  <c r="AA240" i="1"/>
  <c r="AB240" i="1"/>
  <c r="AA249" i="1"/>
  <c r="AB249" i="1"/>
  <c r="AA347" i="1"/>
  <c r="AB347" i="1"/>
  <c r="AA204" i="1"/>
  <c r="AB204" i="1"/>
  <c r="AA242" i="1"/>
  <c r="AB242" i="1"/>
  <c r="AA251" i="1"/>
  <c r="AB251" i="1"/>
  <c r="AA594" i="1"/>
  <c r="AB594" i="1"/>
  <c r="AA236" i="1"/>
  <c r="AB236" i="1"/>
  <c r="AA224" i="1"/>
  <c r="AB224" i="1"/>
  <c r="AA243" i="1"/>
  <c r="AB243" i="1"/>
  <c r="AA261" i="1"/>
  <c r="AB261" i="1"/>
  <c r="AA419" i="1"/>
  <c r="AB419" i="1"/>
  <c r="AA252" i="1"/>
  <c r="AB252" i="1"/>
  <c r="AA254" i="1"/>
  <c r="AB254" i="1"/>
  <c r="AA320" i="1"/>
  <c r="AB320" i="1"/>
  <c r="AA263" i="1"/>
  <c r="AB263" i="1"/>
  <c r="AA271" i="1"/>
  <c r="AB271" i="1"/>
  <c r="AA258" i="1"/>
  <c r="AB258" i="1"/>
  <c r="AA256" i="1"/>
  <c r="AB256" i="1"/>
  <c r="AA260" i="1"/>
  <c r="AB260" i="1"/>
  <c r="AA270" i="1"/>
  <c r="AB270" i="1"/>
  <c r="AA343" i="1"/>
  <c r="AB343" i="1"/>
  <c r="AA313" i="1"/>
  <c r="AB313" i="1"/>
  <c r="AA274" i="1"/>
  <c r="AB274" i="1"/>
  <c r="AA276" i="1"/>
  <c r="AB276" i="1"/>
  <c r="AA272" i="1"/>
  <c r="AB272" i="1"/>
  <c r="AA281" i="1"/>
  <c r="AB281" i="1"/>
  <c r="AA278" i="1"/>
  <c r="AB278" i="1"/>
  <c r="AA292" i="1"/>
  <c r="AB292" i="1"/>
  <c r="AA307" i="1"/>
  <c r="AB307" i="1"/>
  <c r="AA346" i="1"/>
  <c r="AB346" i="1"/>
  <c r="AA269" i="1"/>
  <c r="AB269" i="1"/>
  <c r="AA295" i="1"/>
  <c r="AB295" i="1"/>
  <c r="AA277" i="1"/>
  <c r="AB277" i="1"/>
  <c r="AA294" i="1"/>
  <c r="AB294" i="1"/>
  <c r="AA1051" i="1"/>
  <c r="AB1051" i="1"/>
  <c r="AA239" i="1"/>
  <c r="AB239" i="1"/>
  <c r="AA275" i="1"/>
  <c r="AB275" i="1"/>
  <c r="AA248" i="1"/>
  <c r="AB248" i="1"/>
  <c r="AA306" i="1"/>
  <c r="AB306" i="1"/>
  <c r="AA296" i="1"/>
  <c r="AB296" i="1"/>
  <c r="AA283" i="1"/>
  <c r="AB283" i="1"/>
  <c r="AA286" i="1"/>
  <c r="AB286" i="1"/>
  <c r="AA2524" i="1"/>
  <c r="AB2524" i="1"/>
  <c r="AA280" i="1"/>
  <c r="AB280" i="1"/>
  <c r="AA290" i="1"/>
  <c r="AB290" i="1"/>
  <c r="AA371" i="1"/>
  <c r="AB371" i="1"/>
  <c r="AA288" i="1"/>
  <c r="AB288" i="1"/>
  <c r="AA289" i="1"/>
  <c r="AB289" i="1"/>
  <c r="AA285" i="1"/>
  <c r="AB285" i="1"/>
  <c r="AA303" i="1"/>
  <c r="AB303" i="1"/>
  <c r="AA284" i="1"/>
  <c r="AB284" i="1"/>
  <c r="AA257" i="1"/>
  <c r="AB257" i="1"/>
  <c r="AA293" i="1"/>
  <c r="AB293" i="1"/>
  <c r="AA297" i="1"/>
  <c r="AB297" i="1"/>
  <c r="AA255" i="1"/>
  <c r="AB255" i="1"/>
  <c r="AA304" i="1"/>
  <c r="AB304" i="1"/>
  <c r="AA305" i="1"/>
  <c r="AB305" i="1"/>
  <c r="AA454" i="1"/>
  <c r="AB454" i="1"/>
  <c r="AA318" i="1"/>
  <c r="AB318" i="1"/>
  <c r="AA448" i="1"/>
  <c r="AB448" i="1"/>
  <c r="AA311" i="1"/>
  <c r="AB311" i="1"/>
  <c r="AA312" i="1"/>
  <c r="AB312" i="1"/>
  <c r="AA309" i="1"/>
  <c r="AB309" i="1"/>
  <c r="AA262" i="1"/>
  <c r="AB262" i="1"/>
  <c r="AA250" i="1"/>
  <c r="AB250" i="1"/>
  <c r="AA298" i="1"/>
  <c r="AB298" i="1"/>
  <c r="AA299" i="1"/>
  <c r="AB299" i="1"/>
  <c r="AA291" i="1"/>
  <c r="AB291" i="1"/>
  <c r="AA397" i="1"/>
  <c r="AB397" i="1"/>
  <c r="AA917" i="1"/>
  <c r="AB917" i="1"/>
  <c r="AA301" i="1"/>
  <c r="AB301" i="1"/>
  <c r="AA425" i="1"/>
  <c r="AB425" i="1"/>
  <c r="AA314" i="1"/>
  <c r="AB314" i="1"/>
  <c r="AA317" i="1"/>
  <c r="AB317" i="1"/>
  <c r="AA381" i="1"/>
  <c r="AB381" i="1"/>
  <c r="AA1195" i="1"/>
  <c r="AB1195" i="1"/>
  <c r="AA338" i="1"/>
  <c r="AB338" i="1"/>
  <c r="AA322" i="1"/>
  <c r="AB322" i="1"/>
  <c r="AA325" i="1"/>
  <c r="AB325" i="1"/>
  <c r="AA330" i="1"/>
  <c r="AB330" i="1"/>
  <c r="AA326" i="1"/>
  <c r="AB326" i="1"/>
  <c r="AA335" i="1"/>
  <c r="AB335" i="1"/>
  <c r="AA328" i="1"/>
  <c r="AB328" i="1"/>
  <c r="AA323" i="1"/>
  <c r="AB323" i="1"/>
  <c r="AA331" i="1"/>
  <c r="AB331" i="1"/>
  <c r="AA357" i="1"/>
  <c r="AB357" i="1"/>
  <c r="AA374" i="1"/>
  <c r="AB374" i="1"/>
  <c r="AA893" i="1"/>
  <c r="AB893" i="1"/>
  <c r="AA321" i="1"/>
  <c r="AB321" i="1"/>
  <c r="AA267" i="1"/>
  <c r="AB267" i="1"/>
  <c r="AA382" i="1"/>
  <c r="AB382" i="1"/>
  <c r="AA336" i="1"/>
  <c r="AB336" i="1"/>
  <c r="AA351" i="1"/>
  <c r="AB351" i="1"/>
  <c r="AA333" i="1"/>
  <c r="AB333" i="1"/>
  <c r="AA334" i="1"/>
  <c r="AB334" i="1"/>
  <c r="AA327" i="1"/>
  <c r="AB327" i="1"/>
  <c r="AA339" i="1"/>
  <c r="AB339" i="1"/>
  <c r="AA332" i="1"/>
  <c r="AB332" i="1"/>
  <c r="AA319" i="1"/>
  <c r="AB319" i="1"/>
  <c r="AA316" i="1"/>
  <c r="AB316" i="1"/>
  <c r="AA363" i="1"/>
  <c r="AB363" i="1"/>
  <c r="AA324" i="1"/>
  <c r="AB324" i="1"/>
  <c r="AA345" i="1"/>
  <c r="AB345" i="1"/>
  <c r="AA340" i="1"/>
  <c r="AB340" i="1"/>
  <c r="AA365" i="1"/>
  <c r="AB365" i="1"/>
  <c r="AA358" i="1"/>
  <c r="AB358" i="1"/>
  <c r="AA349" i="1"/>
  <c r="AB349" i="1"/>
  <c r="AA435" i="1"/>
  <c r="AB435" i="1"/>
  <c r="AA364" i="1"/>
  <c r="AB364" i="1"/>
  <c r="AA352" i="1"/>
  <c r="AB352" i="1"/>
  <c r="AA362" i="1"/>
  <c r="AB362" i="1"/>
  <c r="AA369" i="1"/>
  <c r="AB369" i="1"/>
  <c r="AA302" i="1"/>
  <c r="AB302" i="1"/>
  <c r="AA386" i="1"/>
  <c r="AB386" i="1"/>
  <c r="AA348" i="1"/>
  <c r="AB348" i="1"/>
  <c r="AA356" i="1"/>
  <c r="AB356" i="1"/>
  <c r="AA576" i="1"/>
  <c r="AB576" i="1"/>
  <c r="AA361" i="1"/>
  <c r="AB361" i="1"/>
  <c r="AA390" i="1"/>
  <c r="AB390" i="1"/>
  <c r="AA378" i="1"/>
  <c r="AB378" i="1"/>
  <c r="AA367" i="1"/>
  <c r="AB367" i="1"/>
  <c r="AA383" i="1"/>
  <c r="AB383" i="1"/>
  <c r="AA379" i="1"/>
  <c r="AB379" i="1"/>
  <c r="AA308" i="1"/>
  <c r="AB308" i="1"/>
  <c r="AA373" i="1"/>
  <c r="AB373" i="1"/>
  <c r="AA353" i="1"/>
  <c r="AB353" i="1"/>
  <c r="AA399" i="1"/>
  <c r="AB399" i="1"/>
  <c r="AA409" i="1"/>
  <c r="AB409" i="1"/>
  <c r="AA1042" i="1"/>
  <c r="AB1042" i="1"/>
  <c r="AA372" i="1"/>
  <c r="AB372" i="1"/>
  <c r="AA652" i="1"/>
  <c r="AB652" i="1"/>
  <c r="AA515" i="1"/>
  <c r="AB515" i="1"/>
  <c r="AA406" i="1"/>
  <c r="AB406" i="1"/>
  <c r="AA377" i="1"/>
  <c r="AB377" i="1"/>
  <c r="AA388" i="1"/>
  <c r="AB388" i="1"/>
  <c r="AA396" i="1"/>
  <c r="AB396" i="1"/>
  <c r="AA426" i="1"/>
  <c r="AB426" i="1"/>
  <c r="AA387" i="1"/>
  <c r="AB387" i="1"/>
  <c r="AA413" i="1"/>
  <c r="AB413" i="1"/>
  <c r="AA380" i="1"/>
  <c r="AB380" i="1"/>
  <c r="AA394" i="1"/>
  <c r="AB394" i="1"/>
  <c r="AA391" i="1"/>
  <c r="AB391" i="1"/>
  <c r="AE391" i="1"/>
  <c r="AF391" i="1"/>
  <c r="AA247" i="1"/>
  <c r="AB247" i="1"/>
  <c r="AA433" i="1"/>
  <c r="AB433" i="1"/>
  <c r="AA393" i="1"/>
  <c r="AB393" i="1"/>
  <c r="AA443" i="1"/>
  <c r="AB443" i="1"/>
  <c r="AA403" i="1"/>
  <c r="AB403" i="1"/>
  <c r="AA481" i="1"/>
  <c r="AB481" i="1"/>
  <c r="AA375" i="1"/>
  <c r="AB375" i="1"/>
  <c r="AA385" i="1"/>
  <c r="AB385" i="1"/>
  <c r="AA428" i="1"/>
  <c r="AB428" i="1"/>
  <c r="AA417" i="1"/>
  <c r="AB417" i="1"/>
  <c r="AA354" i="1"/>
  <c r="AB354" i="1"/>
  <c r="AA405" i="1"/>
  <c r="AB405" i="1"/>
  <c r="AA315" i="1"/>
  <c r="AB315" i="1"/>
  <c r="AA411" i="1"/>
  <c r="AB411" i="1"/>
  <c r="AA523" i="1"/>
  <c r="AB523" i="1"/>
  <c r="AA422" i="1"/>
  <c r="AB422" i="1"/>
  <c r="AE422" i="1"/>
  <c r="AF422" i="1"/>
  <c r="AA398" i="1"/>
  <c r="AB398" i="1"/>
  <c r="AA415" i="1"/>
  <c r="AB415" i="1"/>
  <c r="AA418" i="1"/>
  <c r="AB418" i="1"/>
  <c r="AA407" i="1"/>
  <c r="AB407" i="1"/>
  <c r="AA438" i="1"/>
  <c r="AB438" i="1"/>
  <c r="AA437" i="1"/>
  <c r="AB437" i="1"/>
  <c r="AA337" i="1"/>
  <c r="AB337" i="1"/>
  <c r="AA402" i="1"/>
  <c r="AB402" i="1"/>
  <c r="AA412" i="1"/>
  <c r="AB412" i="1"/>
  <c r="AA423" i="1"/>
  <c r="AB423" i="1"/>
  <c r="AA430" i="1"/>
  <c r="AB430" i="1"/>
  <c r="AA462" i="1"/>
  <c r="AB462" i="1"/>
  <c r="AA432" i="1"/>
  <c r="AB432" i="1"/>
  <c r="AA458" i="1"/>
  <c r="AB458" i="1"/>
  <c r="AA355" i="1"/>
  <c r="AB355" i="1"/>
  <c r="AA449" i="1"/>
  <c r="AB449" i="1"/>
  <c r="AA427" i="1"/>
  <c r="AB427" i="1"/>
  <c r="AA408" i="1"/>
  <c r="AB408" i="1"/>
  <c r="AA420" i="1"/>
  <c r="AB420" i="1"/>
  <c r="AA431" i="1"/>
  <c r="AB431" i="1"/>
  <c r="AA447" i="1"/>
  <c r="AB447" i="1"/>
  <c r="AA441" i="1"/>
  <c r="AB441" i="1"/>
  <c r="AA392" i="1"/>
  <c r="AB392" i="1"/>
  <c r="AA446" i="1"/>
  <c r="AB446" i="1"/>
  <c r="AE446" i="1"/>
  <c r="AF446" i="1"/>
  <c r="AA468" i="1"/>
  <c r="AB468" i="1"/>
  <c r="AA452" i="1"/>
  <c r="AB452" i="1"/>
  <c r="AA451" i="1"/>
  <c r="AB451" i="1"/>
  <c r="AA370" i="1"/>
  <c r="AB370" i="1"/>
  <c r="AA521" i="1"/>
  <c r="AB521" i="1"/>
  <c r="AA401" i="1"/>
  <c r="AB401" i="1"/>
  <c r="AA434" i="1"/>
  <c r="AB434" i="1"/>
  <c r="AA404" i="1"/>
  <c r="AB404" i="1"/>
  <c r="AA444" i="1"/>
  <c r="AB444" i="1"/>
  <c r="AA465" i="1"/>
  <c r="AB465" i="1"/>
  <c r="AA505" i="1"/>
  <c r="AB505" i="1"/>
  <c r="AA495" i="1"/>
  <c r="AB495" i="1"/>
  <c r="AA445" i="1"/>
  <c r="AB445" i="1"/>
  <c r="AA450" i="1"/>
  <c r="AB450" i="1"/>
  <c r="AA482" i="1"/>
  <c r="AB482" i="1"/>
  <c r="AA463" i="1"/>
  <c r="AB463" i="1"/>
  <c r="AA503" i="1"/>
  <c r="AB503" i="1"/>
  <c r="AA478" i="1"/>
  <c r="AB478" i="1"/>
  <c r="AA537" i="1"/>
  <c r="AB537" i="1"/>
  <c r="AA550" i="1"/>
  <c r="AB550" i="1"/>
  <c r="AA509" i="1"/>
  <c r="AB509" i="1"/>
  <c r="AA543" i="1"/>
  <c r="AB543" i="1"/>
  <c r="AA469" i="1"/>
  <c r="AB469" i="1"/>
  <c r="AA416" i="1"/>
  <c r="AB416" i="1"/>
  <c r="AA473" i="1"/>
  <c r="AB473" i="1"/>
  <c r="AA545" i="1"/>
  <c r="AB545" i="1"/>
  <c r="AA470" i="1"/>
  <c r="AB470" i="1"/>
  <c r="AA341" i="1"/>
  <c r="AB341" i="1"/>
  <c r="AA484" i="1"/>
  <c r="AB484" i="1"/>
  <c r="AA472" i="1"/>
  <c r="AB472" i="1"/>
  <c r="AA476" i="1"/>
  <c r="AB476" i="1"/>
  <c r="AA489" i="1"/>
  <c r="AB489" i="1"/>
  <c r="AE489" i="1"/>
  <c r="AF489" i="1"/>
  <c r="AA525" i="1"/>
  <c r="AB525" i="1"/>
  <c r="AA491" i="1"/>
  <c r="AB491" i="1"/>
  <c r="AA471" i="1"/>
  <c r="AB471" i="1"/>
  <c r="AA906" i="1"/>
  <c r="AB906" i="1"/>
  <c r="AA453" i="1"/>
  <c r="AB453" i="1"/>
  <c r="AA479" i="1"/>
  <c r="AB479" i="1"/>
  <c r="AA500" i="1"/>
  <c r="AB500" i="1"/>
  <c r="AA510" i="1"/>
  <c r="AB510" i="1"/>
  <c r="AA514" i="1"/>
  <c r="AB514" i="1"/>
  <c r="AA466" i="1"/>
  <c r="AB466" i="1"/>
  <c r="AA366" i="1"/>
  <c r="AB366" i="1"/>
  <c r="AA350" i="1"/>
  <c r="AB350" i="1"/>
  <c r="AA477" i="1"/>
  <c r="AB477" i="1"/>
  <c r="AA488" i="1"/>
  <c r="AB488" i="1"/>
  <c r="AA502" i="1"/>
  <c r="AB502" i="1"/>
  <c r="AA475" i="1"/>
  <c r="AB475" i="1"/>
  <c r="AE475" i="1"/>
  <c r="AF475" i="1"/>
  <c r="AA501" i="1"/>
  <c r="AB501" i="1"/>
  <c r="AA459" i="1"/>
  <c r="AB459" i="1"/>
  <c r="AA457" i="1"/>
  <c r="AB457" i="1"/>
  <c r="AA496" i="1"/>
  <c r="AB496" i="1"/>
  <c r="AA534" i="1"/>
  <c r="AB534" i="1"/>
  <c r="AA485" i="1"/>
  <c r="AB485" i="1"/>
  <c r="AA493" i="1"/>
  <c r="AB493" i="1"/>
  <c r="AA112" i="1"/>
  <c r="AB112" i="1"/>
  <c r="AA460" i="1"/>
  <c r="AB460" i="1"/>
  <c r="AA575" i="1"/>
  <c r="AB575" i="1"/>
  <c r="AA486" i="1"/>
  <c r="AB486" i="1"/>
  <c r="AA507" i="1"/>
  <c r="AB507" i="1"/>
  <c r="AA384" i="1"/>
  <c r="AB384" i="1"/>
  <c r="AA542" i="1"/>
  <c r="AB542" i="1"/>
  <c r="AA555" i="1"/>
  <c r="AB555" i="1"/>
  <c r="AA546" i="1"/>
  <c r="AB546" i="1"/>
  <c r="AE546" i="1"/>
  <c r="AF546" i="1"/>
  <c r="AA512" i="1"/>
  <c r="AB512" i="1"/>
  <c r="AA456" i="1"/>
  <c r="AB456" i="1"/>
  <c r="AA467" i="1"/>
  <c r="AB467" i="1"/>
  <c r="AA497" i="1"/>
  <c r="AB497" i="1"/>
  <c r="AA529" i="1"/>
  <c r="AB529" i="1"/>
  <c r="AA524" i="1"/>
  <c r="AB524" i="1"/>
  <c r="AA483" i="1"/>
  <c r="AB483" i="1"/>
  <c r="AA536" i="1"/>
  <c r="AB536" i="1"/>
  <c r="AA504" i="1"/>
  <c r="AB504" i="1"/>
  <c r="AA1303" i="1"/>
  <c r="AB1303" i="1"/>
  <c r="AA533" i="1"/>
  <c r="AB533" i="1"/>
  <c r="AA522" i="1"/>
  <c r="AB522" i="1"/>
  <c r="AA527" i="1"/>
  <c r="AB527" i="1"/>
  <c r="AA517" i="1"/>
  <c r="AB517" i="1"/>
  <c r="AA513" i="1"/>
  <c r="AB513" i="1"/>
  <c r="AA490" i="1"/>
  <c r="AB490" i="1"/>
  <c r="AE490" i="1"/>
  <c r="AF490" i="1"/>
  <c r="AA560" i="1"/>
  <c r="AB560" i="1"/>
  <c r="AA553" i="1"/>
  <c r="AB553" i="1"/>
  <c r="AA526" i="1"/>
  <c r="AB526" i="1"/>
  <c r="AA410" i="1"/>
  <c r="AB410" i="1"/>
  <c r="AA359" i="1"/>
  <c r="AB359" i="1"/>
  <c r="AA538" i="1"/>
  <c r="AB538" i="1"/>
  <c r="AA569" i="1"/>
  <c r="AB569" i="1"/>
  <c r="AA520" i="1"/>
  <c r="AB520" i="1"/>
  <c r="AA559" i="1"/>
  <c r="AB559" i="1"/>
  <c r="AA518" i="1"/>
  <c r="AB518" i="1"/>
  <c r="AE518" i="1"/>
  <c r="AF518" i="1"/>
  <c r="AA549" i="1"/>
  <c r="AB549" i="1"/>
  <c r="AA593" i="1"/>
  <c r="AB593" i="1"/>
  <c r="AA556" i="1"/>
  <c r="AB556" i="1"/>
  <c r="AA528" i="1"/>
  <c r="AB528" i="1"/>
  <c r="AA577" i="1"/>
  <c r="AB577" i="1"/>
  <c r="AA547" i="1"/>
  <c r="AB547" i="1"/>
  <c r="AA368" i="1"/>
  <c r="AB368" i="1"/>
  <c r="AA310" i="1"/>
  <c r="AB310" i="1"/>
  <c r="AA494" i="1"/>
  <c r="AB494" i="1"/>
  <c r="AA492" i="1"/>
  <c r="AB492" i="1"/>
  <c r="AA551" i="1"/>
  <c r="AB551" i="1"/>
  <c r="AA578" i="1"/>
  <c r="AB578" i="1"/>
  <c r="AA532" i="1"/>
  <c r="AB532" i="1"/>
  <c r="AA611" i="1"/>
  <c r="AB611" i="1"/>
  <c r="AA557" i="1"/>
  <c r="AB557" i="1"/>
  <c r="AA562" i="1"/>
  <c r="AB562" i="1"/>
  <c r="AA548" i="1"/>
  <c r="AB548" i="1"/>
  <c r="AA609" i="1"/>
  <c r="AB609" i="1"/>
  <c r="AA839" i="1"/>
  <c r="AB839" i="1"/>
  <c r="AA1761" i="1"/>
  <c r="AB1761" i="1"/>
  <c r="AA591" i="1"/>
  <c r="AB591" i="1"/>
  <c r="AA530" i="1"/>
  <c r="AB530" i="1"/>
  <c r="AE530" i="1"/>
  <c r="AF530" i="1"/>
  <c r="AA400" i="1"/>
  <c r="AB400" i="1"/>
  <c r="AA565" i="1"/>
  <c r="AB565" i="1"/>
  <c r="AA558" i="1"/>
  <c r="AB558" i="1"/>
  <c r="AA596" i="1"/>
  <c r="AB596" i="1"/>
  <c r="AA632" i="1"/>
  <c r="AB632" i="1"/>
  <c r="AA535" i="1"/>
  <c r="AB535" i="1"/>
  <c r="AA464" i="1"/>
  <c r="AB464" i="1"/>
  <c r="AA567" i="1"/>
  <c r="AB567" i="1"/>
  <c r="AA566" i="1"/>
  <c r="AB566" i="1"/>
  <c r="AA598" i="1"/>
  <c r="AB598" i="1"/>
  <c r="AA614" i="1"/>
  <c r="AB614" i="1"/>
  <c r="AA588" i="1"/>
  <c r="AB588" i="1"/>
  <c r="AA640" i="1"/>
  <c r="AB640" i="1"/>
  <c r="AA676" i="1"/>
  <c r="AB676" i="1"/>
  <c r="AA487" i="1"/>
  <c r="AB487" i="1"/>
  <c r="AA581" i="1"/>
  <c r="AB581" i="1"/>
  <c r="AE581" i="1"/>
  <c r="AF581" i="1"/>
  <c r="AA480" i="1"/>
  <c r="AB480" i="1"/>
  <c r="AA662" i="1"/>
  <c r="AB662" i="1"/>
  <c r="AA554" i="1"/>
  <c r="AB554" i="1"/>
  <c r="AA564" i="1"/>
  <c r="AB564" i="1"/>
  <c r="AA376" i="1"/>
  <c r="AB376" i="1"/>
  <c r="AA784" i="1"/>
  <c r="AB784" i="1"/>
  <c r="AA519" i="1"/>
  <c r="AB519" i="1"/>
  <c r="AA440" i="1"/>
  <c r="AB440" i="1"/>
  <c r="AA461" i="1"/>
  <c r="AB461" i="1"/>
  <c r="AA586" i="1"/>
  <c r="AB586" i="1"/>
  <c r="AA587" i="1"/>
  <c r="AB587" i="1"/>
  <c r="AA592" i="1"/>
  <c r="AB592" i="1"/>
  <c r="AA612" i="1"/>
  <c r="AB612" i="1"/>
  <c r="AA602" i="1"/>
  <c r="AB602" i="1"/>
  <c r="AA1167" i="1"/>
  <c r="AB1167" i="1"/>
  <c r="AA582" i="1"/>
  <c r="AB582" i="1"/>
  <c r="AA585" i="1"/>
  <c r="AB585" i="1"/>
  <c r="AA414" i="1"/>
  <c r="AB414" i="1"/>
  <c r="AA395" i="1"/>
  <c r="AB395" i="1"/>
  <c r="AA516" i="1"/>
  <c r="AB516" i="1"/>
  <c r="AA994" i="1"/>
  <c r="AB994" i="1"/>
  <c r="AA584" i="1"/>
  <c r="AB584" i="1"/>
  <c r="AA615" i="1"/>
  <c r="AB615" i="1"/>
  <c r="AA625" i="1"/>
  <c r="AB625" i="1"/>
  <c r="AA1003" i="1"/>
  <c r="AB1003" i="1"/>
  <c r="AA597" i="1"/>
  <c r="AB597" i="1"/>
  <c r="AA637" i="1"/>
  <c r="AB637" i="1"/>
  <c r="AA744" i="1"/>
  <c r="AB744" i="1"/>
  <c r="AA620" i="1"/>
  <c r="AB620" i="1"/>
  <c r="AA617" i="1"/>
  <c r="AB617" i="1"/>
  <c r="AA624" i="1"/>
  <c r="AB624" i="1"/>
  <c r="AA616" i="1"/>
  <c r="AB616" i="1"/>
  <c r="AE616" i="1"/>
  <c r="AF616" i="1"/>
  <c r="AA574" i="1"/>
  <c r="AB574" i="1"/>
  <c r="AA571" i="1"/>
  <c r="AB571" i="1"/>
  <c r="AA552" i="1"/>
  <c r="AB552" i="1"/>
  <c r="AA653" i="1"/>
  <c r="AB653" i="1"/>
  <c r="AA600" i="1"/>
  <c r="AB600" i="1"/>
  <c r="AA424" i="1"/>
  <c r="AB424" i="1"/>
  <c r="AA539" i="1"/>
  <c r="AB539" i="1"/>
  <c r="AA572" i="1"/>
  <c r="AB572" i="1"/>
  <c r="AA605" i="1"/>
  <c r="AB605" i="1"/>
  <c r="AA442" i="1"/>
  <c r="AB442" i="1"/>
  <c r="AA573" i="1"/>
  <c r="AB573" i="1"/>
  <c r="AA561" i="1"/>
  <c r="AB561" i="1"/>
  <c r="AA595" i="1"/>
  <c r="AB595" i="1"/>
  <c r="AA618" i="1"/>
  <c r="AB618" i="1"/>
  <c r="AA635" i="1"/>
  <c r="AB635" i="1"/>
  <c r="AA2561" i="1"/>
  <c r="AB2561" i="1"/>
  <c r="AA583" i="1"/>
  <c r="AB583" i="1"/>
  <c r="AA666" i="1"/>
  <c r="AB666" i="1"/>
  <c r="AE666" i="1"/>
  <c r="AF666" i="1"/>
  <c r="AA606" i="1"/>
  <c r="AB606" i="1"/>
  <c r="AA607" i="1"/>
  <c r="AB607" i="1"/>
  <c r="AA626" i="1"/>
  <c r="AB626" i="1"/>
  <c r="AA455" i="1"/>
  <c r="AB455" i="1"/>
  <c r="AA777" i="1"/>
  <c r="AB777" i="1"/>
  <c r="AA329" i="1"/>
  <c r="AB329" i="1"/>
  <c r="AA541" i="1"/>
  <c r="AB541" i="1"/>
  <c r="AA623" i="1"/>
  <c r="AB623" i="1"/>
  <c r="AA603" i="1"/>
  <c r="AB603" i="1"/>
  <c r="AA647" i="1"/>
  <c r="AB647" i="1"/>
  <c r="AA511" i="1"/>
  <c r="AB511" i="1"/>
  <c r="AA657" i="1"/>
  <c r="AB657" i="1"/>
  <c r="AA619" i="1"/>
  <c r="AB619" i="1"/>
  <c r="AA634" i="1"/>
  <c r="AB634" i="1"/>
  <c r="AE634" i="1"/>
  <c r="AF634" i="1"/>
  <c r="AA649" i="1"/>
  <c r="AB649" i="1"/>
  <c r="AA604" i="1"/>
  <c r="AB604" i="1"/>
  <c r="AA651" i="1"/>
  <c r="AB651" i="1"/>
  <c r="AA389" i="1"/>
  <c r="AB389" i="1"/>
  <c r="AE389" i="1"/>
  <c r="AF389" i="1"/>
  <c r="AA531" i="1"/>
  <c r="AB531" i="1"/>
  <c r="AA726" i="1"/>
  <c r="AB726" i="1"/>
  <c r="AA669" i="1"/>
  <c r="AB669" i="1"/>
  <c r="AA645" i="1"/>
  <c r="AB645" i="1"/>
  <c r="AA508" i="1"/>
  <c r="AB508" i="1"/>
  <c r="AA540" i="1"/>
  <c r="AB540" i="1"/>
  <c r="AA680" i="1"/>
  <c r="AB680" i="1"/>
  <c r="AA570" i="1"/>
  <c r="AB570" i="1"/>
  <c r="AA663" i="1"/>
  <c r="AB663" i="1"/>
  <c r="AA638" i="1"/>
  <c r="AB638" i="1"/>
  <c r="AA646" i="1"/>
  <c r="AB646" i="1"/>
  <c r="AA621" i="1"/>
  <c r="AB621" i="1"/>
  <c r="AE621" i="1"/>
  <c r="AF621" i="1"/>
  <c r="AA677" i="1"/>
  <c r="AB677" i="1"/>
  <c r="AA658" i="1"/>
  <c r="AB658" i="1"/>
  <c r="AA1021" i="1"/>
  <c r="AB1021" i="1"/>
  <c r="AA678" i="1"/>
  <c r="AB678" i="1"/>
  <c r="AE678" i="1"/>
  <c r="AF678" i="1"/>
  <c r="AA643" i="1"/>
  <c r="AB643" i="1"/>
  <c r="AA685" i="1"/>
  <c r="AB685" i="1"/>
  <c r="AA608" i="1"/>
  <c r="AB608" i="1"/>
  <c r="AA656" i="1"/>
  <c r="AB656" i="1"/>
  <c r="AA670" i="1"/>
  <c r="AB670" i="1"/>
  <c r="AA631" i="1"/>
  <c r="AB631" i="1"/>
  <c r="AA690" i="1"/>
  <c r="AB690" i="1"/>
  <c r="AA636" i="1"/>
  <c r="AB636" i="1"/>
  <c r="AA421" i="1"/>
  <c r="AB421" i="1"/>
  <c r="AA738" i="1"/>
  <c r="AB738" i="1"/>
  <c r="AA759" i="1"/>
  <c r="AB759" i="1"/>
  <c r="AA682" i="1"/>
  <c r="AB682" i="1"/>
  <c r="AE682" i="1"/>
  <c r="AF682" i="1"/>
  <c r="AA648" i="1"/>
  <c r="AB648" i="1"/>
  <c r="AA762" i="1"/>
  <c r="AB762" i="1"/>
  <c r="AA622" i="1"/>
  <c r="AB622" i="1"/>
  <c r="AA639" i="1"/>
  <c r="AB639" i="1"/>
  <c r="AA590" i="1"/>
  <c r="AB590" i="1"/>
  <c r="AA729" i="1"/>
  <c r="AB729" i="1"/>
  <c r="AA689" i="1"/>
  <c r="AB689" i="1"/>
  <c r="AA650" i="1"/>
  <c r="AB650" i="1"/>
  <c r="AA661" i="1"/>
  <c r="AB661" i="1"/>
  <c r="AA630" i="1"/>
  <c r="AB630" i="1"/>
  <c r="AA642" i="1"/>
  <c r="AB642" i="1"/>
  <c r="AA499" i="1"/>
  <c r="AB499" i="1"/>
  <c r="AA668" i="1"/>
  <c r="AB668" i="1"/>
  <c r="AA718" i="1"/>
  <c r="AB718" i="1"/>
  <c r="AA719" i="1"/>
  <c r="AB719" i="1"/>
  <c r="AA641" i="1"/>
  <c r="AB641" i="1"/>
  <c r="AE641" i="1"/>
  <c r="AF641" i="1"/>
  <c r="AA664" i="1"/>
  <c r="AB664" i="1"/>
  <c r="AA672" i="1"/>
  <c r="AB672" i="1"/>
  <c r="AA599" i="1"/>
  <c r="AB599" i="1"/>
  <c r="AA699" i="1"/>
  <c r="AB699" i="1"/>
  <c r="AA707" i="1"/>
  <c r="AB707" i="1"/>
  <c r="AA684" i="1"/>
  <c r="AB684" i="1"/>
  <c r="AA673" i="1"/>
  <c r="AB673" i="1"/>
  <c r="AA734" i="1"/>
  <c r="AB734" i="1"/>
  <c r="AA752" i="1"/>
  <c r="AB752" i="1"/>
  <c r="AA610" i="1"/>
  <c r="AB610" i="1"/>
  <c r="AA702" i="1"/>
  <c r="AB702" i="1"/>
  <c r="AA671" i="1"/>
  <c r="AB671" i="1"/>
  <c r="AA716" i="1"/>
  <c r="AB716" i="1"/>
  <c r="AA342" i="1"/>
  <c r="AB342" i="1"/>
  <c r="AA268" i="1"/>
  <c r="AB268" i="1"/>
  <c r="AA629" i="1"/>
  <c r="AB629" i="1"/>
  <c r="AE629" i="1"/>
  <c r="AF629" i="1"/>
  <c r="AA679" i="1"/>
  <c r="AB679" i="1"/>
  <c r="AA688" i="1"/>
  <c r="AB688" i="1"/>
  <c r="AA728" i="1"/>
  <c r="AB728" i="1"/>
  <c r="AA710" i="1"/>
  <c r="AB710" i="1"/>
  <c r="AE710" i="1"/>
  <c r="AF710" i="1"/>
  <c r="AA701" i="1"/>
  <c r="AB701" i="1"/>
  <c r="AA654" i="1"/>
  <c r="AB654" i="1"/>
  <c r="AA779" i="1"/>
  <c r="AB779" i="1"/>
  <c r="AA717" i="1"/>
  <c r="AB717" i="1"/>
  <c r="AA944" i="1"/>
  <c r="AB944" i="1"/>
  <c r="AA766" i="1"/>
  <c r="AB766" i="1"/>
  <c r="AE766" i="1"/>
  <c r="AF766" i="1"/>
  <c r="AA693" i="1"/>
  <c r="AB693" i="1"/>
  <c r="AA780" i="1"/>
  <c r="AB780" i="1"/>
  <c r="AA667" i="1"/>
  <c r="AB667" i="1"/>
  <c r="AA627" i="1"/>
  <c r="AB627" i="1"/>
  <c r="AA709" i="1"/>
  <c r="AB709" i="1"/>
  <c r="AA722" i="1"/>
  <c r="AB722" i="1"/>
  <c r="AA776" i="1"/>
  <c r="AB776" i="1"/>
  <c r="AA681" i="1"/>
  <c r="AB681" i="1"/>
  <c r="AA628" i="1"/>
  <c r="AB628" i="1"/>
  <c r="AA700" i="1"/>
  <c r="AB700" i="1"/>
  <c r="AA660" i="1"/>
  <c r="AB660" i="1"/>
  <c r="AA705" i="1"/>
  <c r="AB705" i="1"/>
  <c r="AA695" i="1"/>
  <c r="AB695" i="1"/>
  <c r="AA755" i="1"/>
  <c r="AB755" i="1"/>
  <c r="AA697" i="1"/>
  <c r="AB697" i="1"/>
  <c r="AA655" i="1"/>
  <c r="AB655" i="1"/>
  <c r="AA613" i="1"/>
  <c r="AB613" i="1"/>
  <c r="AA694" i="1"/>
  <c r="AB694" i="1"/>
  <c r="AA714" i="1"/>
  <c r="AB714" i="1"/>
  <c r="AA687" i="1"/>
  <c r="AB687" i="1"/>
  <c r="AA720" i="1"/>
  <c r="AB720" i="1"/>
  <c r="AA724" i="1"/>
  <c r="AB724" i="1"/>
  <c r="AE724" i="1"/>
  <c r="AF724" i="1"/>
  <c r="AA814" i="1"/>
  <c r="AB814" i="1"/>
  <c r="AA712" i="1"/>
  <c r="AB712" i="1"/>
  <c r="AA706" i="1"/>
  <c r="AB706" i="1"/>
  <c r="AA753" i="1"/>
  <c r="AB753" i="1"/>
  <c r="AE753" i="1"/>
  <c r="AF753" i="1"/>
  <c r="AA675" i="1"/>
  <c r="AB675" i="1"/>
  <c r="AA727" i="1"/>
  <c r="AB727" i="1"/>
  <c r="AA696" i="1"/>
  <c r="AB696" i="1"/>
  <c r="AA704" i="1"/>
  <c r="AB704" i="1"/>
  <c r="AA812" i="1"/>
  <c r="AB812" i="1"/>
  <c r="AA733" i="1"/>
  <c r="AB733" i="1"/>
  <c r="AE733" i="1"/>
  <c r="AF733" i="1"/>
  <c r="AA708" i="1"/>
  <c r="AB708" i="1"/>
  <c r="AA715" i="1"/>
  <c r="AB715" i="1"/>
  <c r="AA732" i="1"/>
  <c r="AB732" i="1"/>
  <c r="AA691" i="1"/>
  <c r="AB691" i="1"/>
  <c r="AA761" i="1"/>
  <c r="AB761" i="1"/>
  <c r="AA692" i="1"/>
  <c r="AB692" i="1"/>
  <c r="AA748" i="1"/>
  <c r="AB748" i="1"/>
  <c r="AA769" i="1"/>
  <c r="AB769" i="1"/>
  <c r="AE769" i="1"/>
  <c r="AF769" i="1"/>
  <c r="AA721" i="1"/>
  <c r="AB721" i="1"/>
  <c r="AA808" i="1"/>
  <c r="AB808" i="1"/>
  <c r="AA730" i="1"/>
  <c r="AB730" i="1"/>
  <c r="AA544" i="1"/>
  <c r="AB544" i="1"/>
  <c r="AA498" i="1"/>
  <c r="AB498" i="1"/>
  <c r="AA659" i="1"/>
  <c r="AB659" i="1"/>
  <c r="AA725" i="1"/>
  <c r="AB725" i="1"/>
  <c r="AA665" i="1"/>
  <c r="AB665" i="1"/>
  <c r="AA742" i="1"/>
  <c r="AB742" i="1"/>
  <c r="AA741" i="1"/>
  <c r="AB741" i="1"/>
  <c r="AA474" i="1"/>
  <c r="AB474" i="1"/>
  <c r="AA775" i="1"/>
  <c r="AB775" i="1"/>
  <c r="AA765" i="1"/>
  <c r="AB765" i="1"/>
  <c r="AA711" i="1"/>
  <c r="AB711" i="1"/>
  <c r="AA757" i="1"/>
  <c r="AB757" i="1"/>
  <c r="AA786" i="1"/>
  <c r="AB786" i="1"/>
  <c r="AA778" i="1"/>
  <c r="AB778" i="1"/>
  <c r="AA683" i="1"/>
  <c r="AB683" i="1"/>
  <c r="AA737" i="1"/>
  <c r="AB737" i="1"/>
  <c r="AA751" i="1"/>
  <c r="AB751" i="1"/>
  <c r="AA731" i="1"/>
  <c r="AB731" i="1"/>
  <c r="AA740" i="1"/>
  <c r="AB740" i="1"/>
  <c r="AA845" i="1"/>
  <c r="AB845" i="1"/>
  <c r="AA813" i="1"/>
  <c r="AB813" i="1"/>
  <c r="AA882" i="1"/>
  <c r="AB882" i="1"/>
  <c r="AA781" i="1"/>
  <c r="AB781" i="1"/>
  <c r="AA773" i="1"/>
  <c r="AB773" i="1"/>
  <c r="AA796" i="1"/>
  <c r="AB796" i="1"/>
  <c r="AA792" i="1"/>
  <c r="AB792" i="1"/>
  <c r="AA750" i="1"/>
  <c r="AB750" i="1"/>
  <c r="AA746" i="1"/>
  <c r="AB746" i="1"/>
  <c r="AA760" i="1"/>
  <c r="AB760" i="1"/>
  <c r="AA749" i="1"/>
  <c r="AB749" i="1"/>
  <c r="AA723" i="1"/>
  <c r="AB723" i="1"/>
  <c r="AA713" i="1"/>
  <c r="AB713" i="1"/>
  <c r="AA797" i="1"/>
  <c r="AB797" i="1"/>
  <c r="AA768" i="1"/>
  <c r="AB768" i="1"/>
  <c r="AA799" i="1"/>
  <c r="AB799" i="1"/>
  <c r="AA436" i="1"/>
  <c r="AB436" i="1"/>
  <c r="AA736" i="1"/>
  <c r="AB736" i="1"/>
  <c r="AA735" i="1"/>
  <c r="AB735" i="1"/>
  <c r="AA754" i="1"/>
  <c r="AB754" i="1"/>
  <c r="AA806" i="1"/>
  <c r="AB806" i="1"/>
  <c r="AA764" i="1"/>
  <c r="AB764" i="1"/>
  <c r="AA789" i="1"/>
  <c r="AB789" i="1"/>
  <c r="AA840" i="1"/>
  <c r="AB840" i="1"/>
  <c r="AA790" i="1"/>
  <c r="AB790" i="1"/>
  <c r="AA855" i="1"/>
  <c r="AB855" i="1"/>
  <c r="AA788" i="1"/>
  <c r="AB788" i="1"/>
  <c r="AA767" i="1"/>
  <c r="AB767" i="1"/>
  <c r="AA791" i="1"/>
  <c r="AB791" i="1"/>
  <c r="AA997" i="1"/>
  <c r="AB997" i="1"/>
  <c r="AA782" i="1"/>
  <c r="AB782" i="1"/>
  <c r="AA807" i="1"/>
  <c r="AB807" i="1"/>
  <c r="AA703" i="1"/>
  <c r="AB703" i="1"/>
  <c r="AA793" i="1"/>
  <c r="AB793" i="1"/>
  <c r="AA837" i="1"/>
  <c r="AB837" i="1"/>
  <c r="AA805" i="1"/>
  <c r="AB805" i="1"/>
  <c r="AA846" i="1"/>
  <c r="AB846" i="1"/>
  <c r="AA758" i="1"/>
  <c r="AB758" i="1"/>
  <c r="AA831" i="1"/>
  <c r="AB831" i="1"/>
  <c r="AA870" i="1"/>
  <c r="AB870" i="1"/>
  <c r="AA774" i="1"/>
  <c r="AB774" i="1"/>
  <c r="AA873" i="1"/>
  <c r="AB873" i="1"/>
  <c r="AA698" i="1"/>
  <c r="AB698" i="1"/>
  <c r="AA802" i="1"/>
  <c r="AB802" i="1"/>
  <c r="AA913" i="1"/>
  <c r="AB913" i="1"/>
  <c r="AA795" i="1"/>
  <c r="AB795" i="1"/>
  <c r="AA822" i="1"/>
  <c r="AB822" i="1"/>
  <c r="AA849" i="1"/>
  <c r="AB849" i="1"/>
  <c r="AA772" i="1"/>
  <c r="AB772" i="1"/>
  <c r="AA785" i="1"/>
  <c r="AB785" i="1"/>
  <c r="AA915" i="1"/>
  <c r="AB915" i="1"/>
  <c r="AA747" i="1"/>
  <c r="AB747" i="1"/>
  <c r="AA864" i="1"/>
  <c r="AB864" i="1"/>
  <c r="AA826" i="1"/>
  <c r="AB826" i="1"/>
  <c r="AA931" i="1"/>
  <c r="AB931" i="1"/>
  <c r="AA828" i="1"/>
  <c r="AB828" i="1"/>
  <c r="AA771" i="1"/>
  <c r="AB771" i="1"/>
  <c r="AA743" i="1"/>
  <c r="AB743" i="1"/>
  <c r="AA756" i="1"/>
  <c r="AB756" i="1"/>
  <c r="AA770" i="1"/>
  <c r="AB770" i="1"/>
  <c r="AA810" i="1"/>
  <c r="AB810" i="1"/>
  <c r="AA868" i="1"/>
  <c r="AB868" i="1"/>
  <c r="AA825" i="1"/>
  <c r="AB825" i="1"/>
  <c r="AA817" i="1"/>
  <c r="AB817" i="1"/>
  <c r="AA763" i="1"/>
  <c r="AB763" i="1"/>
  <c r="AA794" i="1"/>
  <c r="AB794" i="1"/>
  <c r="AA909" i="1"/>
  <c r="AB909" i="1"/>
  <c r="AA827" i="1"/>
  <c r="AB827" i="1"/>
  <c r="AA811" i="1"/>
  <c r="AB811" i="1"/>
  <c r="AA910" i="1"/>
  <c r="AB910" i="1"/>
  <c r="AA878" i="1"/>
  <c r="AB878" i="1"/>
  <c r="AA829" i="1"/>
  <c r="AB829" i="1"/>
  <c r="AA824" i="1"/>
  <c r="AB824" i="1"/>
  <c r="AA847" i="1"/>
  <c r="AB847" i="1"/>
  <c r="AA833" i="1"/>
  <c r="AB833" i="1"/>
  <c r="AA851" i="1"/>
  <c r="AB851" i="1"/>
  <c r="AA803" i="1"/>
  <c r="AB803" i="1"/>
  <c r="AA857" i="1"/>
  <c r="AB857" i="1"/>
  <c r="AA816" i="1"/>
  <c r="AB816" i="1"/>
  <c r="AA1337" i="1"/>
  <c r="AB1337" i="1"/>
  <c r="AA818" i="1"/>
  <c r="AB818" i="1"/>
  <c r="AA904" i="1"/>
  <c r="AB904" i="1"/>
  <c r="AA834" i="1"/>
  <c r="AB834" i="1"/>
  <c r="AA800" i="1"/>
  <c r="AB800" i="1"/>
  <c r="AA938" i="1"/>
  <c r="AB938" i="1"/>
  <c r="AA902" i="1"/>
  <c r="AB902" i="1"/>
  <c r="AA1415" i="1"/>
  <c r="AB1415" i="1"/>
  <c r="AA1307" i="1"/>
  <c r="AB1307" i="1"/>
  <c r="AA1005" i="1"/>
  <c r="AB1005" i="1"/>
  <c r="AA860" i="1"/>
  <c r="AB860" i="1"/>
  <c r="AA843" i="1"/>
  <c r="AB843" i="1"/>
  <c r="AA848" i="1"/>
  <c r="AB848" i="1"/>
  <c r="AA745" i="1"/>
  <c r="AB745" i="1"/>
  <c r="AA916" i="1"/>
  <c r="AB916" i="1"/>
  <c r="AA823" i="1"/>
  <c r="AB823" i="1"/>
  <c r="AA506" i="1"/>
  <c r="AB506" i="1"/>
  <c r="AE506" i="1"/>
  <c r="AF506" i="1"/>
  <c r="AA844" i="1"/>
  <c r="AB844" i="1"/>
  <c r="AA783" i="1"/>
  <c r="AB783" i="1"/>
  <c r="AA912" i="1"/>
  <c r="AB912" i="1"/>
  <c r="AA852" i="1"/>
  <c r="AB852" i="1"/>
  <c r="AA856" i="1"/>
  <c r="AB856" i="1"/>
  <c r="AA988" i="1"/>
  <c r="AB988" i="1"/>
  <c r="AA866" i="1"/>
  <c r="AB866" i="1"/>
  <c r="AA686" i="1"/>
  <c r="AB686" i="1"/>
  <c r="AA862" i="1"/>
  <c r="AB862" i="1"/>
  <c r="AA820" i="1"/>
  <c r="AB820" i="1"/>
  <c r="AE820" i="1"/>
  <c r="AF820" i="1"/>
  <c r="AA945" i="1"/>
  <c r="AB945" i="1"/>
  <c r="AA927" i="1"/>
  <c r="AB927" i="1"/>
  <c r="AE927" i="1"/>
  <c r="AF927" i="1"/>
  <c r="AA842" i="1"/>
  <c r="AB842" i="1"/>
  <c r="AA954" i="1"/>
  <c r="AB954" i="1"/>
  <c r="AA895" i="1"/>
  <c r="AB895" i="1"/>
  <c r="AA850" i="1"/>
  <c r="AB850" i="1"/>
  <c r="AA344" i="1"/>
  <c r="AB344" i="1"/>
  <c r="AA830" i="1"/>
  <c r="AB830" i="1"/>
  <c r="AA891" i="1"/>
  <c r="AB891" i="1"/>
  <c r="AA633" i="1"/>
  <c r="AB633" i="1"/>
  <c r="AE633" i="1"/>
  <c r="AF633" i="1"/>
  <c r="AA865" i="1"/>
  <c r="AB865" i="1"/>
  <c r="AA867" i="1"/>
  <c r="AB867" i="1"/>
  <c r="AA1002" i="1"/>
  <c r="AB1002" i="1"/>
  <c r="AA892" i="1"/>
  <c r="AB892" i="1"/>
  <c r="AA883" i="1"/>
  <c r="AB883" i="1"/>
  <c r="AA894" i="1"/>
  <c r="AB894" i="1"/>
  <c r="AE894" i="1"/>
  <c r="AF894" i="1"/>
  <c r="AA815" i="1"/>
  <c r="AB815" i="1"/>
  <c r="AA861" i="1"/>
  <c r="AB861" i="1"/>
  <c r="AA563" i="1"/>
  <c r="AB563" i="1"/>
  <c r="AA819" i="1"/>
  <c r="AB819" i="1"/>
  <c r="AA887" i="1"/>
  <c r="AB887" i="1"/>
  <c r="AA838" i="1"/>
  <c r="AB838" i="1"/>
  <c r="AE838" i="1"/>
  <c r="AF838" i="1"/>
  <c r="AA934" i="1"/>
  <c r="AB934" i="1"/>
  <c r="AA1026" i="1"/>
  <c r="AB1026" i="1"/>
  <c r="AE1026" i="1"/>
  <c r="AF1026" i="1"/>
  <c r="AA804" i="1"/>
  <c r="AB804" i="1"/>
  <c r="AA901" i="1"/>
  <c r="AB901" i="1"/>
  <c r="AE901" i="1"/>
  <c r="AF901" i="1"/>
  <c r="AA580" i="1"/>
  <c r="AB580" i="1"/>
  <c r="AA875" i="1"/>
  <c r="AB875" i="1"/>
  <c r="AA921" i="1"/>
  <c r="AB921" i="1"/>
  <c r="AA880" i="1"/>
  <c r="AB880" i="1"/>
  <c r="AE880" i="1"/>
  <c r="AF880" i="1"/>
  <c r="AA965" i="1"/>
  <c r="AB965" i="1"/>
  <c r="AA940" i="1"/>
  <c r="AB940" i="1"/>
  <c r="AE940" i="1"/>
  <c r="AF940" i="1"/>
  <c r="AA946" i="1"/>
  <c r="AB946" i="1"/>
  <c r="AA821" i="1"/>
  <c r="AB821" i="1"/>
  <c r="AE821" i="1"/>
  <c r="AF821" i="1"/>
  <c r="AA859" i="1"/>
  <c r="AB859" i="1"/>
  <c r="AA943" i="1"/>
  <c r="AB943" i="1"/>
  <c r="AA896" i="1"/>
  <c r="AB896" i="1"/>
  <c r="AA841" i="1"/>
  <c r="AB841" i="1"/>
  <c r="AA932" i="1"/>
  <c r="AB932" i="1"/>
  <c r="AA858" i="1"/>
  <c r="AB858" i="1"/>
  <c r="AA801" i="1"/>
  <c r="AB801" i="1"/>
  <c r="AA879" i="1"/>
  <c r="AB879" i="1"/>
  <c r="AE879" i="1"/>
  <c r="AF879" i="1"/>
  <c r="AA952" i="1"/>
  <c r="AB952" i="1"/>
  <c r="AA928" i="1"/>
  <c r="AB928" i="1"/>
  <c r="AA930" i="1"/>
  <c r="AB930" i="1"/>
  <c r="AA798" i="1"/>
  <c r="AB798" i="1"/>
  <c r="AA919" i="1"/>
  <c r="AB919" i="1"/>
  <c r="AA911" i="1"/>
  <c r="AB911" i="1"/>
  <c r="AA1399" i="1"/>
  <c r="AB1399" i="1"/>
  <c r="AA2540" i="1"/>
  <c r="AB2540" i="1"/>
  <c r="AA957" i="1"/>
  <c r="AB957" i="1"/>
  <c r="AA899" i="1"/>
  <c r="AB899" i="1"/>
  <c r="AA926" i="1"/>
  <c r="AB926" i="1"/>
  <c r="AA869" i="1"/>
  <c r="AB869" i="1"/>
  <c r="AA881" i="1"/>
  <c r="AB881" i="1"/>
  <c r="AA942" i="1"/>
  <c r="AB942" i="1"/>
  <c r="AA589" i="1"/>
  <c r="AB589" i="1"/>
  <c r="AA1110" i="1"/>
  <c r="AB1110" i="1"/>
  <c r="AA966" i="1"/>
  <c r="AB966" i="1"/>
  <c r="AA890" i="1"/>
  <c r="AB890" i="1"/>
  <c r="AA905" i="1"/>
  <c r="AB905" i="1"/>
  <c r="AA993" i="1"/>
  <c r="AB993" i="1"/>
  <c r="AA920" i="1"/>
  <c r="AB920" i="1"/>
  <c r="AA836" i="1"/>
  <c r="AB836" i="1"/>
  <c r="AA871" i="1"/>
  <c r="AB871" i="1"/>
  <c r="AA898" i="1"/>
  <c r="AB898" i="1"/>
  <c r="AA221" i="1"/>
  <c r="AB221" i="1"/>
  <c r="AA958" i="1"/>
  <c r="AB958" i="1"/>
  <c r="AA991" i="1"/>
  <c r="AB991" i="1"/>
  <c r="AA1006" i="1"/>
  <c r="AB1006" i="1"/>
  <c r="AE1006" i="1"/>
  <c r="AF1006" i="1"/>
  <c r="AA955" i="1"/>
  <c r="AB955" i="1"/>
  <c r="AA969" i="1"/>
  <c r="AB969" i="1"/>
  <c r="AA996" i="1"/>
  <c r="AB996" i="1"/>
  <c r="AA961" i="1"/>
  <c r="AB961" i="1"/>
  <c r="AA979" i="1"/>
  <c r="AB979" i="1"/>
  <c r="AA971" i="1"/>
  <c r="AB971" i="1"/>
  <c r="AA929" i="1"/>
  <c r="AB929" i="1"/>
  <c r="AA975" i="1"/>
  <c r="AB975" i="1"/>
  <c r="AE975" i="1"/>
  <c r="AF975" i="1"/>
  <c r="AA888" i="1"/>
  <c r="AB888" i="1"/>
  <c r="AA937" i="1"/>
  <c r="AB937" i="1"/>
  <c r="AA951" i="1"/>
  <c r="AB951" i="1"/>
  <c r="AA579" i="1"/>
  <c r="AB579" i="1"/>
  <c r="AA903" i="1"/>
  <c r="AB903" i="1"/>
  <c r="AA889" i="1"/>
  <c r="AB889" i="1"/>
  <c r="AA978" i="1"/>
  <c r="AB978" i="1"/>
  <c r="AA1032" i="1"/>
  <c r="AB1032" i="1"/>
  <c r="AE1032" i="1"/>
  <c r="AF1032" i="1"/>
  <c r="AA1036" i="1"/>
  <c r="AB1036" i="1"/>
  <c r="AA977" i="1"/>
  <c r="AB977" i="1"/>
  <c r="AE977" i="1"/>
  <c r="AF977" i="1"/>
  <c r="AA877" i="1"/>
  <c r="AB877" i="1"/>
  <c r="AA872" i="1"/>
  <c r="AB872" i="1"/>
  <c r="AE872" i="1"/>
  <c r="AF872" i="1"/>
  <c r="AA1391" i="1"/>
  <c r="AB1391" i="1"/>
  <c r="AA923" i="1"/>
  <c r="AB923" i="1"/>
  <c r="AA900" i="1"/>
  <c r="AB900" i="1"/>
  <c r="AA962" i="1"/>
  <c r="AB962" i="1"/>
  <c r="AE962" i="1"/>
  <c r="AF962" i="1"/>
  <c r="AA972" i="1"/>
  <c r="AB972" i="1"/>
  <c r="AA1000" i="1"/>
  <c r="AB1000" i="1"/>
  <c r="AE1000" i="1"/>
  <c r="AF1000" i="1"/>
  <c r="AA908" i="1"/>
  <c r="AB908" i="1"/>
  <c r="AA947" i="1"/>
  <c r="AB947" i="1"/>
  <c r="AE947" i="1"/>
  <c r="AF947" i="1"/>
  <c r="AA992" i="1"/>
  <c r="AB992" i="1"/>
  <c r="AA924" i="1"/>
  <c r="AB924" i="1"/>
  <c r="AA674" i="1"/>
  <c r="AB674" i="1"/>
  <c r="AA1013" i="1"/>
  <c r="AB1013" i="1"/>
  <c r="AA985" i="1"/>
  <c r="AB985" i="1"/>
  <c r="AA970" i="1"/>
  <c r="AB970" i="1"/>
  <c r="AA963" i="1"/>
  <c r="AB963" i="1"/>
  <c r="AA1060" i="1"/>
  <c r="AB1060" i="1"/>
  <c r="AE1060" i="1"/>
  <c r="AF1060" i="1"/>
  <c r="AA953" i="1"/>
  <c r="AB953" i="1"/>
  <c r="AA933" i="1"/>
  <c r="AB933" i="1"/>
  <c r="AA939" i="1"/>
  <c r="AB939" i="1"/>
  <c r="AA886" i="1"/>
  <c r="AB886" i="1"/>
  <c r="AA983" i="1"/>
  <c r="AB983" i="1"/>
  <c r="AA986" i="1"/>
  <c r="AB986" i="1"/>
  <c r="AA1029" i="1"/>
  <c r="AB1029" i="1"/>
  <c r="AA1044" i="1"/>
  <c r="AB1044" i="1"/>
  <c r="AA925" i="1"/>
  <c r="AB925" i="1"/>
  <c r="AA1455" i="1"/>
  <c r="AB1455" i="1"/>
  <c r="AE1455" i="1"/>
  <c r="AF1455" i="1"/>
  <c r="AA949" i="1"/>
  <c r="AB949" i="1"/>
  <c r="AA739" i="1"/>
  <c r="AB739" i="1"/>
  <c r="AA1018" i="1"/>
  <c r="AB1018" i="1"/>
  <c r="AA950" i="1"/>
  <c r="AB950" i="1"/>
  <c r="AA1227" i="1"/>
  <c r="AB1227" i="1"/>
  <c r="AA974" i="1"/>
  <c r="AB974" i="1"/>
  <c r="AA1082" i="1"/>
  <c r="AB1082" i="1"/>
  <c r="AA1038" i="1"/>
  <c r="AB1038" i="1"/>
  <c r="AA980" i="1"/>
  <c r="AB980" i="1"/>
  <c r="AA1069" i="1"/>
  <c r="AB1069" i="1"/>
  <c r="AA1088" i="1"/>
  <c r="AB1088" i="1"/>
  <c r="AA1019" i="1"/>
  <c r="AB1019" i="1"/>
  <c r="AA1011" i="1"/>
  <c r="AB1011" i="1"/>
  <c r="AA956" i="1"/>
  <c r="AB956" i="1"/>
  <c r="AA809" i="1"/>
  <c r="AB809" i="1"/>
  <c r="AA960" i="1"/>
  <c r="AB960" i="1"/>
  <c r="AA876" i="1"/>
  <c r="AB876" i="1"/>
  <c r="AA1015" i="1"/>
  <c r="AB1015" i="1"/>
  <c r="AA964" i="1"/>
  <c r="AB964" i="1"/>
  <c r="AA1016" i="1"/>
  <c r="AB1016" i="1"/>
  <c r="AA967" i="1"/>
  <c r="AB967" i="1"/>
  <c r="AA968" i="1"/>
  <c r="AB968" i="1"/>
  <c r="AA1009" i="1"/>
  <c r="AB1009" i="1"/>
  <c r="AA1170" i="1"/>
  <c r="AB1170" i="1"/>
  <c r="AA1166" i="1"/>
  <c r="AB1166" i="1"/>
  <c r="AA959" i="1"/>
  <c r="AB959" i="1"/>
  <c r="AA1027" i="1"/>
  <c r="AB1027" i="1"/>
  <c r="AA941" i="1"/>
  <c r="AB941" i="1"/>
  <c r="AA981" i="1"/>
  <c r="AB981" i="1"/>
  <c r="AA1248" i="1"/>
  <c r="AB1248" i="1"/>
  <c r="AA982" i="1"/>
  <c r="AB982" i="1"/>
  <c r="AA999" i="1"/>
  <c r="AB999" i="1"/>
  <c r="AA874" i="1"/>
  <c r="AB874" i="1"/>
  <c r="AA1050" i="1"/>
  <c r="AB1050" i="1"/>
  <c r="AA1045" i="1"/>
  <c r="AB1045" i="1"/>
  <c r="AA897" i="1"/>
  <c r="AB897" i="1"/>
  <c r="AA1053" i="1"/>
  <c r="AB1053" i="1"/>
  <c r="AA1203" i="1"/>
  <c r="AB1203" i="1"/>
  <c r="AA1175" i="1"/>
  <c r="AB1175" i="1"/>
  <c r="AA1117" i="1"/>
  <c r="AB1117" i="1"/>
  <c r="AA1028" i="1"/>
  <c r="AB1028" i="1"/>
  <c r="AA1001" i="1"/>
  <c r="AB1001" i="1"/>
  <c r="AA2132" i="1"/>
  <c r="AB2132" i="1"/>
  <c r="AA1004" i="1"/>
  <c r="AB1004" i="1"/>
  <c r="AA1017" i="1"/>
  <c r="AB1017" i="1"/>
  <c r="AA1124" i="1"/>
  <c r="AB1124" i="1"/>
  <c r="AA1086" i="1"/>
  <c r="AB1086" i="1"/>
  <c r="AA1054" i="1"/>
  <c r="AB1054" i="1"/>
  <c r="AA987" i="1"/>
  <c r="AB987" i="1"/>
  <c r="AA1084" i="1"/>
  <c r="AB1084" i="1"/>
  <c r="AA1159" i="1"/>
  <c r="AB1159" i="1"/>
  <c r="AA1048" i="1"/>
  <c r="AB1048" i="1"/>
  <c r="AA1037" i="1"/>
  <c r="AB1037" i="1"/>
  <c r="AA1100" i="1"/>
  <c r="AB1100" i="1"/>
  <c r="AA884" i="1"/>
  <c r="AB884" i="1"/>
  <c r="AA1071" i="1"/>
  <c r="AB1071" i="1"/>
  <c r="AA1023" i="1"/>
  <c r="AB1023" i="1"/>
  <c r="AA1043" i="1"/>
  <c r="AB1043" i="1"/>
  <c r="AA282" i="1"/>
  <c r="AB282" i="1"/>
  <c r="AA1092" i="1"/>
  <c r="AB1092" i="1"/>
  <c r="AA1101" i="1"/>
  <c r="AB1101" i="1"/>
  <c r="AA984" i="1"/>
  <c r="AB984" i="1"/>
  <c r="AA1105" i="1"/>
  <c r="AB1105" i="1"/>
  <c r="AA1061" i="1"/>
  <c r="AB1061" i="1"/>
  <c r="AA1010" i="1"/>
  <c r="AB1010" i="1"/>
  <c r="AA973" i="1"/>
  <c r="AB973" i="1"/>
  <c r="AA1394" i="1"/>
  <c r="AB1394" i="1"/>
  <c r="AA1301" i="1"/>
  <c r="AB1301" i="1"/>
  <c r="AA2031" i="1"/>
  <c r="AB2031" i="1"/>
  <c r="AA1118" i="1"/>
  <c r="AB1118" i="1"/>
  <c r="AA1080" i="1"/>
  <c r="AB1080" i="1"/>
  <c r="AA1087" i="1"/>
  <c r="AB1087" i="1"/>
  <c r="AA1220" i="1"/>
  <c r="AB1220" i="1"/>
  <c r="AA1056" i="1"/>
  <c r="AB1056" i="1"/>
  <c r="AA1078" i="1"/>
  <c r="AB1078" i="1"/>
  <c r="AA1033" i="1"/>
  <c r="AB1033" i="1"/>
  <c r="AA1012" i="1"/>
  <c r="AB1012" i="1"/>
  <c r="AA1064" i="1"/>
  <c r="AB1064" i="1"/>
  <c r="AA1022" i="1"/>
  <c r="AB1022" i="1"/>
  <c r="AA1058" i="1"/>
  <c r="AB1058" i="1"/>
  <c r="AA976" i="1"/>
  <c r="AB976" i="1"/>
  <c r="AA948" i="1"/>
  <c r="AB948" i="1"/>
  <c r="AA1052" i="1"/>
  <c r="AB1052" i="1"/>
  <c r="AA1173" i="1"/>
  <c r="AB1173" i="1"/>
  <c r="AA1182" i="1"/>
  <c r="AB1182" i="1"/>
  <c r="AA1096" i="1"/>
  <c r="AB1096" i="1"/>
  <c r="AA935" i="1"/>
  <c r="AB935" i="1"/>
  <c r="AA1090" i="1"/>
  <c r="AB1090" i="1"/>
  <c r="AA1068" i="1"/>
  <c r="AB1068" i="1"/>
  <c r="AA1081" i="1"/>
  <c r="AB1081" i="1"/>
  <c r="AA1093" i="1"/>
  <c r="AB1093" i="1"/>
  <c r="AA1008" i="1"/>
  <c r="AB1008" i="1"/>
  <c r="AA885" i="1"/>
  <c r="AB885" i="1"/>
  <c r="AA1072" i="1"/>
  <c r="AB1072" i="1"/>
  <c r="AA1293" i="1"/>
  <c r="AB1293" i="1"/>
  <c r="AA1097" i="1"/>
  <c r="AB1097" i="1"/>
  <c r="AA1095" i="1"/>
  <c r="AB1095" i="1"/>
  <c r="AA1104" i="1"/>
  <c r="AB1104" i="1"/>
  <c r="AA1079" i="1"/>
  <c r="AB1079" i="1"/>
  <c r="AA1031" i="1"/>
  <c r="AB1031" i="1"/>
  <c r="AA1034" i="1"/>
  <c r="AB1034" i="1"/>
  <c r="AA907" i="1"/>
  <c r="AB907" i="1"/>
  <c r="AA1030" i="1"/>
  <c r="AB1030" i="1"/>
  <c r="AA1039" i="1"/>
  <c r="AB1039" i="1"/>
  <c r="AA914" i="1"/>
  <c r="AB914" i="1"/>
  <c r="AA1098" i="1"/>
  <c r="AB1098" i="1"/>
  <c r="AA1049" i="1"/>
  <c r="AB1049" i="1"/>
  <c r="AA1089" i="1"/>
  <c r="AB1089" i="1"/>
  <c r="AA1047" i="1"/>
  <c r="AB1047" i="1"/>
  <c r="AA1196" i="1"/>
  <c r="AB1196" i="1"/>
  <c r="AA1091" i="1"/>
  <c r="AB1091" i="1"/>
  <c r="AA1059" i="1"/>
  <c r="AB1059" i="1"/>
  <c r="AA1147" i="1"/>
  <c r="AB1147" i="1"/>
  <c r="AA1062" i="1"/>
  <c r="AB1062" i="1"/>
  <c r="AA1077" i="1"/>
  <c r="AB1077" i="1"/>
  <c r="AA1115" i="1"/>
  <c r="AB1115" i="1"/>
  <c r="AA1390" i="1"/>
  <c r="AB1390" i="1"/>
  <c r="AA1107" i="1"/>
  <c r="AB1107" i="1"/>
  <c r="AA1188" i="1"/>
  <c r="AB1188" i="1"/>
  <c r="AA863" i="1"/>
  <c r="AB863" i="1"/>
  <c r="AA1121" i="1"/>
  <c r="AB1121" i="1"/>
  <c r="AA1099" i="1"/>
  <c r="AB1099" i="1"/>
  <c r="AA1055" i="1"/>
  <c r="AB1055" i="1"/>
  <c r="AA1020" i="1"/>
  <c r="AB1020" i="1"/>
  <c r="AA990" i="1"/>
  <c r="AB990" i="1"/>
  <c r="AA832" i="1"/>
  <c r="AB832" i="1"/>
  <c r="AA1076" i="1"/>
  <c r="AB1076" i="1"/>
  <c r="AA1112" i="1"/>
  <c r="AB1112" i="1"/>
  <c r="AA1272" i="1"/>
  <c r="AB1272" i="1"/>
  <c r="AA1024" i="1"/>
  <c r="AB1024" i="1"/>
  <c r="AA1127" i="1"/>
  <c r="AB1127" i="1"/>
  <c r="AA1151" i="1"/>
  <c r="AB1151" i="1"/>
  <c r="AA1163" i="1"/>
  <c r="AB1163" i="1"/>
  <c r="AA1261" i="1"/>
  <c r="AB1261" i="1"/>
  <c r="AA1046" i="1"/>
  <c r="AB1046" i="1"/>
  <c r="AA1035" i="1"/>
  <c r="AB1035" i="1"/>
  <c r="AE1035" i="1"/>
  <c r="AF1035" i="1"/>
  <c r="AA1254" i="1"/>
  <c r="AB1254" i="1"/>
  <c r="AA1177" i="1"/>
  <c r="AB1177" i="1"/>
  <c r="AA1114" i="1"/>
  <c r="AB1114" i="1"/>
  <c r="AA1041" i="1"/>
  <c r="AB1041" i="1"/>
  <c r="AA1085" i="1"/>
  <c r="AB1085" i="1"/>
  <c r="AA1113" i="1"/>
  <c r="AB1113" i="1"/>
  <c r="AA1075" i="1"/>
  <c r="AB1075" i="1"/>
  <c r="AA1158" i="1"/>
  <c r="AB1158" i="1"/>
  <c r="AE1158" i="1"/>
  <c r="AF1158" i="1"/>
  <c r="AA1063" i="1"/>
  <c r="AB1063" i="1"/>
  <c r="AA1126" i="1"/>
  <c r="AB1126" i="1"/>
  <c r="AA1137" i="1"/>
  <c r="AB1137" i="1"/>
  <c r="AA1146" i="1"/>
  <c r="AB1146" i="1"/>
  <c r="AA1119" i="1"/>
  <c r="AB1119" i="1"/>
  <c r="AA1157" i="1"/>
  <c r="AB1157" i="1"/>
  <c r="AA1197" i="1"/>
  <c r="AB1197" i="1"/>
  <c r="AA1154" i="1"/>
  <c r="AB1154" i="1"/>
  <c r="AA1083" i="1"/>
  <c r="AB1083" i="1"/>
  <c r="AA1213" i="1"/>
  <c r="AB1213" i="1"/>
  <c r="AA1065" i="1"/>
  <c r="AB1065" i="1"/>
  <c r="AA1141" i="1"/>
  <c r="AB1141" i="1"/>
  <c r="AA1148" i="1"/>
  <c r="AB1148" i="1"/>
  <c r="AA1186" i="1"/>
  <c r="AB1186" i="1"/>
  <c r="AA1150" i="1"/>
  <c r="AB1150" i="1"/>
  <c r="AA1120" i="1"/>
  <c r="AB1120" i="1"/>
  <c r="AA1133" i="1"/>
  <c r="AB1133" i="1"/>
  <c r="AA1172" i="1"/>
  <c r="AB1172" i="1"/>
  <c r="AA1181" i="1"/>
  <c r="AB1181" i="1"/>
  <c r="AA1246" i="1"/>
  <c r="AB1246" i="1"/>
  <c r="AA1125" i="1"/>
  <c r="AB1125" i="1"/>
  <c r="AA1162" i="1"/>
  <c r="AB1162" i="1"/>
  <c r="AA853" i="1"/>
  <c r="AB853" i="1"/>
  <c r="AA1057" i="1"/>
  <c r="AB1057" i="1"/>
  <c r="AE1057" i="1"/>
  <c r="AF1057" i="1"/>
  <c r="AA1286" i="1"/>
  <c r="AB1286" i="1"/>
  <c r="AA1109" i="1"/>
  <c r="AB1109" i="1"/>
  <c r="AA1229" i="1"/>
  <c r="AB1229" i="1"/>
  <c r="AA1156" i="1"/>
  <c r="AB1156" i="1"/>
  <c r="AA1149" i="1"/>
  <c r="AB1149" i="1"/>
  <c r="AA1122" i="1"/>
  <c r="AB1122" i="1"/>
  <c r="AA1169" i="1"/>
  <c r="AB1169" i="1"/>
  <c r="AA1308" i="1"/>
  <c r="AB1308" i="1"/>
  <c r="AE1308" i="1"/>
  <c r="AF1308" i="1"/>
  <c r="AA1108" i="1"/>
  <c r="AB1108" i="1"/>
  <c r="AA1116" i="1"/>
  <c r="AB1116" i="1"/>
  <c r="AA1128" i="1"/>
  <c r="AB1128" i="1"/>
  <c r="AA1194" i="1"/>
  <c r="AB1194" i="1"/>
  <c r="AA1132" i="1"/>
  <c r="AB1132" i="1"/>
  <c r="AA1190" i="1"/>
  <c r="AB1190" i="1"/>
  <c r="AA1277" i="1"/>
  <c r="AB1277" i="1"/>
  <c r="AA1218" i="1"/>
  <c r="AB1218" i="1"/>
  <c r="AA1131" i="1"/>
  <c r="AB1131" i="1"/>
  <c r="AA1106" i="1"/>
  <c r="AB1106" i="1"/>
  <c r="AA1238" i="1"/>
  <c r="AB1238" i="1"/>
  <c r="AA1174" i="1"/>
  <c r="AB1174" i="1"/>
  <c r="AA1094" i="1"/>
  <c r="AB1094" i="1"/>
  <c r="AA1134" i="1"/>
  <c r="AB1134" i="1"/>
  <c r="AA1212" i="1"/>
  <c r="AB1212" i="1"/>
  <c r="AA1484" i="1"/>
  <c r="AB1484" i="1"/>
  <c r="AA1155" i="1"/>
  <c r="AB1155" i="1"/>
  <c r="AA936" i="1"/>
  <c r="AB936" i="1"/>
  <c r="AA1528" i="1"/>
  <c r="AB1528" i="1"/>
  <c r="AA1180" i="1"/>
  <c r="AB1180" i="1"/>
  <c r="AA1232" i="1"/>
  <c r="AB1232" i="1"/>
  <c r="AA1969" i="1"/>
  <c r="AB1969" i="1"/>
  <c r="AA1306" i="1"/>
  <c r="AB1306" i="1"/>
  <c r="AA1176" i="1"/>
  <c r="AB1176" i="1"/>
  <c r="AE1176" i="1"/>
  <c r="AF1176" i="1"/>
  <c r="AA835" i="1"/>
  <c r="AB835" i="1"/>
  <c r="AA1140" i="1"/>
  <c r="AB1140" i="1"/>
  <c r="AA1189" i="1"/>
  <c r="AB1189" i="1"/>
  <c r="AA1210" i="1"/>
  <c r="AB1210" i="1"/>
  <c r="AE1210" i="1"/>
  <c r="AF1210" i="1"/>
  <c r="AA1207" i="1"/>
  <c r="AB1207" i="1"/>
  <c r="AA1185" i="1"/>
  <c r="AB1185" i="1"/>
  <c r="AA1103" i="1"/>
  <c r="AB1103" i="1"/>
  <c r="AA1243" i="1"/>
  <c r="AB1243" i="1"/>
  <c r="AE1243" i="1"/>
  <c r="AF1243" i="1"/>
  <c r="AA1275" i="1"/>
  <c r="AB1275" i="1"/>
  <c r="AA1209" i="1"/>
  <c r="AB1209" i="1"/>
  <c r="AA1216" i="1"/>
  <c r="AB1216" i="1"/>
  <c r="AA1138" i="1"/>
  <c r="AB1138" i="1"/>
  <c r="AA1205" i="1"/>
  <c r="AB1205" i="1"/>
  <c r="AA918" i="1"/>
  <c r="AB918" i="1"/>
  <c r="AA1171" i="1"/>
  <c r="AB1171" i="1"/>
  <c r="AA1192" i="1"/>
  <c r="AB1192" i="1"/>
  <c r="AA1283" i="1"/>
  <c r="AB1283" i="1"/>
  <c r="AA1324" i="1"/>
  <c r="AB1324" i="1"/>
  <c r="AA1318" i="1"/>
  <c r="AB1318" i="1"/>
  <c r="AA1187" i="1"/>
  <c r="AB1187" i="1"/>
  <c r="AA1074" i="1"/>
  <c r="AB1074" i="1"/>
  <c r="AA1178" i="1"/>
  <c r="AB1178" i="1"/>
  <c r="AA1221" i="1"/>
  <c r="AB1221" i="1"/>
  <c r="AA1269" i="1"/>
  <c r="AB1269" i="1"/>
  <c r="AA1556" i="1"/>
  <c r="AB1556" i="1"/>
  <c r="AA1152" i="1"/>
  <c r="AB1152" i="1"/>
  <c r="AA1144" i="1"/>
  <c r="AB1144" i="1"/>
  <c r="AA1214" i="1"/>
  <c r="AB1214" i="1"/>
  <c r="AA1206" i="1"/>
  <c r="AB1206" i="1"/>
  <c r="AA1129" i="1"/>
  <c r="AB1129" i="1"/>
  <c r="AA1222" i="1"/>
  <c r="AB1222" i="1"/>
  <c r="AA1239" i="1"/>
  <c r="AB1239" i="1"/>
  <c r="AA1332" i="1"/>
  <c r="AB1332" i="1"/>
  <c r="AA1219" i="1"/>
  <c r="AB1219" i="1"/>
  <c r="AA1259" i="1"/>
  <c r="AB1259" i="1"/>
  <c r="AA1184" i="1"/>
  <c r="AB1184" i="1"/>
  <c r="AA1284" i="1"/>
  <c r="AB1284" i="1"/>
  <c r="AA1778" i="1"/>
  <c r="AB1778" i="1"/>
  <c r="AA1135" i="1"/>
  <c r="AB1135" i="1"/>
  <c r="AA1066" i="1"/>
  <c r="AB1066" i="1"/>
  <c r="AA1102" i="1"/>
  <c r="AB1102" i="1"/>
  <c r="AA1164" i="1"/>
  <c r="AB1164" i="1"/>
  <c r="AA1201" i="1"/>
  <c r="AB1201" i="1"/>
  <c r="AA1237" i="1"/>
  <c r="AB1237" i="1"/>
  <c r="AA1274" i="1"/>
  <c r="AB1274" i="1"/>
  <c r="AA1165" i="1"/>
  <c r="AB1165" i="1"/>
  <c r="AA1130" i="1"/>
  <c r="AB1130" i="1"/>
  <c r="AA1251" i="1"/>
  <c r="AB1251" i="1"/>
  <c r="AA1228" i="1"/>
  <c r="AB1228" i="1"/>
  <c r="AA1234" i="1"/>
  <c r="AB1234" i="1"/>
  <c r="AA1225" i="1"/>
  <c r="AB1225" i="1"/>
  <c r="AA1231" i="1"/>
  <c r="AB1231" i="1"/>
  <c r="AA601" i="1"/>
  <c r="AB601" i="1"/>
  <c r="AA1310" i="1"/>
  <c r="AB1310" i="1"/>
  <c r="AA1382" i="1"/>
  <c r="AB1382" i="1"/>
  <c r="AA1223" i="1"/>
  <c r="AB1223" i="1"/>
  <c r="AE1223" i="1"/>
  <c r="AF1223" i="1"/>
  <c r="AA1262" i="1"/>
  <c r="AB1262" i="1"/>
  <c r="AA1217" i="1"/>
  <c r="AB1217" i="1"/>
  <c r="AA1279" i="1"/>
  <c r="AB1279" i="1"/>
  <c r="AA1136" i="1"/>
  <c r="AB1136" i="1"/>
  <c r="AA1198" i="1"/>
  <c r="AB1198" i="1"/>
  <c r="AA1073" i="1"/>
  <c r="AB1073" i="1"/>
  <c r="AA989" i="1"/>
  <c r="AB989" i="1"/>
  <c r="AA1296" i="1"/>
  <c r="AB1296" i="1"/>
  <c r="AA1025" i="1"/>
  <c r="AB1025" i="1"/>
  <c r="AA1160" i="1"/>
  <c r="AB1160" i="1"/>
  <c r="AA1153" i="1"/>
  <c r="AB1153" i="1"/>
  <c r="AA1183" i="1"/>
  <c r="AB1183" i="1"/>
  <c r="AE1183" i="1"/>
  <c r="AF1183" i="1"/>
  <c r="AA1253" i="1"/>
  <c r="AB1253" i="1"/>
  <c r="AA1179" i="1"/>
  <c r="AB1179" i="1"/>
  <c r="AA1492" i="1"/>
  <c r="AB1492" i="1"/>
  <c r="AA1280" i="1"/>
  <c r="AB1280" i="1"/>
  <c r="AE1280" i="1"/>
  <c r="AF1280" i="1"/>
  <c r="AA1202" i="1"/>
  <c r="AB1202" i="1"/>
  <c r="AA1351" i="1"/>
  <c r="AB1351" i="1"/>
  <c r="AA1255" i="1"/>
  <c r="AB1255" i="1"/>
  <c r="AA1241" i="1"/>
  <c r="AB1241" i="1"/>
  <c r="AE1241" i="1"/>
  <c r="AF1241" i="1"/>
  <c r="AA1267" i="1"/>
  <c r="AB1267" i="1"/>
  <c r="AA1371" i="1"/>
  <c r="AB1371" i="1"/>
  <c r="AA1233" i="1"/>
  <c r="AB1233" i="1"/>
  <c r="AA1440" i="1"/>
  <c r="AB1440" i="1"/>
  <c r="AA1040" i="1"/>
  <c r="AB1040" i="1"/>
  <c r="AA1305" i="1"/>
  <c r="AB1305" i="1"/>
  <c r="AA1370" i="1"/>
  <c r="AB1370" i="1"/>
  <c r="AA1145" i="1"/>
  <c r="AB1145" i="1"/>
  <c r="AA922" i="1"/>
  <c r="AB922" i="1"/>
  <c r="AA1441" i="1"/>
  <c r="AB1441" i="1"/>
  <c r="AA1314" i="1"/>
  <c r="AB1314" i="1"/>
  <c r="AA1161" i="1"/>
  <c r="AB1161" i="1"/>
  <c r="AA1224" i="1"/>
  <c r="AB1224" i="1"/>
  <c r="AA1257" i="1"/>
  <c r="AB1257" i="1"/>
  <c r="AA1289" i="1"/>
  <c r="AB1289" i="1"/>
  <c r="AA1295" i="1"/>
  <c r="AB1295" i="1"/>
  <c r="AA1142" i="1"/>
  <c r="AB1142" i="1"/>
  <c r="AA1070" i="1"/>
  <c r="AB1070" i="1"/>
  <c r="AA1139" i="1"/>
  <c r="AB1139" i="1"/>
  <c r="AA1315" i="1"/>
  <c r="AB1315" i="1"/>
  <c r="AA1168" i="1"/>
  <c r="AB1168" i="1"/>
  <c r="AA1347" i="1"/>
  <c r="AB1347" i="1"/>
  <c r="AA1230" i="1"/>
  <c r="AB1230" i="1"/>
  <c r="AA1302" i="1"/>
  <c r="AB1302" i="1"/>
  <c r="AE1302" i="1"/>
  <c r="AF1302" i="1"/>
  <c r="AA1249" i="1"/>
  <c r="AB1249" i="1"/>
  <c r="AA1191" i="1"/>
  <c r="AB1191" i="1"/>
  <c r="AA1298" i="1"/>
  <c r="AB1298" i="1"/>
  <c r="AA1460" i="1"/>
  <c r="AB1460" i="1"/>
  <c r="AA1326" i="1"/>
  <c r="AB1326" i="1"/>
  <c r="AA1123" i="1"/>
  <c r="AB1123" i="1"/>
  <c r="AA1287" i="1"/>
  <c r="AB1287" i="1"/>
  <c r="AA1226" i="1"/>
  <c r="AB1226" i="1"/>
  <c r="AA1236" i="1"/>
  <c r="AB1236" i="1"/>
  <c r="AA1264" i="1"/>
  <c r="AB1264" i="1"/>
  <c r="AA1330" i="1"/>
  <c r="AB1330" i="1"/>
  <c r="AA1300" i="1"/>
  <c r="AB1300" i="1"/>
  <c r="AA1548" i="1"/>
  <c r="AB1548" i="1"/>
  <c r="AA1334" i="1"/>
  <c r="AB1334" i="1"/>
  <c r="AA1242" i="1"/>
  <c r="AB1242" i="1"/>
  <c r="AA1632" i="1"/>
  <c r="AB1632" i="1"/>
  <c r="AA1590" i="1"/>
  <c r="AB1590" i="1"/>
  <c r="AA1422" i="1"/>
  <c r="AB1422" i="1"/>
  <c r="AA1247" i="1"/>
  <c r="AB1247" i="1"/>
  <c r="AA1343" i="1"/>
  <c r="AB1343" i="1"/>
  <c r="AA1256" i="1"/>
  <c r="AB1256" i="1"/>
  <c r="AA1317" i="1"/>
  <c r="AB1317" i="1"/>
  <c r="AA854" i="1"/>
  <c r="AB854" i="1"/>
  <c r="AA1299" i="1"/>
  <c r="AB1299" i="1"/>
  <c r="AA1312" i="1"/>
  <c r="AB1312" i="1"/>
  <c r="AA1268" i="1"/>
  <c r="AB1268" i="1"/>
  <c r="AA1355" i="1"/>
  <c r="AB1355" i="1"/>
  <c r="AA1193" i="1"/>
  <c r="AB1193" i="1"/>
  <c r="AA1336" i="1"/>
  <c r="AB1336" i="1"/>
  <c r="AA1263" i="1"/>
  <c r="AB1263" i="1"/>
  <c r="AA1502" i="1"/>
  <c r="AB1502" i="1"/>
  <c r="AA1309" i="1"/>
  <c r="AB1309" i="1"/>
  <c r="AA1304" i="1"/>
  <c r="AB1304" i="1"/>
  <c r="AA1208" i="1"/>
  <c r="AB1208" i="1"/>
  <c r="AA1297" i="1"/>
  <c r="AB1297" i="1"/>
  <c r="AA1273" i="1"/>
  <c r="AB1273" i="1"/>
  <c r="AA1388" i="1"/>
  <c r="AB1388" i="1"/>
  <c r="AA1565" i="1"/>
  <c r="AB1565" i="1"/>
  <c r="AA1291" i="1"/>
  <c r="AB1291" i="1"/>
  <c r="AA1335" i="1"/>
  <c r="AB1335" i="1"/>
  <c r="AE1335" i="1"/>
  <c r="AF1335" i="1"/>
  <c r="AA1281" i="1"/>
  <c r="AB1281" i="1"/>
  <c r="AA1235" i="1"/>
  <c r="AB1235" i="1"/>
  <c r="AA1288" i="1"/>
  <c r="AB1288" i="1"/>
  <c r="AA1387" i="1"/>
  <c r="AB1387" i="1"/>
  <c r="AA1348" i="1"/>
  <c r="AB1348" i="1"/>
  <c r="AA1369" i="1"/>
  <c r="AB1369" i="1"/>
  <c r="AA1270" i="1"/>
  <c r="AB1270" i="1"/>
  <c r="AA1339" i="1"/>
  <c r="AB1339" i="1"/>
  <c r="AE1339" i="1"/>
  <c r="AF1339" i="1"/>
  <c r="AA1539" i="1"/>
  <c r="AB1539" i="1"/>
  <c r="AA1245" i="1"/>
  <c r="AB1245" i="1"/>
  <c r="AA1353" i="1"/>
  <c r="AB1353" i="1"/>
  <c r="AA1333" i="1"/>
  <c r="AB1333" i="1"/>
  <c r="AE1333" i="1"/>
  <c r="AF1333" i="1"/>
  <c r="AA1328" i="1"/>
  <c r="AB1328" i="1"/>
  <c r="AA1276" i="1"/>
  <c r="AB1276" i="1"/>
  <c r="AA1363" i="1"/>
  <c r="AB1363" i="1"/>
  <c r="AA1211" i="1"/>
  <c r="AB1211" i="1"/>
  <c r="AA1373" i="1"/>
  <c r="AB1373" i="1"/>
  <c r="AA1342" i="1"/>
  <c r="AB1342" i="1"/>
  <c r="AA1260" i="1"/>
  <c r="AB1260" i="1"/>
  <c r="AA1294" i="1"/>
  <c r="AB1294" i="1"/>
  <c r="AA1320" i="1"/>
  <c r="AB1320" i="1"/>
  <c r="AA1244" i="1"/>
  <c r="AB1244" i="1"/>
  <c r="AA1357" i="1"/>
  <c r="AB1357" i="1"/>
  <c r="AA1364" i="1"/>
  <c r="AB1364" i="1"/>
  <c r="AA1271" i="1"/>
  <c r="AB1271" i="1"/>
  <c r="AA1278" i="1"/>
  <c r="AB1278" i="1"/>
  <c r="AA1316" i="1"/>
  <c r="AB1316" i="1"/>
  <c r="AA995" i="1"/>
  <c r="AB995" i="1"/>
  <c r="AA1408" i="1"/>
  <c r="AB1408" i="1"/>
  <c r="AA1282" i="1"/>
  <c r="AB1282" i="1"/>
  <c r="AA1450" i="1"/>
  <c r="AB1450" i="1"/>
  <c r="AA1398" i="1"/>
  <c r="AB1398" i="1"/>
  <c r="AA429" i="1"/>
  <c r="AB429" i="1"/>
  <c r="AA1341" i="1"/>
  <c r="AB1341" i="1"/>
  <c r="AA360" i="1"/>
  <c r="AB360" i="1"/>
  <c r="AA1392" i="1"/>
  <c r="AB1392" i="1"/>
  <c r="AA1427" i="1"/>
  <c r="AB1427" i="1"/>
  <c r="AA1258" i="1"/>
  <c r="AB1258" i="1"/>
  <c r="AA1354" i="1"/>
  <c r="AB1354" i="1"/>
  <c r="AA1412" i="1"/>
  <c r="AB1412" i="1"/>
  <c r="AA1350" i="1"/>
  <c r="AB1350" i="1"/>
  <c r="AA1266" i="1"/>
  <c r="AB1266" i="1"/>
  <c r="AA1365" i="1"/>
  <c r="AB1365" i="1"/>
  <c r="AA1395" i="1"/>
  <c r="AB1395" i="1"/>
  <c r="AE1395" i="1"/>
  <c r="AF1395" i="1"/>
  <c r="AA1688" i="1"/>
  <c r="AB1688" i="1"/>
  <c r="AA1411" i="1"/>
  <c r="AB1411" i="1"/>
  <c r="AA1588" i="1"/>
  <c r="AB1588" i="1"/>
  <c r="AA1344" i="1"/>
  <c r="AB1344" i="1"/>
  <c r="AA1637" i="1"/>
  <c r="AB1637" i="1"/>
  <c r="AA1366" i="1"/>
  <c r="AB1366" i="1"/>
  <c r="AA1404" i="1"/>
  <c r="AB1404" i="1"/>
  <c r="AA1734" i="1"/>
  <c r="AB1734" i="1"/>
  <c r="AA1265" i="1"/>
  <c r="AB1265" i="1"/>
  <c r="AA1340" i="1"/>
  <c r="AB1340" i="1"/>
  <c r="AA1204" i="1"/>
  <c r="AB1204" i="1"/>
  <c r="AA1240" i="1"/>
  <c r="AB1240" i="1"/>
  <c r="AA1199" i="1"/>
  <c r="AB1199" i="1"/>
  <c r="AA1511" i="1"/>
  <c r="AB1511" i="1"/>
  <c r="AA1313" i="1"/>
  <c r="AB1313" i="1"/>
  <c r="AA1358" i="1"/>
  <c r="AB1358" i="1"/>
  <c r="AA1389" i="1"/>
  <c r="AB1389" i="1"/>
  <c r="AA1439" i="1"/>
  <c r="AB1439" i="1"/>
  <c r="AA1290" i="1"/>
  <c r="AB1290" i="1"/>
  <c r="AA1367" i="1"/>
  <c r="AB1367" i="1"/>
  <c r="AA1362" i="1"/>
  <c r="AB1362" i="1"/>
  <c r="AA1438" i="1"/>
  <c r="AB1438" i="1"/>
  <c r="AE1438" i="1"/>
  <c r="AF1438" i="1"/>
  <c r="AA1379" i="1"/>
  <c r="AB1379" i="1"/>
  <c r="AA1478" i="1"/>
  <c r="AB1478" i="1"/>
  <c r="AA1346" i="1"/>
  <c r="AB1346" i="1"/>
  <c r="AA1402" i="1"/>
  <c r="AB1402" i="1"/>
  <c r="AA1250" i="1"/>
  <c r="AB1250" i="1"/>
  <c r="AA1403" i="1"/>
  <c r="AB1403" i="1"/>
  <c r="AE1403" i="1"/>
  <c r="AF1403" i="1"/>
  <c r="AA1401" i="1"/>
  <c r="AB1401" i="1"/>
  <c r="AA1285" i="1"/>
  <c r="AB1285" i="1"/>
  <c r="AA1505" i="1"/>
  <c r="AB1505" i="1"/>
  <c r="AA1359" i="1"/>
  <c r="AB1359" i="1"/>
  <c r="AE1359" i="1"/>
  <c r="AF1359" i="1"/>
  <c r="AA1496" i="1"/>
  <c r="AB1496" i="1"/>
  <c r="AA1443" i="1"/>
  <c r="AB1443" i="1"/>
  <c r="AA1143" i="1"/>
  <c r="AB1143" i="1"/>
  <c r="AA1417" i="1"/>
  <c r="AB1417" i="1"/>
  <c r="AA1385" i="1"/>
  <c r="AB1385" i="1"/>
  <c r="AA2022" i="1"/>
  <c r="AB2022" i="1"/>
  <c r="AA1457" i="1"/>
  <c r="AB1457" i="1"/>
  <c r="AA1345" i="1"/>
  <c r="AB1345" i="1"/>
  <c r="AA1322" i="1"/>
  <c r="AB1322" i="1"/>
  <c r="AA1420" i="1"/>
  <c r="AB1420" i="1"/>
  <c r="AA1410" i="1"/>
  <c r="AB1410" i="1"/>
  <c r="AA1429" i="1"/>
  <c r="AB1429" i="1"/>
  <c r="AA1384" i="1"/>
  <c r="AB1384" i="1"/>
  <c r="AE1384" i="1"/>
  <c r="AF1384" i="1"/>
  <c r="AA1430" i="1"/>
  <c r="AB1430" i="1"/>
  <c r="AA1537" i="1"/>
  <c r="AB1537" i="1"/>
  <c r="AA1418" i="1"/>
  <c r="AB1418" i="1"/>
  <c r="AA1413" i="1"/>
  <c r="AB1413" i="1"/>
  <c r="AA1449" i="1"/>
  <c r="AB1449" i="1"/>
  <c r="AA1419" i="1"/>
  <c r="AB1419" i="1"/>
  <c r="AE1419" i="1"/>
  <c r="AF1419" i="1"/>
  <c r="AA1428" i="1"/>
  <c r="AB1428" i="1"/>
  <c r="AA1380" i="1"/>
  <c r="AB1380" i="1"/>
  <c r="AA1409" i="1"/>
  <c r="AB1409" i="1"/>
  <c r="AA1414" i="1"/>
  <c r="AB1414" i="1"/>
  <c r="AE1414" i="1"/>
  <c r="AF1414" i="1"/>
  <c r="AA1442" i="1"/>
  <c r="AB1442" i="1"/>
  <c r="AA1464" i="1"/>
  <c r="AB1464" i="1"/>
  <c r="AA1424" i="1"/>
  <c r="AB1424" i="1"/>
  <c r="AA1525" i="1"/>
  <c r="AB1525" i="1"/>
  <c r="AA1458" i="1"/>
  <c r="AB1458" i="1"/>
  <c r="AA1444" i="1"/>
  <c r="AB1444" i="1"/>
  <c r="AE1444" i="1"/>
  <c r="AF1444" i="1"/>
  <c r="AA1407" i="1"/>
  <c r="AB1407" i="1"/>
  <c r="AA1406" i="1"/>
  <c r="AB1406" i="1"/>
  <c r="AE1406" i="1"/>
  <c r="AF1406" i="1"/>
  <c r="AA1386" i="1"/>
  <c r="AB1386" i="1"/>
  <c r="AA1377" i="1"/>
  <c r="AB1377" i="1"/>
  <c r="AA1436" i="1"/>
  <c r="AB1436" i="1"/>
  <c r="AA1437" i="1"/>
  <c r="AB1437" i="1"/>
  <c r="AE1437" i="1"/>
  <c r="AF1437" i="1"/>
  <c r="AA1400" i="1"/>
  <c r="AB1400" i="1"/>
  <c r="AA1372" i="1"/>
  <c r="AB1372" i="1"/>
  <c r="AA998" i="1"/>
  <c r="AB998" i="1"/>
  <c r="AA1405" i="1"/>
  <c r="AB1405" i="1"/>
  <c r="AA1447" i="1"/>
  <c r="AB1447" i="1"/>
  <c r="AA1292" i="1"/>
  <c r="AB1292" i="1"/>
  <c r="AA1433" i="1"/>
  <c r="AB1433" i="1"/>
  <c r="AA1338" i="1"/>
  <c r="AB1338" i="1"/>
  <c r="AA1503" i="1"/>
  <c r="AB1503" i="1"/>
  <c r="AA1378" i="1"/>
  <c r="AB1378" i="1"/>
  <c r="AE1378" i="1"/>
  <c r="AF1378" i="1"/>
  <c r="AA1321" i="1"/>
  <c r="AB1321" i="1"/>
  <c r="AA1374" i="1"/>
  <c r="AB1374" i="1"/>
  <c r="AA1396" i="1"/>
  <c r="AB1396" i="1"/>
  <c r="AA1514" i="1"/>
  <c r="AB1514" i="1"/>
  <c r="AA1434" i="1"/>
  <c r="AB1434" i="1"/>
  <c r="AA1311" i="1"/>
  <c r="AB1311" i="1"/>
  <c r="AA1421" i="1"/>
  <c r="AB1421" i="1"/>
  <c r="AA1523" i="1"/>
  <c r="AB1523" i="1"/>
  <c r="AA1453" i="1"/>
  <c r="AB1453" i="1"/>
  <c r="AA1472" i="1"/>
  <c r="AB1472" i="1"/>
  <c r="AA1381" i="1"/>
  <c r="AB1381" i="1"/>
  <c r="AA1465" i="1"/>
  <c r="AB1465" i="1"/>
  <c r="AE1465" i="1"/>
  <c r="AF1465" i="1"/>
  <c r="AA1325" i="1"/>
  <c r="AB1325" i="1"/>
  <c r="AA1452" i="1"/>
  <c r="AB1452" i="1"/>
  <c r="AA1474" i="1"/>
  <c r="AB1474" i="1"/>
  <c r="AA1532" i="1"/>
  <c r="AB1532" i="1"/>
  <c r="AA1368" i="1"/>
  <c r="AB1368" i="1"/>
  <c r="AA1014" i="1"/>
  <c r="AB1014" i="1"/>
  <c r="AA1613" i="1"/>
  <c r="AB1613" i="1"/>
  <c r="AA1491" i="1"/>
  <c r="AB1491" i="1"/>
  <c r="AA1448" i="1"/>
  <c r="AB1448" i="1"/>
  <c r="AA1252" i="1"/>
  <c r="AB1252" i="1"/>
  <c r="AA1486" i="1"/>
  <c r="AB1486" i="1"/>
  <c r="AA1499" i="1"/>
  <c r="AB1499" i="1"/>
  <c r="AA1598" i="1"/>
  <c r="AB1598" i="1"/>
  <c r="AA1383" i="1"/>
  <c r="AB1383" i="1"/>
  <c r="AA1397" i="1"/>
  <c r="AB1397" i="1"/>
  <c r="AA1476" i="1"/>
  <c r="AB1476" i="1"/>
  <c r="AA1544" i="1"/>
  <c r="AB1544" i="1"/>
  <c r="AA1361" i="1"/>
  <c r="AB1361" i="1"/>
  <c r="AA1426" i="1"/>
  <c r="AB1426" i="1"/>
  <c r="AA1423" i="1"/>
  <c r="AB1423" i="1"/>
  <c r="AE1423" i="1"/>
  <c r="AF1423" i="1"/>
  <c r="AA1473" i="1"/>
  <c r="AB1473" i="1"/>
  <c r="AA1462" i="1"/>
  <c r="AB1462" i="1"/>
  <c r="AA1463" i="1"/>
  <c r="AB1463" i="1"/>
  <c r="AA1375" i="1"/>
  <c r="AB1375" i="1"/>
  <c r="AE1375" i="1"/>
  <c r="AF1375" i="1"/>
  <c r="AA1612" i="1"/>
  <c r="AB1612" i="1"/>
  <c r="AA1454" i="1"/>
  <c r="AB1454" i="1"/>
  <c r="AA1524" i="1"/>
  <c r="AB1524" i="1"/>
  <c r="AA644" i="1"/>
  <c r="AB644" i="1"/>
  <c r="AE644" i="1"/>
  <c r="AF644" i="1"/>
  <c r="AA1376" i="1"/>
  <c r="AB1376" i="1"/>
  <c r="AA1487" i="1"/>
  <c r="AB1487" i="1"/>
  <c r="AA1451" i="1"/>
  <c r="AB1451" i="1"/>
  <c r="AA1495" i="1"/>
  <c r="AB1495" i="1"/>
  <c r="AE1495" i="1"/>
  <c r="AF1495" i="1"/>
  <c r="AA1479" i="1"/>
  <c r="AB1479" i="1"/>
  <c r="AA1485" i="1"/>
  <c r="AB1485" i="1"/>
  <c r="AE1485" i="1"/>
  <c r="AF1485" i="1"/>
  <c r="AA1726" i="1"/>
  <c r="AB1726" i="1"/>
  <c r="AA1636" i="1"/>
  <c r="AB1636" i="1"/>
  <c r="AA1482" i="1"/>
  <c r="AB1482" i="1"/>
  <c r="AA1215" i="1"/>
  <c r="AB1215" i="1"/>
  <c r="AA1497" i="1"/>
  <c r="AB1497" i="1"/>
  <c r="AA1534" i="1"/>
  <c r="AB1534" i="1"/>
  <c r="AE1534" i="1"/>
  <c r="AF1534" i="1"/>
  <c r="AA1538" i="1"/>
  <c r="AB1538" i="1"/>
  <c r="AA1461" i="1"/>
  <c r="AB1461" i="1"/>
  <c r="AA1506" i="1"/>
  <c r="AB1506" i="1"/>
  <c r="AA1494" i="1"/>
  <c r="AB1494" i="1"/>
  <c r="AE1494" i="1"/>
  <c r="AF1494" i="1"/>
  <c r="AA1469" i="1"/>
  <c r="AB1469" i="1"/>
  <c r="AA1519" i="1"/>
  <c r="AB1519" i="1"/>
  <c r="AA1555" i="1"/>
  <c r="AB1555" i="1"/>
  <c r="AA1456" i="1"/>
  <c r="AB1456" i="1"/>
  <c r="AA1508" i="1"/>
  <c r="AB1508" i="1"/>
  <c r="AA1493" i="1"/>
  <c r="AB1493" i="1"/>
  <c r="AA1559" i="1"/>
  <c r="AB1559" i="1"/>
  <c r="AA1477" i="1"/>
  <c r="AB1477" i="1"/>
  <c r="AA1591" i="1"/>
  <c r="AB1591" i="1"/>
  <c r="AA1481" i="1"/>
  <c r="AB1481" i="1"/>
  <c r="AA1540" i="1"/>
  <c r="AB1540" i="1"/>
  <c r="AA1530" i="1"/>
  <c r="AB1530" i="1"/>
  <c r="AE1530" i="1"/>
  <c r="AF1530" i="1"/>
  <c r="AA1558" i="1"/>
  <c r="AB1558" i="1"/>
  <c r="AA1471" i="1"/>
  <c r="AB1471" i="1"/>
  <c r="AA1584" i="1"/>
  <c r="AB1584" i="1"/>
  <c r="AA1319" i="1"/>
  <c r="AB1319" i="1"/>
  <c r="AA1533" i="1"/>
  <c r="AB1533" i="1"/>
  <c r="AA1416" i="1"/>
  <c r="AB1416" i="1"/>
  <c r="AE1416" i="1"/>
  <c r="AF1416" i="1"/>
  <c r="AA1200" i="1"/>
  <c r="AB1200" i="1"/>
  <c r="AA1446" i="1"/>
  <c r="AB1446" i="1"/>
  <c r="AA1349" i="1"/>
  <c r="AB1349" i="1"/>
  <c r="AA1521" i="1"/>
  <c r="AB1521" i="1"/>
  <c r="AE1521" i="1"/>
  <c r="AF1521" i="1"/>
  <c r="AA1432" i="1"/>
  <c r="AB1432" i="1"/>
  <c r="AA1631" i="1"/>
  <c r="AB1631" i="1"/>
  <c r="AA1629" i="1"/>
  <c r="AB1629" i="1"/>
  <c r="AA1642" i="1"/>
  <c r="AB1642" i="1"/>
  <c r="AA1510" i="1"/>
  <c r="AB1510" i="1"/>
  <c r="AA1527" i="1"/>
  <c r="AB1527" i="1"/>
  <c r="AA1466" i="1"/>
  <c r="AB1466" i="1"/>
  <c r="AA1562" i="1"/>
  <c r="AB1562" i="1"/>
  <c r="AA1356" i="1"/>
  <c r="AB1356" i="1"/>
  <c r="AA1596" i="1"/>
  <c r="AB1596" i="1"/>
  <c r="AE1596" i="1"/>
  <c r="AF1596" i="1"/>
  <c r="AA1622" i="1"/>
  <c r="AB1622" i="1"/>
  <c r="AA1518" i="1"/>
  <c r="AB1518" i="1"/>
  <c r="AA1888" i="1"/>
  <c r="AB1888" i="1"/>
  <c r="AA1352" i="1"/>
  <c r="AB1352" i="1"/>
  <c r="AA1459" i="1"/>
  <c r="AB1459" i="1"/>
  <c r="AA1553" i="1"/>
  <c r="AB1553" i="1"/>
  <c r="AA1526" i="1"/>
  <c r="AB1526" i="1"/>
  <c r="AA1617" i="1"/>
  <c r="AB1617" i="1"/>
  <c r="AA1583" i="1"/>
  <c r="AB1583" i="1"/>
  <c r="AA1570" i="1"/>
  <c r="AB1570" i="1"/>
  <c r="AA1467" i="1"/>
  <c r="AB1467" i="1"/>
  <c r="AA1551" i="1"/>
  <c r="AB1551" i="1"/>
  <c r="AA1653" i="1"/>
  <c r="AB1653" i="1"/>
  <c r="AA1593" i="1"/>
  <c r="AB1593" i="1"/>
  <c r="AA1512" i="1"/>
  <c r="AB1512" i="1"/>
  <c r="AA1608" i="1"/>
  <c r="AB1608" i="1"/>
  <c r="AA1576" i="1"/>
  <c r="AB1576" i="1"/>
  <c r="AA1445" i="1"/>
  <c r="AB1445" i="1"/>
  <c r="AA1616" i="1"/>
  <c r="AB1616" i="1"/>
  <c r="AA1552" i="1"/>
  <c r="AB1552" i="1"/>
  <c r="AA1595" i="1"/>
  <c r="AB1595" i="1"/>
  <c r="AA1480" i="1"/>
  <c r="AB1480" i="1"/>
  <c r="AE1480" i="1"/>
  <c r="AF1480" i="1"/>
  <c r="AA1541" i="1"/>
  <c r="AB1541" i="1"/>
  <c r="AA1529" i="1"/>
  <c r="AB1529" i="1"/>
  <c r="AA1589" i="1"/>
  <c r="AB1589" i="1"/>
  <c r="AA1517" i="1"/>
  <c r="AB1517" i="1"/>
  <c r="AA1604" i="1"/>
  <c r="AB1604" i="1"/>
  <c r="AA1580" i="1"/>
  <c r="AB1580" i="1"/>
  <c r="AA1563" i="1"/>
  <c r="AB1563" i="1"/>
  <c r="AA1578" i="1"/>
  <c r="AB1578" i="1"/>
  <c r="AA1520" i="1"/>
  <c r="AB1520" i="1"/>
  <c r="AA1475" i="1"/>
  <c r="AB1475" i="1"/>
  <c r="AA1470" i="1"/>
  <c r="AB1470" i="1"/>
  <c r="AA1546" i="1"/>
  <c r="AB1546" i="1"/>
  <c r="AA1687" i="1"/>
  <c r="AB1687" i="1"/>
  <c r="AA1641" i="1"/>
  <c r="AB1641" i="1"/>
  <c r="AA1550" i="1"/>
  <c r="AB1550" i="1"/>
  <c r="AA1602" i="1"/>
  <c r="AB1602" i="1"/>
  <c r="AA1722" i="1"/>
  <c r="AB1722" i="1"/>
  <c r="AA1509" i="1"/>
  <c r="AB1509" i="1"/>
  <c r="AA1554" i="1"/>
  <c r="AB1554" i="1"/>
  <c r="AA1431" i="1"/>
  <c r="AB1431" i="1"/>
  <c r="AA1592" i="1"/>
  <c r="AB1592" i="1"/>
  <c r="AA1507" i="1"/>
  <c r="AB1507" i="1"/>
  <c r="AE1507" i="1"/>
  <c r="AF1507" i="1"/>
  <c r="AA1536" i="1"/>
  <c r="AB1536" i="1"/>
  <c r="AA1500" i="1"/>
  <c r="AB1500" i="1"/>
  <c r="AA1483" i="1"/>
  <c r="AB1483" i="1"/>
  <c r="AA1393" i="1"/>
  <c r="AB1393" i="1"/>
  <c r="AA1542" i="1"/>
  <c r="AB1542" i="1"/>
  <c r="AA1569" i="1"/>
  <c r="AB1569" i="1"/>
  <c r="AA1587" i="1"/>
  <c r="AB1587" i="1"/>
  <c r="AA1468" i="1"/>
  <c r="AB1468" i="1"/>
  <c r="AA1690" i="1"/>
  <c r="AB1690" i="1"/>
  <c r="AA1007" i="1"/>
  <c r="AB1007" i="1"/>
  <c r="AA1329" i="1"/>
  <c r="AB1329" i="1"/>
  <c r="AA1585" i="1"/>
  <c r="AB1585" i="1"/>
  <c r="AA1635" i="1"/>
  <c r="AB1635" i="1"/>
  <c r="AA2015" i="1"/>
  <c r="AB2015" i="1"/>
  <c r="AA1603" i="1"/>
  <c r="AB1603" i="1"/>
  <c r="AA1513" i="1"/>
  <c r="AB1513" i="1"/>
  <c r="AA1615" i="1"/>
  <c r="AB1615" i="1"/>
  <c r="AA1601" i="1"/>
  <c r="AB1601" i="1"/>
  <c r="AA1545" i="1"/>
  <c r="AB1545" i="1"/>
  <c r="AA1574" i="1"/>
  <c r="AB1574" i="1"/>
  <c r="AA1659" i="1"/>
  <c r="AB1659" i="1"/>
  <c r="AA1650" i="1"/>
  <c r="AB1650" i="1"/>
  <c r="AA1651" i="1"/>
  <c r="AB1651" i="1"/>
  <c r="AA1644" i="1"/>
  <c r="AB1644" i="1"/>
  <c r="AE1644" i="1"/>
  <c r="AF1644" i="1"/>
  <c r="AA1535" i="1"/>
  <c r="AB1535" i="1"/>
  <c r="AA1547" i="1"/>
  <c r="AB1547" i="1"/>
  <c r="AA1575" i="1"/>
  <c r="AB1575" i="1"/>
  <c r="AA1600" i="1"/>
  <c r="AB1600" i="1"/>
  <c r="AE1600" i="1"/>
  <c r="AF1600" i="1"/>
  <c r="AA1599" i="1"/>
  <c r="AB1599" i="1"/>
  <c r="AA1689" i="1"/>
  <c r="AB1689" i="1"/>
  <c r="AA1892" i="1"/>
  <c r="AB1892" i="1"/>
  <c r="AA1573" i="1"/>
  <c r="AB1573" i="1"/>
  <c r="AE1573" i="1"/>
  <c r="AF1573" i="1"/>
  <c r="AA1621" i="1"/>
  <c r="AB1621" i="1"/>
  <c r="AA1516" i="1"/>
  <c r="AB1516" i="1"/>
  <c r="AA1620" i="1"/>
  <c r="AB1620" i="1"/>
  <c r="AA1619" i="1"/>
  <c r="AB1619" i="1"/>
  <c r="AA1577" i="1"/>
  <c r="AB1577" i="1"/>
  <c r="AA1666" i="1"/>
  <c r="AB1666" i="1"/>
  <c r="AA1504" i="1"/>
  <c r="AB1504" i="1"/>
  <c r="AA1560" i="1"/>
  <c r="AB1560" i="1"/>
  <c r="AA1581" i="1"/>
  <c r="AB1581" i="1"/>
  <c r="AA1566" i="1"/>
  <c r="AB1566" i="1"/>
  <c r="AA1557" i="1"/>
  <c r="AB1557" i="1"/>
  <c r="AA1567" i="1"/>
  <c r="AB1567" i="1"/>
  <c r="AA1607" i="1"/>
  <c r="AB1607" i="1"/>
  <c r="AA1691" i="1"/>
  <c r="AB1691" i="1"/>
  <c r="AA1586" i="1"/>
  <c r="AB1586" i="1"/>
  <c r="AA1731" i="1"/>
  <c r="AB1731" i="1"/>
  <c r="AE1731" i="1"/>
  <c r="AF1731" i="1"/>
  <c r="AA1652" i="1"/>
  <c r="AB1652" i="1"/>
  <c r="AA1564" i="1"/>
  <c r="AB1564" i="1"/>
  <c r="AA1658" i="1"/>
  <c r="AB1658" i="1"/>
  <c r="AA1711" i="1"/>
  <c r="AB1711" i="1"/>
  <c r="AE1711" i="1"/>
  <c r="AF1711" i="1"/>
  <c r="AA2537" i="1"/>
  <c r="AB2537" i="1"/>
  <c r="AA1549" i="1"/>
  <c r="AB1549" i="1"/>
  <c r="AA1571" i="1"/>
  <c r="AB1571" i="1"/>
  <c r="AA1646" i="1"/>
  <c r="AB1646" i="1"/>
  <c r="AE1646" i="1"/>
  <c r="AF1646" i="1"/>
  <c r="AA1435" i="1"/>
  <c r="AB1435" i="1"/>
  <c r="AA1627" i="1"/>
  <c r="AB1627" i="1"/>
  <c r="AA1610" i="1"/>
  <c r="AB1610" i="1"/>
  <c r="AA1360" i="1"/>
  <c r="AB1360" i="1"/>
  <c r="AA1663" i="1"/>
  <c r="AB1663" i="1"/>
  <c r="AA1639" i="1"/>
  <c r="AB1639" i="1"/>
  <c r="AA1826" i="1"/>
  <c r="AB1826" i="1"/>
  <c r="AA1665" i="1"/>
  <c r="AB1665" i="1"/>
  <c r="AA1605" i="1"/>
  <c r="AB1605" i="1"/>
  <c r="AA1618" i="1"/>
  <c r="AB1618" i="1"/>
  <c r="AA1648" i="1"/>
  <c r="AB1648" i="1"/>
  <c r="AA1719" i="1"/>
  <c r="AB1719" i="1"/>
  <c r="AE1719" i="1"/>
  <c r="AF1719" i="1"/>
  <c r="AA2108" i="1"/>
  <c r="AB2108" i="1"/>
  <c r="AA1661" i="1"/>
  <c r="AB1661" i="1"/>
  <c r="AA1669" i="1"/>
  <c r="AB1669" i="1"/>
  <c r="AA1676" i="1"/>
  <c r="AB1676" i="1"/>
  <c r="AE1676" i="1"/>
  <c r="AF1676" i="1"/>
  <c r="AA1668" i="1"/>
  <c r="AB1668" i="1"/>
  <c r="AA1490" i="1"/>
  <c r="AB1490" i="1"/>
  <c r="AA1672" i="1"/>
  <c r="AB1672" i="1"/>
  <c r="AA1684" i="1"/>
  <c r="AB1684" i="1"/>
  <c r="AA1614" i="1"/>
  <c r="AB1614" i="1"/>
  <c r="AA1675" i="1"/>
  <c r="AB1675" i="1"/>
  <c r="AA1515" i="1"/>
  <c r="AB1515" i="1"/>
  <c r="AA1561" i="1"/>
  <c r="AB1561" i="1"/>
  <c r="AA1597" i="1"/>
  <c r="AB1597" i="1"/>
  <c r="AA1662" i="1"/>
  <c r="AB1662" i="1"/>
  <c r="AA1606" i="1"/>
  <c r="AB1606" i="1"/>
  <c r="AA1781" i="1"/>
  <c r="AB1781" i="1"/>
  <c r="AA1660" i="1"/>
  <c r="AB1660" i="1"/>
  <c r="AA1682" i="1"/>
  <c r="AB1682" i="1"/>
  <c r="AA1594" i="1"/>
  <c r="AB1594" i="1"/>
  <c r="AA1111" i="1"/>
  <c r="AB1111" i="1"/>
  <c r="AA1720" i="1"/>
  <c r="AB1720" i="1"/>
  <c r="AA1702" i="1"/>
  <c r="AB1702" i="1"/>
  <c r="AA1808" i="1"/>
  <c r="AB1808" i="1"/>
  <c r="AA1681" i="1"/>
  <c r="AB1681" i="1"/>
  <c r="AA1543" i="1"/>
  <c r="AB1543" i="1"/>
  <c r="AA1683" i="1"/>
  <c r="AB1683" i="1"/>
  <c r="AE1683" i="1"/>
  <c r="AF1683" i="1"/>
  <c r="AA1624" i="1"/>
  <c r="AB1624" i="1"/>
  <c r="AA1900" i="1"/>
  <c r="AB1900" i="1"/>
  <c r="AE1900" i="1"/>
  <c r="AF1900" i="1"/>
  <c r="AA1670" i="1"/>
  <c r="AB1670" i="1"/>
  <c r="AA1811" i="1"/>
  <c r="AB1811" i="1"/>
  <c r="AA1739" i="1"/>
  <c r="AB1739" i="1"/>
  <c r="AA1755" i="1"/>
  <c r="AB1755" i="1"/>
  <c r="AA1625" i="1"/>
  <c r="AB1625" i="1"/>
  <c r="AA1685" i="1"/>
  <c r="AB1685" i="1"/>
  <c r="AE1685" i="1"/>
  <c r="AF1685" i="1"/>
  <c r="AA1579" i="1"/>
  <c r="AB1579" i="1"/>
  <c r="AA1673" i="1"/>
  <c r="AB1673" i="1"/>
  <c r="AA1718" i="1"/>
  <c r="AB1718" i="1"/>
  <c r="AA233" i="1"/>
  <c r="AB233" i="1"/>
  <c r="AA1709" i="1"/>
  <c r="AB1709" i="1"/>
  <c r="AA1657" i="1"/>
  <c r="AB1657" i="1"/>
  <c r="AA1716" i="1"/>
  <c r="AB1716" i="1"/>
  <c r="AA1664" i="1"/>
  <c r="AB1664" i="1"/>
  <c r="AA1634" i="1"/>
  <c r="AB1634" i="1"/>
  <c r="AA1677" i="1"/>
  <c r="AB1677" i="1"/>
  <c r="AA1700" i="1"/>
  <c r="AB1700" i="1"/>
  <c r="AA1643" i="1"/>
  <c r="AB1643" i="1"/>
  <c r="AA1568" i="1"/>
  <c r="AB1568" i="1"/>
  <c r="AA1645" i="1"/>
  <c r="AB1645" i="1"/>
  <c r="AA1696" i="1"/>
  <c r="AB1696" i="1"/>
  <c r="AA1747" i="1"/>
  <c r="AB1747" i="1"/>
  <c r="AA1869" i="1"/>
  <c r="AB1869" i="1"/>
  <c r="AA1674" i="1"/>
  <c r="AB1674" i="1"/>
  <c r="AA1705" i="1"/>
  <c r="AB1705" i="1"/>
  <c r="AA1698" i="1"/>
  <c r="AB1698" i="1"/>
  <c r="AE1698" i="1"/>
  <c r="AF1698" i="1"/>
  <c r="AA1993" i="1"/>
  <c r="AB1993" i="1"/>
  <c r="AA1713" i="1"/>
  <c r="AB1713" i="1"/>
  <c r="AE1713" i="1"/>
  <c r="AF1713" i="1"/>
  <c r="AA1704" i="1"/>
  <c r="AB1704" i="1"/>
  <c r="AA1693" i="1"/>
  <c r="AB1693" i="1"/>
  <c r="AA1647" i="1"/>
  <c r="AB1647" i="1"/>
  <c r="AA1522" i="1"/>
  <c r="AB1522" i="1"/>
  <c r="AE1522" i="1"/>
  <c r="AF1522" i="1"/>
  <c r="AA1697" i="1"/>
  <c r="AB1697" i="1"/>
  <c r="AA1797" i="1"/>
  <c r="AB1797" i="1"/>
  <c r="AA1701" i="1"/>
  <c r="AB1701" i="1"/>
  <c r="AA1609" i="1"/>
  <c r="AB1609" i="1"/>
  <c r="AA1744" i="1"/>
  <c r="AB1744" i="1"/>
  <c r="AA1774" i="1"/>
  <c r="AB1774" i="1"/>
  <c r="AE1774" i="1"/>
  <c r="AF1774" i="1"/>
  <c r="AA1710" i="1"/>
  <c r="AB1710" i="1"/>
  <c r="AA1756" i="1"/>
  <c r="AB1756" i="1"/>
  <c r="AA1679" i="1"/>
  <c r="AB1679" i="1"/>
  <c r="AA1717" i="1"/>
  <c r="AB1717" i="1"/>
  <c r="AE1717" i="1"/>
  <c r="AF1717" i="1"/>
  <c r="AA1692" i="1"/>
  <c r="AB1692" i="1"/>
  <c r="AA1780" i="1"/>
  <c r="AB1780" i="1"/>
  <c r="AA1812" i="1"/>
  <c r="AB1812" i="1"/>
  <c r="AA1787" i="1"/>
  <c r="AB1787" i="1"/>
  <c r="AA1748" i="1"/>
  <c r="AB1748" i="1"/>
  <c r="AA1649" i="1"/>
  <c r="AB1649" i="1"/>
  <c r="AA1764" i="1"/>
  <c r="AB1764" i="1"/>
  <c r="AA2047" i="1"/>
  <c r="AB2047" i="1"/>
  <c r="AA1695" i="1"/>
  <c r="AB1695" i="1"/>
  <c r="AA1723" i="1"/>
  <c r="AB1723" i="1"/>
  <c r="AA1757" i="1"/>
  <c r="AB1757" i="1"/>
  <c r="AA1743" i="1"/>
  <c r="AB1743" i="1"/>
  <c r="AA1885" i="1"/>
  <c r="AB1885" i="1"/>
  <c r="AA1706" i="1"/>
  <c r="AB1706" i="1"/>
  <c r="AA1762" i="1"/>
  <c r="AB1762" i="1"/>
  <c r="AA1730" i="1"/>
  <c r="AB1730" i="1"/>
  <c r="AA1630" i="1"/>
  <c r="AB1630" i="1"/>
  <c r="AA1841" i="1"/>
  <c r="AB1841" i="1"/>
  <c r="AA1655" i="1"/>
  <c r="AB1655" i="1"/>
  <c r="AE1655" i="1"/>
  <c r="AF1655" i="1"/>
  <c r="AA1582" i="1"/>
  <c r="AB1582" i="1"/>
  <c r="AA1678" i="1"/>
  <c r="AB1678" i="1"/>
  <c r="AE1678" i="1"/>
  <c r="AF1678" i="1"/>
  <c r="AA1633" i="1"/>
  <c r="AB1633" i="1"/>
  <c r="AA1703" i="1"/>
  <c r="AB1703" i="1"/>
  <c r="AA1759" i="1"/>
  <c r="AB1759" i="1"/>
  <c r="AA1727" i="1"/>
  <c r="AB1727" i="1"/>
  <c r="AA1572" i="1"/>
  <c r="AB1572" i="1"/>
  <c r="AA1746" i="1"/>
  <c r="AB1746" i="1"/>
  <c r="AA1708" i="1"/>
  <c r="AB1708" i="1"/>
  <c r="AA1654" i="1"/>
  <c r="AB1654" i="1"/>
  <c r="AA1785" i="1"/>
  <c r="AB1785" i="1"/>
  <c r="AA1736" i="1"/>
  <c r="AB1736" i="1"/>
  <c r="AA1753" i="1"/>
  <c r="AB1753" i="1"/>
  <c r="AA1707" i="1"/>
  <c r="AB1707" i="1"/>
  <c r="AA1611" i="1"/>
  <c r="AB1611" i="1"/>
  <c r="AA1758" i="1"/>
  <c r="AB1758" i="1"/>
  <c r="AA1786" i="1"/>
  <c r="AB1786" i="1"/>
  <c r="AA2205" i="1"/>
  <c r="AB2205" i="1"/>
  <c r="AA1728" i="1"/>
  <c r="AB1728" i="1"/>
  <c r="AA1754" i="1"/>
  <c r="AB1754" i="1"/>
  <c r="AA1680" i="1"/>
  <c r="AB1680" i="1"/>
  <c r="AA1810" i="1"/>
  <c r="AB1810" i="1"/>
  <c r="AA1667" i="1"/>
  <c r="AB1667" i="1"/>
  <c r="AA1820" i="1"/>
  <c r="AB1820" i="1"/>
  <c r="AA1752" i="1"/>
  <c r="AB1752" i="1"/>
  <c r="AA1779" i="1"/>
  <c r="AB1779" i="1"/>
  <c r="AA1909" i="1"/>
  <c r="AB1909" i="1"/>
  <c r="AA2123" i="1"/>
  <c r="AB2123" i="1"/>
  <c r="AA1788" i="1"/>
  <c r="AB1788" i="1"/>
  <c r="AA1729" i="1"/>
  <c r="AB1729" i="1"/>
  <c r="AA1740" i="1"/>
  <c r="AB1740" i="1"/>
  <c r="AA1738" i="1"/>
  <c r="AB1738" i="1"/>
  <c r="AA1715" i="1"/>
  <c r="AB1715" i="1"/>
  <c r="AA1803" i="1"/>
  <c r="AB1803" i="1"/>
  <c r="AA1791" i="1"/>
  <c r="AB1791" i="1"/>
  <c r="AA1831" i="1"/>
  <c r="AB1831" i="1"/>
  <c r="AA1795" i="1"/>
  <c r="AB1795" i="1"/>
  <c r="AA1724" i="1"/>
  <c r="AB1724" i="1"/>
  <c r="AA1768" i="1"/>
  <c r="AB1768" i="1"/>
  <c r="AA1772" i="1"/>
  <c r="AB1772" i="1"/>
  <c r="AA1822" i="1"/>
  <c r="AB1822" i="1"/>
  <c r="AA1842" i="1"/>
  <c r="AB1842" i="1"/>
  <c r="AA2139" i="1"/>
  <c r="AB2139" i="1"/>
  <c r="AA1749" i="1"/>
  <c r="AB1749" i="1"/>
  <c r="AA1898" i="1"/>
  <c r="AB1898" i="1"/>
  <c r="AA1712" i="1"/>
  <c r="AB1712" i="1"/>
  <c r="AA1784" i="1"/>
  <c r="AB1784" i="1"/>
  <c r="AA1814" i="1"/>
  <c r="AB1814" i="1"/>
  <c r="AA1799" i="1"/>
  <c r="AB1799" i="1"/>
  <c r="AA1769" i="1"/>
  <c r="AB1769" i="1"/>
  <c r="AA1968" i="1"/>
  <c r="AB1968" i="1"/>
  <c r="AA1816" i="1"/>
  <c r="AB1816" i="1"/>
  <c r="AA1817" i="1"/>
  <c r="AB1817" i="1"/>
  <c r="AA1794" i="1"/>
  <c r="AB1794" i="1"/>
  <c r="AA1699" i="1"/>
  <c r="AB1699" i="1"/>
  <c r="AA1714" i="1"/>
  <c r="AB1714" i="1"/>
  <c r="AA1737" i="1"/>
  <c r="AB1737" i="1"/>
  <c r="AA1789" i="1"/>
  <c r="AB1789" i="1"/>
  <c r="AA1765" i="1"/>
  <c r="AB1765" i="1"/>
  <c r="AA1732" i="1"/>
  <c r="AB1732" i="1"/>
  <c r="AA1671" i="1"/>
  <c r="AB1671" i="1"/>
  <c r="AA1498" i="1"/>
  <c r="AB1498" i="1"/>
  <c r="AA1775" i="1"/>
  <c r="AB1775" i="1"/>
  <c r="AA1760" i="1"/>
  <c r="AB1760" i="1"/>
  <c r="AA1750" i="1"/>
  <c r="AB1750" i="1"/>
  <c r="AA1929" i="1"/>
  <c r="AB1929" i="1"/>
  <c r="AA1833" i="1"/>
  <c r="AB1833" i="1"/>
  <c r="AA1327" i="1"/>
  <c r="AB1327" i="1"/>
  <c r="AA1856" i="1"/>
  <c r="AB1856" i="1"/>
  <c r="AA1782" i="1"/>
  <c r="AB1782" i="1"/>
  <c r="AA1802" i="1"/>
  <c r="AB1802" i="1"/>
  <c r="AA1906" i="1"/>
  <c r="AB1906" i="1"/>
  <c r="AE1906" i="1"/>
  <c r="AF1906" i="1"/>
  <c r="AA1777" i="1"/>
  <c r="AB1777" i="1"/>
  <c r="AA1763" i="1"/>
  <c r="AB1763" i="1"/>
  <c r="AA1751" i="1"/>
  <c r="AB1751" i="1"/>
  <c r="AA1745" i="1"/>
  <c r="AB1745" i="1"/>
  <c r="AA1733" i="1"/>
  <c r="AB1733" i="1"/>
  <c r="AA1770" i="1"/>
  <c r="AB1770" i="1"/>
  <c r="AA1846" i="1"/>
  <c r="AB1846" i="1"/>
  <c r="AA1792" i="1"/>
  <c r="AB1792" i="1"/>
  <c r="AA1897" i="1"/>
  <c r="AB1897" i="1"/>
  <c r="AA1853" i="1"/>
  <c r="AB1853" i="1"/>
  <c r="AA1847" i="1"/>
  <c r="AB1847" i="1"/>
  <c r="AA1773" i="1"/>
  <c r="AB1773" i="1"/>
  <c r="AA1824" i="1"/>
  <c r="AB1824" i="1"/>
  <c r="AA1766" i="1"/>
  <c r="AB1766" i="1"/>
  <c r="AA1870" i="1"/>
  <c r="AB1870" i="1"/>
  <c r="AA2163" i="1"/>
  <c r="AB2163" i="1"/>
  <c r="AA1895" i="1"/>
  <c r="AB1895" i="1"/>
  <c r="AA2037" i="1"/>
  <c r="AB2037" i="1"/>
  <c r="AA1825" i="1"/>
  <c r="AB1825" i="1"/>
  <c r="AA2005" i="1"/>
  <c r="AB2005" i="1"/>
  <c r="AE2005" i="1"/>
  <c r="AF2005" i="1"/>
  <c r="AA1827" i="1"/>
  <c r="AB1827" i="1"/>
  <c r="AA1796" i="1"/>
  <c r="AB1796" i="1"/>
  <c r="AA1857" i="1"/>
  <c r="AB1857" i="1"/>
  <c r="AA1945" i="1"/>
  <c r="AB1945" i="1"/>
  <c r="AE1945" i="1"/>
  <c r="AF1945" i="1"/>
  <c r="AA1843" i="1"/>
  <c r="AB1843" i="1"/>
  <c r="AA1823" i="1"/>
  <c r="AB1823" i="1"/>
  <c r="AA1776" i="1"/>
  <c r="AB1776" i="1"/>
  <c r="AA1821" i="1"/>
  <c r="AB1821" i="1"/>
  <c r="AA1805" i="1"/>
  <c r="AB1805" i="1"/>
  <c r="AA1987" i="1"/>
  <c r="AB1987" i="1"/>
  <c r="AA1834" i="1"/>
  <c r="AB1834" i="1"/>
  <c r="AA1974" i="1"/>
  <c r="AB1974" i="1"/>
  <c r="AE1974" i="1"/>
  <c r="AF1974" i="1"/>
  <c r="AA1861" i="1"/>
  <c r="AB1861" i="1"/>
  <c r="AA1889" i="1"/>
  <c r="AB1889" i="1"/>
  <c r="AA2009" i="1"/>
  <c r="AB2009" i="1"/>
  <c r="AA1809" i="1"/>
  <c r="AB1809" i="1"/>
  <c r="AA1813" i="1"/>
  <c r="AB1813" i="1"/>
  <c r="AA1832" i="1"/>
  <c r="AB1832" i="1"/>
  <c r="AA1878" i="1"/>
  <c r="AB1878" i="1"/>
  <c r="AA1911" i="1"/>
  <c r="AB1911" i="1"/>
  <c r="AA1801" i="1"/>
  <c r="AB1801" i="1"/>
  <c r="AA1835" i="1"/>
  <c r="AB1835" i="1"/>
  <c r="AA1488" i="1"/>
  <c r="AB1488" i="1"/>
  <c r="AA1845" i="1"/>
  <c r="AB1845" i="1"/>
  <c r="AA1793" i="1"/>
  <c r="AB1793" i="1"/>
  <c r="AA1742" i="1"/>
  <c r="AB1742" i="1"/>
  <c r="AA1997" i="1"/>
  <c r="AB1997" i="1"/>
  <c r="AA2275" i="1"/>
  <c r="AB2275" i="1"/>
  <c r="AA1640" i="1"/>
  <c r="AB1640" i="1"/>
  <c r="AA1860" i="1"/>
  <c r="AB1860" i="1"/>
  <c r="AA1849" i="1"/>
  <c r="AB1849" i="1"/>
  <c r="AE1849" i="1"/>
  <c r="AF1849" i="1"/>
  <c r="AA1836" i="1"/>
  <c r="AB1836" i="1"/>
  <c r="AA1830" i="1"/>
  <c r="AB1830" i="1"/>
  <c r="AE1830" i="1"/>
  <c r="AF1830" i="1"/>
  <c r="AA1938" i="1"/>
  <c r="AB1938" i="1"/>
  <c r="AA1875" i="1"/>
  <c r="AB1875" i="1"/>
  <c r="AE1875" i="1"/>
  <c r="AF1875" i="1"/>
  <c r="AA1818" i="1"/>
  <c r="AB1818" i="1"/>
  <c r="AA1893" i="1"/>
  <c r="AB1893" i="1"/>
  <c r="AA1741" i="1"/>
  <c r="AB1741" i="1"/>
  <c r="AA1848" i="1"/>
  <c r="AB1848" i="1"/>
  <c r="AE1848" i="1"/>
  <c r="AF1848" i="1"/>
  <c r="AA1867" i="1"/>
  <c r="AB1867" i="1"/>
  <c r="AA1840" i="1"/>
  <c r="AB1840" i="1"/>
  <c r="AA1866" i="1"/>
  <c r="AB1866" i="1"/>
  <c r="AA1850" i="1"/>
  <c r="AB1850" i="1"/>
  <c r="AA1721" i="1"/>
  <c r="AB1721" i="1"/>
  <c r="AA1891" i="1"/>
  <c r="AB1891" i="1"/>
  <c r="AA1852" i="1"/>
  <c r="AB1852" i="1"/>
  <c r="AE1852" i="1"/>
  <c r="AF1852" i="1"/>
  <c r="AA1862" i="1"/>
  <c r="AB1862" i="1"/>
  <c r="AA1979" i="1"/>
  <c r="AB1979" i="1"/>
  <c r="AE1979" i="1"/>
  <c r="AF1979" i="1"/>
  <c r="AA1868" i="1"/>
  <c r="AB1868" i="1"/>
  <c r="AA2494" i="1"/>
  <c r="AB2494" i="1"/>
  <c r="AA1844" i="1"/>
  <c r="AB1844" i="1"/>
  <c r="AA1839" i="1"/>
  <c r="AB1839" i="1"/>
  <c r="AE1839" i="1"/>
  <c r="AF1839" i="1"/>
  <c r="AA1623" i="1"/>
  <c r="AB1623" i="1"/>
  <c r="AA1790" i="1"/>
  <c r="AB1790" i="1"/>
  <c r="AE1790" i="1"/>
  <c r="AF1790" i="1"/>
  <c r="AA1854" i="1"/>
  <c r="AB1854" i="1"/>
  <c r="AA1838" i="1"/>
  <c r="AB1838" i="1"/>
  <c r="AA1626" i="1"/>
  <c r="AB1626" i="1"/>
  <c r="AA1959" i="1"/>
  <c r="AB1959" i="1"/>
  <c r="AA1871" i="1"/>
  <c r="AB1871" i="1"/>
  <c r="AA1908" i="1"/>
  <c r="AB1908" i="1"/>
  <c r="AA1837" i="1"/>
  <c r="AB1837" i="1"/>
  <c r="AA1935" i="1"/>
  <c r="AB1935" i="1"/>
  <c r="AE1935" i="1"/>
  <c r="AF1935" i="1"/>
  <c r="AA1910" i="1"/>
  <c r="AB1910" i="1"/>
  <c r="AA1901" i="1"/>
  <c r="AB1901" i="1"/>
  <c r="AA1815" i="1"/>
  <c r="AB1815" i="1"/>
  <c r="AA1855" i="1"/>
  <c r="AB1855" i="1"/>
  <c r="AA1858" i="1"/>
  <c r="AB1858" i="1"/>
  <c r="AA1828" i="1"/>
  <c r="AB1828" i="1"/>
  <c r="AE1828" i="1"/>
  <c r="AF1828" i="1"/>
  <c r="AA1942" i="1"/>
  <c r="AB1942" i="1"/>
  <c r="AA1694" i="1"/>
  <c r="AB1694" i="1"/>
  <c r="AA1877" i="1"/>
  <c r="AB1877" i="1"/>
  <c r="AA1920" i="1"/>
  <c r="AB1920" i="1"/>
  <c r="AA1859" i="1"/>
  <c r="AB1859" i="1"/>
  <c r="AA1819" i="1"/>
  <c r="AB1819" i="1"/>
  <c r="AA1907" i="1"/>
  <c r="AB1907" i="1"/>
  <c r="AA1851" i="1"/>
  <c r="AB1851" i="1"/>
  <c r="AE1851" i="1"/>
  <c r="AF1851" i="1"/>
  <c r="AA1883" i="1"/>
  <c r="AB1883" i="1"/>
  <c r="AA1884" i="1"/>
  <c r="AB1884" i="1"/>
  <c r="AE1884" i="1"/>
  <c r="AF1884" i="1"/>
  <c r="AA1767" i="1"/>
  <c r="AB1767" i="1"/>
  <c r="AA1886" i="1"/>
  <c r="AB1886" i="1"/>
  <c r="AE1886" i="1"/>
  <c r="AF1886" i="1"/>
  <c r="AA1864" i="1"/>
  <c r="AB1864" i="1"/>
  <c r="AA1872" i="1"/>
  <c r="AB1872" i="1"/>
  <c r="AA1896" i="1"/>
  <c r="AB1896" i="1"/>
  <c r="AA1865" i="1"/>
  <c r="AB1865" i="1"/>
  <c r="AA149" i="1"/>
  <c r="AB149" i="1"/>
  <c r="AA1927" i="1"/>
  <c r="AB1927" i="1"/>
  <c r="AA1912" i="1"/>
  <c r="AB1912" i="1"/>
  <c r="AA1881" i="1"/>
  <c r="AB1881" i="1"/>
  <c r="AA1930" i="1"/>
  <c r="AB1930" i="1"/>
  <c r="AA1915" i="1"/>
  <c r="AB1915" i="1"/>
  <c r="AA2057" i="1"/>
  <c r="AB2057" i="1"/>
  <c r="AA1904" i="1"/>
  <c r="AB1904" i="1"/>
  <c r="AE1904" i="1"/>
  <c r="AF1904" i="1"/>
  <c r="AA1880" i="1"/>
  <c r="AB1880" i="1"/>
  <c r="AA1921" i="1"/>
  <c r="AB1921" i="1"/>
  <c r="AE1921" i="1"/>
  <c r="AF1921" i="1"/>
  <c r="AA1873" i="1"/>
  <c r="AB1873" i="1"/>
  <c r="AA1725" i="1"/>
  <c r="AB1725" i="1"/>
  <c r="AA1923" i="1"/>
  <c r="AB1923" i="1"/>
  <c r="AA1986" i="1"/>
  <c r="AB1986" i="1"/>
  <c r="AA1948" i="1"/>
  <c r="AB1948" i="1"/>
  <c r="AA1903" i="1"/>
  <c r="AB1903" i="1"/>
  <c r="AA1879" i="1"/>
  <c r="AB1879" i="1"/>
  <c r="AA1807" i="1"/>
  <c r="AB1807" i="1"/>
  <c r="AE1807" i="1"/>
  <c r="AF1807" i="1"/>
  <c r="AA1918" i="1"/>
  <c r="AB1918" i="1"/>
  <c r="AA1931" i="1"/>
  <c r="AB1931" i="1"/>
  <c r="AE1931" i="1"/>
  <c r="AF1931" i="1"/>
  <c r="AA2016" i="1"/>
  <c r="AB2016" i="1"/>
  <c r="AA1863" i="1"/>
  <c r="AB1863" i="1"/>
  <c r="AA1916" i="1"/>
  <c r="AB1916" i="1"/>
  <c r="AA1913" i="1"/>
  <c r="AB1913" i="1"/>
  <c r="AE1913" i="1"/>
  <c r="AF1913" i="1"/>
  <c r="AA1963" i="1"/>
  <c r="AB1963" i="1"/>
  <c r="AA1501" i="1"/>
  <c r="AB1501" i="1"/>
  <c r="AA1905" i="1"/>
  <c r="AB1905" i="1"/>
  <c r="AA1894" i="1"/>
  <c r="AB1894" i="1"/>
  <c r="AE1894" i="1"/>
  <c r="AF1894" i="1"/>
  <c r="AA1771" i="1"/>
  <c r="AB1771" i="1"/>
  <c r="AA1949" i="1"/>
  <c r="AB1949" i="1"/>
  <c r="AA1887" i="1"/>
  <c r="AB1887" i="1"/>
  <c r="AA2463" i="1"/>
  <c r="AB2463" i="1"/>
  <c r="AA1951" i="1"/>
  <c r="AB1951" i="1"/>
  <c r="AA1944" i="1"/>
  <c r="AB1944" i="1"/>
  <c r="AE1944" i="1"/>
  <c r="AF1944" i="1"/>
  <c r="AA1956" i="1"/>
  <c r="AB1956" i="1"/>
  <c r="AA1936" i="1"/>
  <c r="AB1936" i="1"/>
  <c r="AE1936" i="1"/>
  <c r="AF1936" i="1"/>
  <c r="AA1937" i="1"/>
  <c r="AB1937" i="1"/>
  <c r="AA1924" i="1"/>
  <c r="AB1924" i="1"/>
  <c r="AA1928" i="1"/>
  <c r="AB1928" i="1"/>
  <c r="AA1804" i="1"/>
  <c r="AB1804" i="1"/>
  <c r="AE1804" i="1"/>
  <c r="AF1804" i="1"/>
  <c r="AA1973" i="1"/>
  <c r="AB1973" i="1"/>
  <c r="AA1798" i="1"/>
  <c r="AB1798" i="1"/>
  <c r="AA1914" i="1"/>
  <c r="AB1914" i="1"/>
  <c r="AA1983" i="1"/>
  <c r="AB1983" i="1"/>
  <c r="AA2235" i="1"/>
  <c r="AB2235" i="1"/>
  <c r="AA1953" i="1"/>
  <c r="AB1953" i="1"/>
  <c r="AA1946" i="1"/>
  <c r="AB1946" i="1"/>
  <c r="AA1876" i="1"/>
  <c r="AB1876" i="1"/>
  <c r="AA2012" i="1"/>
  <c r="AB2012" i="1"/>
  <c r="AA1919" i="1"/>
  <c r="AB1919" i="1"/>
  <c r="AA2257" i="1"/>
  <c r="AB2257" i="1"/>
  <c r="AA1882" i="1"/>
  <c r="AB1882" i="1"/>
  <c r="AA1638" i="1"/>
  <c r="AB1638" i="1"/>
  <c r="AA1941" i="1"/>
  <c r="AB1941" i="1"/>
  <c r="AA2063" i="1"/>
  <c r="AB2063" i="1"/>
  <c r="AA1952" i="1"/>
  <c r="AB1952" i="1"/>
  <c r="AA1999" i="1"/>
  <c r="AB1999" i="1"/>
  <c r="AA2213" i="1"/>
  <c r="AB2213" i="1"/>
  <c r="AE2213" i="1"/>
  <c r="AF2213" i="1"/>
  <c r="AA1984" i="1"/>
  <c r="AB1984" i="1"/>
  <c r="AA1932" i="1"/>
  <c r="AB1932" i="1"/>
  <c r="AE1932" i="1"/>
  <c r="AF1932" i="1"/>
  <c r="AA2138" i="1"/>
  <c r="AB2138" i="1"/>
  <c r="AA1954" i="1"/>
  <c r="AB1954" i="1"/>
  <c r="AA1926" i="1"/>
  <c r="AB1926" i="1"/>
  <c r="AA1960" i="1"/>
  <c r="AB1960" i="1"/>
  <c r="AE1960" i="1"/>
  <c r="AF1960" i="1"/>
  <c r="AA1628" i="1"/>
  <c r="AB1628" i="1"/>
  <c r="AA1989" i="1"/>
  <c r="AB1989" i="1"/>
  <c r="AA1957" i="1"/>
  <c r="AB1957" i="1"/>
  <c r="AA2444" i="1"/>
  <c r="AB2444" i="1"/>
  <c r="AE2444" i="1"/>
  <c r="AF2444" i="1"/>
  <c r="AA1965" i="1"/>
  <c r="AB1965" i="1"/>
  <c r="AA1970" i="1"/>
  <c r="AB1970" i="1"/>
  <c r="AA1962" i="1"/>
  <c r="AB1962" i="1"/>
  <c r="AA1947" i="1"/>
  <c r="AB1947" i="1"/>
  <c r="AE1947" i="1"/>
  <c r="AF1947" i="1"/>
  <c r="AA1899" i="1"/>
  <c r="AB1899" i="1"/>
  <c r="AA1890" i="1"/>
  <c r="AB1890" i="1"/>
  <c r="AA1992" i="1"/>
  <c r="AB1992" i="1"/>
  <c r="AA1994" i="1"/>
  <c r="AB1994" i="1"/>
  <c r="AA1934" i="1"/>
  <c r="AB1934" i="1"/>
  <c r="AA1656" i="1"/>
  <c r="AB1656" i="1"/>
  <c r="AA1955" i="1"/>
  <c r="AB1955" i="1"/>
  <c r="AA1981" i="1"/>
  <c r="AB1981" i="1"/>
  <c r="AA1967" i="1"/>
  <c r="AB1967" i="1"/>
  <c r="AA1972" i="1"/>
  <c r="AB1972" i="1"/>
  <c r="AA1976" i="1"/>
  <c r="AB1976" i="1"/>
  <c r="AA2068" i="1"/>
  <c r="AB2068" i="1"/>
  <c r="AA1996" i="1"/>
  <c r="AB1996" i="1"/>
  <c r="AA1943" i="1"/>
  <c r="AB1943" i="1"/>
  <c r="AA2240" i="1"/>
  <c r="AB2240" i="1"/>
  <c r="AA1990" i="1"/>
  <c r="AB1990" i="1"/>
  <c r="AA1940" i="1"/>
  <c r="AB1940" i="1"/>
  <c r="AA1977" i="1"/>
  <c r="AB1977" i="1"/>
  <c r="AA1925" i="1"/>
  <c r="AB1925" i="1"/>
  <c r="AA2001" i="1"/>
  <c r="AB2001" i="1"/>
  <c r="AA1958" i="1"/>
  <c r="AB1958" i="1"/>
  <c r="AA2266" i="1"/>
  <c r="AB2266" i="1"/>
  <c r="AE2266" i="1"/>
  <c r="AF2266" i="1"/>
  <c r="AA1980" i="1"/>
  <c r="AB1980" i="1"/>
  <c r="AA2405" i="1"/>
  <c r="AB2405" i="1"/>
  <c r="AA1991" i="1"/>
  <c r="AB1991" i="1"/>
  <c r="AA2040" i="1"/>
  <c r="AB2040" i="1"/>
  <c r="AA2038" i="1"/>
  <c r="AB2038" i="1"/>
  <c r="AA1961" i="1"/>
  <c r="AB1961" i="1"/>
  <c r="AE1961" i="1"/>
  <c r="AF1961" i="1"/>
  <c r="AA2006" i="1"/>
  <c r="AB2006" i="1"/>
  <c r="AA2203" i="1"/>
  <c r="AB2203" i="1"/>
  <c r="AA2017" i="1"/>
  <c r="AB2017" i="1"/>
  <c r="AA1933" i="1"/>
  <c r="AB1933" i="1"/>
  <c r="AA1975" i="1"/>
  <c r="AB1975" i="1"/>
  <c r="AA1966" i="1"/>
  <c r="AB1966" i="1"/>
  <c r="AE1966" i="1"/>
  <c r="AF1966" i="1"/>
  <c r="AA1902" i="1"/>
  <c r="AB1902" i="1"/>
  <c r="AA2034" i="1"/>
  <c r="AB2034" i="1"/>
  <c r="AA1800" i="1"/>
  <c r="AB1800" i="1"/>
  <c r="AA2033" i="1"/>
  <c r="AB2033" i="1"/>
  <c r="AA1985" i="1"/>
  <c r="AB1985" i="1"/>
  <c r="AA2055" i="1"/>
  <c r="AB2055" i="1"/>
  <c r="AE2055" i="1"/>
  <c r="AF2055" i="1"/>
  <c r="AA1939" i="1"/>
  <c r="AB1939" i="1"/>
  <c r="AA2002" i="1"/>
  <c r="AB2002" i="1"/>
  <c r="AE2002" i="1"/>
  <c r="AF2002" i="1"/>
  <c r="AA2130" i="1"/>
  <c r="AB2130" i="1"/>
  <c r="AA1950" i="1"/>
  <c r="AB1950" i="1"/>
  <c r="AA1982" i="1"/>
  <c r="AB1982" i="1"/>
  <c r="AA2348" i="1"/>
  <c r="AB2348" i="1"/>
  <c r="AA2507" i="1"/>
  <c r="AB2507" i="1"/>
  <c r="AA2143" i="1"/>
  <c r="AB2143" i="1"/>
  <c r="AE2143" i="1"/>
  <c r="AF2143" i="1"/>
  <c r="AA2025" i="1"/>
  <c r="AB2025" i="1"/>
  <c r="AA2023" i="1"/>
  <c r="AB2023" i="1"/>
  <c r="AE2023" i="1"/>
  <c r="AF2023" i="1"/>
  <c r="AA1978" i="1"/>
  <c r="AB1978" i="1"/>
  <c r="AA2058" i="1"/>
  <c r="AB2058" i="1"/>
  <c r="AA2019" i="1"/>
  <c r="AB2019" i="1"/>
  <c r="AA2043" i="1"/>
  <c r="AB2043" i="1"/>
  <c r="AA2244" i="1"/>
  <c r="AB2244" i="1"/>
  <c r="AA2077" i="1"/>
  <c r="AB2077" i="1"/>
  <c r="AE2077" i="1"/>
  <c r="AF2077" i="1"/>
  <c r="AA2049" i="1"/>
  <c r="AB2049" i="1"/>
  <c r="AA2026" i="1"/>
  <c r="AB2026" i="1"/>
  <c r="AA1971" i="1"/>
  <c r="AB1971" i="1"/>
  <c r="AA1806" i="1"/>
  <c r="AB1806" i="1"/>
  <c r="AE1806" i="1"/>
  <c r="AF1806" i="1"/>
  <c r="AA2014" i="1"/>
  <c r="AB2014" i="1"/>
  <c r="AA2281" i="1"/>
  <c r="AB2281" i="1"/>
  <c r="AE2281" i="1"/>
  <c r="AF2281" i="1"/>
  <c r="AA2041" i="1"/>
  <c r="AB2041" i="1"/>
  <c r="AA2126" i="1"/>
  <c r="AB2126" i="1"/>
  <c r="AA2079" i="1"/>
  <c r="AB2079" i="1"/>
  <c r="AA2503" i="1"/>
  <c r="AB2503" i="1"/>
  <c r="AA2045" i="1"/>
  <c r="AB2045" i="1"/>
  <c r="AA1917" i="1"/>
  <c r="AB1917" i="1"/>
  <c r="AA1988" i="1"/>
  <c r="AB1988" i="1"/>
  <c r="AA2051" i="1"/>
  <c r="AB2051" i="1"/>
  <c r="AA2027" i="1"/>
  <c r="AB2027" i="1"/>
  <c r="AA2044" i="1"/>
  <c r="AB2044" i="1"/>
  <c r="AE2044" i="1"/>
  <c r="AF2044" i="1"/>
  <c r="AA2113" i="1"/>
  <c r="AB2113" i="1"/>
  <c r="AA2013" i="1"/>
  <c r="AB2013" i="1"/>
  <c r="AE2013" i="1"/>
  <c r="AF2013" i="1"/>
  <c r="AA2056" i="1"/>
  <c r="AB2056" i="1"/>
  <c r="AA2029" i="1"/>
  <c r="AB2029" i="1"/>
  <c r="AA2080" i="1"/>
  <c r="AB2080" i="1"/>
  <c r="AA2131" i="1"/>
  <c r="AB2131" i="1"/>
  <c r="AE2131" i="1"/>
  <c r="AF2131" i="1"/>
  <c r="AA2011" i="1"/>
  <c r="AB2011" i="1"/>
  <c r="AA2078" i="1"/>
  <c r="AB2078" i="1"/>
  <c r="AA2032" i="1"/>
  <c r="AB2032" i="1"/>
  <c r="AA2089" i="1"/>
  <c r="AB2089" i="1"/>
  <c r="AE2089" i="1"/>
  <c r="AF2089" i="1"/>
  <c r="AA1489" i="1"/>
  <c r="AB1489" i="1"/>
  <c r="AA2134" i="1"/>
  <c r="AB2134" i="1"/>
  <c r="AA2075" i="1"/>
  <c r="AB2075" i="1"/>
  <c r="AA2008" i="1"/>
  <c r="AB2008" i="1"/>
  <c r="AA2059" i="1"/>
  <c r="AB2059" i="1"/>
  <c r="AA2004" i="1"/>
  <c r="AB2004" i="1"/>
  <c r="AA1531" i="1"/>
  <c r="AB1531" i="1"/>
  <c r="AA2070" i="1"/>
  <c r="AB2070" i="1"/>
  <c r="AE2070" i="1"/>
  <c r="AF2070" i="1"/>
  <c r="AA1964" i="1"/>
  <c r="AB1964" i="1"/>
  <c r="AA2024" i="1"/>
  <c r="AB2024" i="1"/>
  <c r="AA2054" i="1"/>
  <c r="AB2054" i="1"/>
  <c r="AA2035" i="1"/>
  <c r="AB2035" i="1"/>
  <c r="AE2035" i="1"/>
  <c r="AF2035" i="1"/>
  <c r="AA2094" i="1"/>
  <c r="AB2094" i="1"/>
  <c r="AA2021" i="1"/>
  <c r="AB2021" i="1"/>
  <c r="AA2042" i="1"/>
  <c r="AB2042" i="1"/>
  <c r="AA2065" i="1"/>
  <c r="AB2065" i="1"/>
  <c r="AE2065" i="1"/>
  <c r="AF2065" i="1"/>
  <c r="AA2084" i="1"/>
  <c r="AB2084" i="1"/>
  <c r="AA2148" i="1"/>
  <c r="AB2148" i="1"/>
  <c r="AA2052" i="1"/>
  <c r="AB2052" i="1"/>
  <c r="AA2060" i="1"/>
  <c r="AB2060" i="1"/>
  <c r="AA2020" i="1"/>
  <c r="AB2020" i="1"/>
  <c r="AA2341" i="1"/>
  <c r="AB2341" i="1"/>
  <c r="AA2296" i="1"/>
  <c r="AB2296" i="1"/>
  <c r="AA2135" i="1"/>
  <c r="AB2135" i="1"/>
  <c r="AE2135" i="1"/>
  <c r="AF2135" i="1"/>
  <c r="AA2028" i="1"/>
  <c r="AB2028" i="1"/>
  <c r="AA2030" i="1"/>
  <c r="AB2030" i="1"/>
  <c r="AA2099" i="1"/>
  <c r="AB2099" i="1"/>
  <c r="AA2018" i="1"/>
  <c r="AB2018" i="1"/>
  <c r="AE2018" i="1"/>
  <c r="AF2018" i="1"/>
  <c r="AA1874" i="1"/>
  <c r="AB1874" i="1"/>
  <c r="AA2067" i="1"/>
  <c r="AB2067" i="1"/>
  <c r="AA2316" i="1"/>
  <c r="AB2316" i="1"/>
  <c r="AA2088" i="1"/>
  <c r="AB2088" i="1"/>
  <c r="AE2088" i="1"/>
  <c r="AF2088" i="1"/>
  <c r="AA2087" i="1"/>
  <c r="AB2087" i="1"/>
  <c r="AA2046" i="1"/>
  <c r="AB2046" i="1"/>
  <c r="AA2066" i="1"/>
  <c r="AB2066" i="1"/>
  <c r="AA2137" i="1"/>
  <c r="AB2137" i="1"/>
  <c r="AE2137" i="1"/>
  <c r="AF2137" i="1"/>
  <c r="AA2269" i="1"/>
  <c r="AB2269" i="1"/>
  <c r="AA2083" i="1"/>
  <c r="AB2083" i="1"/>
  <c r="AA2115" i="1"/>
  <c r="AB2115" i="1"/>
  <c r="AA2061" i="1"/>
  <c r="AB2061" i="1"/>
  <c r="AE2061" i="1"/>
  <c r="AF2061" i="1"/>
  <c r="AA2140" i="1"/>
  <c r="AB2140" i="1"/>
  <c r="AA2261" i="1"/>
  <c r="AB2261" i="1"/>
  <c r="AE2261" i="1"/>
  <c r="AF2261" i="1"/>
  <c r="AA2112" i="1"/>
  <c r="AB2112" i="1"/>
  <c r="AA2216" i="1"/>
  <c r="AB2216" i="1"/>
  <c r="AA2064" i="1"/>
  <c r="AB2064" i="1"/>
  <c r="AA2050" i="1"/>
  <c r="AB2050" i="1"/>
  <c r="AA2091" i="1"/>
  <c r="AB2091" i="1"/>
  <c r="AA2076" i="1"/>
  <c r="AB2076" i="1"/>
  <c r="AE2076" i="1"/>
  <c r="AF2076" i="1"/>
  <c r="AA2217" i="1"/>
  <c r="AB2217" i="1"/>
  <c r="AA2007" i="1"/>
  <c r="AB2007" i="1"/>
  <c r="AA2117" i="1"/>
  <c r="AB2117" i="1"/>
  <c r="AA2116" i="1"/>
  <c r="AB2116" i="1"/>
  <c r="AE2116" i="1"/>
  <c r="AF2116" i="1"/>
  <c r="AA1686" i="1"/>
  <c r="AB1686" i="1"/>
  <c r="AA2086" i="1"/>
  <c r="AB2086" i="1"/>
  <c r="AE2086" i="1"/>
  <c r="AF2086" i="1"/>
  <c r="AA1735" i="1"/>
  <c r="AB1735" i="1"/>
  <c r="AA2110" i="1"/>
  <c r="AB2110" i="1"/>
  <c r="AE2110" i="1"/>
  <c r="AF2110" i="1"/>
  <c r="AA2090" i="1"/>
  <c r="AB2090" i="1"/>
  <c r="AA2243" i="1"/>
  <c r="AB2243" i="1"/>
  <c r="AA2095" i="1"/>
  <c r="AB2095" i="1"/>
  <c r="AA2133" i="1"/>
  <c r="AB2133" i="1"/>
  <c r="AE2133" i="1"/>
  <c r="AF2133" i="1"/>
  <c r="AA2207" i="1"/>
  <c r="AB2207" i="1"/>
  <c r="AA2092" i="1"/>
  <c r="AB2092" i="1"/>
  <c r="AA2085" i="1"/>
  <c r="AB2085" i="1"/>
  <c r="AA2127" i="1"/>
  <c r="AB2127" i="1"/>
  <c r="AA2073" i="1"/>
  <c r="AB2073" i="1"/>
  <c r="AA2062" i="1"/>
  <c r="AB2062" i="1"/>
  <c r="AA2173" i="1"/>
  <c r="AB2173" i="1"/>
  <c r="AA2053" i="1"/>
  <c r="AB2053" i="1"/>
  <c r="AA2146" i="1"/>
  <c r="AB2146" i="1"/>
  <c r="AA2182" i="1"/>
  <c r="AB2182" i="1"/>
  <c r="AE2182" i="1"/>
  <c r="AF2182" i="1"/>
  <c r="AA2082" i="1"/>
  <c r="AB2082" i="1"/>
  <c r="AA2106" i="1"/>
  <c r="AB2106" i="1"/>
  <c r="AA2119" i="1"/>
  <c r="AB2119" i="1"/>
  <c r="AA2121" i="1"/>
  <c r="AB2121" i="1"/>
  <c r="AA2125" i="1"/>
  <c r="AB2125" i="1"/>
  <c r="AA2096" i="1"/>
  <c r="AB2096" i="1"/>
  <c r="AA2147" i="1"/>
  <c r="AB2147" i="1"/>
  <c r="AA2093" i="1"/>
  <c r="AB2093" i="1"/>
  <c r="AA2072" i="1"/>
  <c r="AB2072" i="1"/>
  <c r="AA2109" i="1"/>
  <c r="AB2109" i="1"/>
  <c r="AA2098" i="1"/>
  <c r="AB2098" i="1"/>
  <c r="AA2190" i="1"/>
  <c r="AB2190" i="1"/>
  <c r="AA1922" i="1"/>
  <c r="AB1922" i="1"/>
  <c r="AA2234" i="1"/>
  <c r="AB2234" i="1"/>
  <c r="AA2191" i="1"/>
  <c r="AB2191" i="1"/>
  <c r="AA2074" i="1"/>
  <c r="AB2074" i="1"/>
  <c r="AA2101" i="1"/>
  <c r="AB2101" i="1"/>
  <c r="AA2120" i="1"/>
  <c r="AB2120" i="1"/>
  <c r="AA2114" i="1"/>
  <c r="AB2114" i="1"/>
  <c r="AA2036" i="1"/>
  <c r="AB2036" i="1"/>
  <c r="AA2104" i="1"/>
  <c r="AB2104" i="1"/>
  <c r="AA2158" i="1"/>
  <c r="AB2158" i="1"/>
  <c r="AE2158" i="1"/>
  <c r="AF2158" i="1"/>
  <c r="AA2124" i="1"/>
  <c r="AB2124" i="1"/>
  <c r="AA2145" i="1"/>
  <c r="AB2145" i="1"/>
  <c r="AA2097" i="1"/>
  <c r="AB2097" i="1"/>
  <c r="AA2039" i="1"/>
  <c r="AB2039" i="1"/>
  <c r="AA2211" i="1"/>
  <c r="AB2211" i="1"/>
  <c r="AA2048" i="1"/>
  <c r="AB2048" i="1"/>
  <c r="AA2149" i="1"/>
  <c r="AB2149" i="1"/>
  <c r="AA2174" i="1"/>
  <c r="AB2174" i="1"/>
  <c r="AA1998" i="1"/>
  <c r="AB1998" i="1"/>
  <c r="AA2103" i="1"/>
  <c r="AB2103" i="1"/>
  <c r="AA2142" i="1"/>
  <c r="AB2142" i="1"/>
  <c r="AA2236" i="1"/>
  <c r="AB2236" i="1"/>
  <c r="AA2209" i="1"/>
  <c r="AB2209" i="1"/>
  <c r="AA2232" i="1"/>
  <c r="AB2232" i="1"/>
  <c r="AE2232" i="1"/>
  <c r="AF2232" i="1"/>
  <c r="AA2107" i="1"/>
  <c r="AB2107" i="1"/>
  <c r="AA2111" i="1"/>
  <c r="AB2111" i="1"/>
  <c r="AA2156" i="1"/>
  <c r="AB2156" i="1"/>
  <c r="AA2180" i="1"/>
  <c r="AB2180" i="1"/>
  <c r="AE2180" i="1"/>
  <c r="AF2180" i="1"/>
  <c r="AA2122" i="1"/>
  <c r="AB2122" i="1"/>
  <c r="AA2155" i="1"/>
  <c r="AB2155" i="1"/>
  <c r="AA2157" i="1"/>
  <c r="AB2157" i="1"/>
  <c r="AA2208" i="1"/>
  <c r="AB2208" i="1"/>
  <c r="AA2129" i="1"/>
  <c r="AB2129" i="1"/>
  <c r="AA2184" i="1"/>
  <c r="AB2184" i="1"/>
  <c r="AA2171" i="1"/>
  <c r="AB2171" i="1"/>
  <c r="AA2102" i="1"/>
  <c r="AB2102" i="1"/>
  <c r="AA2194" i="1"/>
  <c r="AB2194" i="1"/>
  <c r="AA2152" i="1"/>
  <c r="AB2152" i="1"/>
  <c r="AA2183" i="1"/>
  <c r="AB2183" i="1"/>
  <c r="AA2161" i="1"/>
  <c r="AB2161" i="1"/>
  <c r="AA2167" i="1"/>
  <c r="AB2167" i="1"/>
  <c r="AA2198" i="1"/>
  <c r="AB2198" i="1"/>
  <c r="AE2198" i="1"/>
  <c r="AF2198" i="1"/>
  <c r="AA2241" i="1"/>
  <c r="AB2241" i="1"/>
  <c r="AA2160" i="1"/>
  <c r="AB2160" i="1"/>
  <c r="AE2160" i="1"/>
  <c r="AF2160" i="1"/>
  <c r="AA2144" i="1"/>
  <c r="AB2144" i="1"/>
  <c r="AA2100" i="1"/>
  <c r="AB2100" i="1"/>
  <c r="AA2215" i="1"/>
  <c r="AB2215" i="1"/>
  <c r="AA2136" i="1"/>
  <c r="AB2136" i="1"/>
  <c r="AA2168" i="1"/>
  <c r="AB2168" i="1"/>
  <c r="AA1783" i="1"/>
  <c r="AB1783" i="1"/>
  <c r="AA1995" i="1"/>
  <c r="AB1995" i="1"/>
  <c r="AA2165" i="1"/>
  <c r="AB2165" i="1"/>
  <c r="AA2177" i="1"/>
  <c r="AB2177" i="1"/>
  <c r="AA2222" i="1"/>
  <c r="AB2222" i="1"/>
  <c r="AA2159" i="1"/>
  <c r="AB2159" i="1"/>
  <c r="AA2200" i="1"/>
  <c r="AB2200" i="1"/>
  <c r="AA2081" i="1"/>
  <c r="AB2081" i="1"/>
  <c r="AA2178" i="1"/>
  <c r="AB2178" i="1"/>
  <c r="AA2187" i="1"/>
  <c r="AB2187" i="1"/>
  <c r="AA2150" i="1"/>
  <c r="AB2150" i="1"/>
  <c r="AE2150" i="1"/>
  <c r="AF2150" i="1"/>
  <c r="AA2071" i="1"/>
  <c r="AB2071" i="1"/>
  <c r="AA2118" i="1"/>
  <c r="AB2118" i="1"/>
  <c r="AA2238" i="1"/>
  <c r="AB2238" i="1"/>
  <c r="AA2224" i="1"/>
  <c r="AB2224" i="1"/>
  <c r="AA2202" i="1"/>
  <c r="AB2202" i="1"/>
  <c r="AA2169" i="1"/>
  <c r="AB2169" i="1"/>
  <c r="AA2179" i="1"/>
  <c r="AB2179" i="1"/>
  <c r="AA2189" i="1"/>
  <c r="AB2189" i="1"/>
  <c r="AA2128" i="1"/>
  <c r="AB2128" i="1"/>
  <c r="AA2192" i="1"/>
  <c r="AB2192" i="1"/>
  <c r="AA2199" i="1"/>
  <c r="AB2199" i="1"/>
  <c r="AA2186" i="1"/>
  <c r="AB2186" i="1"/>
  <c r="AA1331" i="1"/>
  <c r="AB1331" i="1"/>
  <c r="AA2201" i="1"/>
  <c r="AB2201" i="1"/>
  <c r="AA2176" i="1"/>
  <c r="AB2176" i="1"/>
  <c r="AA2175" i="1"/>
  <c r="AB2175" i="1"/>
  <c r="AA2170" i="1"/>
  <c r="AB2170" i="1"/>
  <c r="AA2162" i="1"/>
  <c r="AB2162" i="1"/>
  <c r="AA2141" i="1"/>
  <c r="AB2141" i="1"/>
  <c r="AA2274" i="1"/>
  <c r="AB2274" i="1"/>
  <c r="AA2374" i="1"/>
  <c r="AB2374" i="1"/>
  <c r="AA2196" i="1"/>
  <c r="AB2196" i="1"/>
  <c r="AA2226" i="1"/>
  <c r="AB2226" i="1"/>
  <c r="AA2247" i="1"/>
  <c r="AB2247" i="1"/>
  <c r="AA2225" i="1"/>
  <c r="AB2225" i="1"/>
  <c r="AA2210" i="1"/>
  <c r="AB2210" i="1"/>
  <c r="AA2327" i="1"/>
  <c r="AB2327" i="1"/>
  <c r="AA2164" i="1"/>
  <c r="AB2164" i="1"/>
  <c r="AA2193" i="1"/>
  <c r="AB2193" i="1"/>
  <c r="AA2229" i="1"/>
  <c r="AB2229" i="1"/>
  <c r="AA2010" i="1"/>
  <c r="AB2010" i="1"/>
  <c r="AA2354" i="1"/>
  <c r="AB2354" i="1"/>
  <c r="AA2197" i="1"/>
  <c r="AB2197" i="1"/>
  <c r="AA2214" i="1"/>
  <c r="AB2214" i="1"/>
  <c r="AA2248" i="1"/>
  <c r="AB2248" i="1"/>
  <c r="AA2433" i="1"/>
  <c r="AB2433" i="1"/>
  <c r="AA2258" i="1"/>
  <c r="AB2258" i="1"/>
  <c r="AA2153" i="1"/>
  <c r="AB2153" i="1"/>
  <c r="AA2219" i="1"/>
  <c r="AB2219" i="1"/>
  <c r="AA2359" i="1"/>
  <c r="AB2359" i="1"/>
  <c r="AA2069" i="1"/>
  <c r="AB2069" i="1"/>
  <c r="AA2218" i="1"/>
  <c r="AB2218" i="1"/>
  <c r="AA2249" i="1"/>
  <c r="AB2249" i="1"/>
  <c r="AA2185" i="1"/>
  <c r="AB2185" i="1"/>
  <c r="AA2204" i="1"/>
  <c r="AB2204" i="1"/>
  <c r="AA2195" i="1"/>
  <c r="AB2195" i="1"/>
  <c r="AA2188" i="1"/>
  <c r="AB2188" i="1"/>
  <c r="AA2334" i="1"/>
  <c r="AB2334" i="1"/>
  <c r="AA2206" i="1"/>
  <c r="AB2206" i="1"/>
  <c r="AA2105" i="1"/>
  <c r="AB2105" i="1"/>
  <c r="AA2220" i="1"/>
  <c r="AB2220" i="1"/>
  <c r="AA2331" i="1"/>
  <c r="AB2331" i="1"/>
  <c r="AA2259" i="1"/>
  <c r="AB2259" i="1"/>
  <c r="AA2230" i="1"/>
  <c r="AB2230" i="1"/>
  <c r="AA2181" i="1"/>
  <c r="AB2181" i="1"/>
  <c r="AA2239" i="1"/>
  <c r="AB2239" i="1"/>
  <c r="AA2242" i="1"/>
  <c r="AB2242" i="1"/>
  <c r="AA2221" i="1"/>
  <c r="AB2221" i="1"/>
  <c r="AA2254" i="1"/>
  <c r="AB2254" i="1"/>
  <c r="AA2504" i="1"/>
  <c r="AB2504" i="1"/>
  <c r="AA2298" i="1"/>
  <c r="AB2298" i="1"/>
  <c r="AA2255" i="1"/>
  <c r="AB2255" i="1"/>
  <c r="AA2265" i="1"/>
  <c r="AB2265" i="1"/>
  <c r="AA2003" i="1"/>
  <c r="AB2003" i="1"/>
  <c r="AE2003" i="1"/>
  <c r="AF2003" i="1"/>
  <c r="AA2268" i="1"/>
  <c r="AB2268" i="1"/>
  <c r="AA2256" i="1"/>
  <c r="AB2256" i="1"/>
  <c r="AA2223" i="1"/>
  <c r="AB2223" i="1"/>
  <c r="AA2301" i="1"/>
  <c r="AB2301" i="1"/>
  <c r="AA2306" i="1"/>
  <c r="AB2306" i="1"/>
  <c r="AA2245" i="1"/>
  <c r="AB2245" i="1"/>
  <c r="AA2246" i="1"/>
  <c r="AB2246" i="1"/>
  <c r="AA2284" i="1"/>
  <c r="AB2284" i="1"/>
  <c r="AA2264" i="1"/>
  <c r="AB2264" i="1"/>
  <c r="AA2271" i="1"/>
  <c r="AB2271" i="1"/>
  <c r="AA2260" i="1"/>
  <c r="AB2260" i="1"/>
  <c r="AA2252" i="1"/>
  <c r="AB2252" i="1"/>
  <c r="AA2262" i="1"/>
  <c r="AB2262" i="1"/>
  <c r="AA2318" i="1"/>
  <c r="AB2318" i="1"/>
  <c r="AE2318" i="1"/>
  <c r="AF2318" i="1"/>
  <c r="AA2253" i="1"/>
  <c r="AB2253" i="1"/>
  <c r="AA2287" i="1"/>
  <c r="AB2287" i="1"/>
  <c r="AA2272" i="1"/>
  <c r="AB2272" i="1"/>
  <c r="AA2278" i="1"/>
  <c r="AB2278" i="1"/>
  <c r="AA2352" i="1"/>
  <c r="AB2352" i="1"/>
  <c r="AA2276" i="1"/>
  <c r="AB2276" i="1"/>
  <c r="AA2151" i="1"/>
  <c r="AB2151" i="1"/>
  <c r="AA2212" i="1"/>
  <c r="AB2212" i="1"/>
  <c r="AA2237" i="1"/>
  <c r="AB2237" i="1"/>
  <c r="AA2497" i="1"/>
  <c r="AB2497" i="1"/>
  <c r="AA2293" i="1"/>
  <c r="AB2293" i="1"/>
  <c r="AA2172" i="1"/>
  <c r="AB2172" i="1"/>
  <c r="AA2251" i="1"/>
  <c r="AB2251" i="1"/>
  <c r="AA2304" i="1"/>
  <c r="AB2304" i="1"/>
  <c r="AA2351" i="1"/>
  <c r="AB2351" i="1"/>
  <c r="AA2154" i="1"/>
  <c r="AB2154" i="1"/>
  <c r="AE2154" i="1"/>
  <c r="AF2154" i="1"/>
  <c r="AA2364" i="1"/>
  <c r="AB2364" i="1"/>
  <c r="AA2321" i="1"/>
  <c r="AB2321" i="1"/>
  <c r="AA2282" i="1"/>
  <c r="AB2282" i="1"/>
  <c r="AA2288" i="1"/>
  <c r="AB2288" i="1"/>
  <c r="AE2288" i="1"/>
  <c r="AF2288" i="1"/>
  <c r="AA2308" i="1"/>
  <c r="AB2308" i="1"/>
  <c r="AA2291" i="1"/>
  <c r="AB2291" i="1"/>
  <c r="AA2267" i="1"/>
  <c r="AB2267" i="1"/>
  <c r="AA2231" i="1"/>
  <c r="AB2231" i="1"/>
  <c r="AA2285" i="1"/>
  <c r="AB2285" i="1"/>
  <c r="AA2279" i="1"/>
  <c r="AB2279" i="1"/>
  <c r="AA2340" i="1"/>
  <c r="AB2340" i="1"/>
  <c r="AA2346" i="1"/>
  <c r="AB2346" i="1"/>
  <c r="AA2376" i="1"/>
  <c r="AB2376" i="1"/>
  <c r="AA2280" i="1"/>
  <c r="AB2280" i="1"/>
  <c r="AA2408" i="1"/>
  <c r="AB2408" i="1"/>
  <c r="AA2292" i="1"/>
  <c r="AB2292" i="1"/>
  <c r="AA2290" i="1"/>
  <c r="AB2290" i="1"/>
  <c r="AA2294" i="1"/>
  <c r="AB2294" i="1"/>
  <c r="AE2294" i="1"/>
  <c r="AF2294" i="1"/>
  <c r="AA2375" i="1"/>
  <c r="AB2375" i="1"/>
  <c r="AA2337" i="1"/>
  <c r="AB2337" i="1"/>
  <c r="AA2289" i="1"/>
  <c r="AB2289" i="1"/>
  <c r="AA2300" i="1"/>
  <c r="AB2300" i="1"/>
  <c r="AE2300" i="1"/>
  <c r="AF2300" i="1"/>
  <c r="AA2330" i="1"/>
  <c r="AB2330" i="1"/>
  <c r="AA2299" i="1"/>
  <c r="AB2299" i="1"/>
  <c r="AA2310" i="1"/>
  <c r="AB2310" i="1"/>
  <c r="AA2303" i="1"/>
  <c r="AB2303" i="1"/>
  <c r="AE2303" i="1"/>
  <c r="AF2303" i="1"/>
  <c r="AA2313" i="1"/>
  <c r="AB2313" i="1"/>
  <c r="AA2286" i="1"/>
  <c r="AB2286" i="1"/>
  <c r="AA2297" i="1"/>
  <c r="AB2297" i="1"/>
  <c r="AA2353" i="1"/>
  <c r="AB2353" i="1"/>
  <c r="AE2353" i="1"/>
  <c r="AF2353" i="1"/>
  <c r="AA2309" i="1"/>
  <c r="AB2309" i="1"/>
  <c r="AA2512" i="1"/>
  <c r="AB2512" i="1"/>
  <c r="AA2363" i="1"/>
  <c r="AB2363" i="1"/>
  <c r="AA2312" i="1"/>
  <c r="AB2312" i="1"/>
  <c r="AE2312" i="1"/>
  <c r="AF2312" i="1"/>
  <c r="AA2439" i="1"/>
  <c r="AB2439" i="1"/>
  <c r="AA2338" i="1"/>
  <c r="AB2338" i="1"/>
  <c r="AA2302" i="1"/>
  <c r="AB2302" i="1"/>
  <c r="AA2307" i="1"/>
  <c r="AB2307" i="1"/>
  <c r="AE2307" i="1"/>
  <c r="AF2307" i="1"/>
  <c r="AA2323" i="1"/>
  <c r="AB2323" i="1"/>
  <c r="AA2336" i="1"/>
  <c r="AB2336" i="1"/>
  <c r="AA2320" i="1"/>
  <c r="AB2320" i="1"/>
  <c r="AA1067" i="1"/>
  <c r="AB1067" i="1"/>
  <c r="AE1067" i="1"/>
  <c r="AF1067" i="1"/>
  <c r="AA2314" i="1"/>
  <c r="AB2314" i="1"/>
  <c r="AA2319" i="1"/>
  <c r="AB2319" i="1"/>
  <c r="AA2328" i="1"/>
  <c r="AB2328" i="1"/>
  <c r="AA2389" i="1"/>
  <c r="AB2389" i="1"/>
  <c r="AE2389" i="1"/>
  <c r="AF2389" i="1"/>
  <c r="AA2273" i="1"/>
  <c r="AB2273" i="1"/>
  <c r="AA2335" i="1"/>
  <c r="AB2335" i="1"/>
  <c r="AA2342" i="1"/>
  <c r="AB2342" i="1"/>
  <c r="AA2339" i="1"/>
  <c r="AB2339" i="1"/>
  <c r="AE2339" i="1"/>
  <c r="AF2339" i="1"/>
  <c r="AA2263" i="1"/>
  <c r="AB2263" i="1"/>
  <c r="AA2343" i="1"/>
  <c r="AB2343" i="1"/>
  <c r="AA2460" i="1"/>
  <c r="AB2460" i="1"/>
  <c r="AA2379" i="1"/>
  <c r="AB2379" i="1"/>
  <c r="AE2379" i="1"/>
  <c r="AF2379" i="1"/>
  <c r="AA2332" i="1"/>
  <c r="AB2332" i="1"/>
  <c r="AA2325" i="1"/>
  <c r="AB2325" i="1"/>
  <c r="AA2382" i="1"/>
  <c r="AB2382" i="1"/>
  <c r="AA2349" i="1"/>
  <c r="AB2349" i="1"/>
  <c r="AE2349" i="1"/>
  <c r="AF2349" i="1"/>
  <c r="AA2413" i="1"/>
  <c r="AB2413" i="1"/>
  <c r="AA2283" i="1"/>
  <c r="AB2283" i="1"/>
  <c r="AA2362" i="1"/>
  <c r="AB2362" i="1"/>
  <c r="AA2270" i="1"/>
  <c r="AB2270" i="1"/>
  <c r="AE2270" i="1"/>
  <c r="AF2270" i="1"/>
  <c r="AA2324" i="1"/>
  <c r="AB2324" i="1"/>
  <c r="AA2410" i="1"/>
  <c r="AB2410" i="1"/>
  <c r="AA2423" i="1"/>
  <c r="AB2423" i="1"/>
  <c r="AA2357" i="1"/>
  <c r="AB2357" i="1"/>
  <c r="AE2357" i="1"/>
  <c r="AF2357" i="1"/>
  <c r="AA2347" i="1"/>
  <c r="AB2347" i="1"/>
  <c r="AA2360" i="1"/>
  <c r="AB2360" i="1"/>
  <c r="AA2370" i="1"/>
  <c r="AB2370" i="1"/>
  <c r="AA2344" i="1"/>
  <c r="AB2344" i="1"/>
  <c r="AE2344" i="1"/>
  <c r="AF2344" i="1"/>
  <c r="AA2317" i="1"/>
  <c r="AB2317" i="1"/>
  <c r="AA2367" i="1"/>
  <c r="AB2367" i="1"/>
  <c r="AA2406" i="1"/>
  <c r="AB2406" i="1"/>
  <c r="AA2350" i="1"/>
  <c r="AB2350" i="1"/>
  <c r="AE2350" i="1"/>
  <c r="AF2350" i="1"/>
  <c r="AA2233" i="1"/>
  <c r="AB2233" i="1"/>
  <c r="AA2369" i="1"/>
  <c r="AB2369" i="1"/>
  <c r="AA2435" i="1"/>
  <c r="AB2435" i="1"/>
  <c r="AA439" i="1"/>
  <c r="AB439" i="1"/>
  <c r="AE439" i="1"/>
  <c r="AF439" i="1"/>
  <c r="AA2368" i="1"/>
  <c r="AB2368" i="1"/>
  <c r="AA2358" i="1"/>
  <c r="AB2358" i="1"/>
  <c r="AA2366" i="1"/>
  <c r="AB2366" i="1"/>
  <c r="AA2356" i="1"/>
  <c r="AB2356" i="1"/>
  <c r="AA2322" i="1"/>
  <c r="AB2322" i="1"/>
  <c r="AA2166" i="1"/>
  <c r="AB2166" i="1"/>
  <c r="AA2384" i="1"/>
  <c r="AB2384" i="1"/>
  <c r="AA1425" i="1"/>
  <c r="AB1425" i="1"/>
  <c r="AE1425" i="1"/>
  <c r="AF1425" i="1"/>
  <c r="AA2383" i="1"/>
  <c r="AB2383" i="1"/>
  <c r="AA2385" i="1"/>
  <c r="AB2385" i="1"/>
  <c r="AA2378" i="1"/>
  <c r="AB2378" i="1"/>
  <c r="AA2442" i="1"/>
  <c r="AB2442" i="1"/>
  <c r="AE2442" i="1"/>
  <c r="AF2442" i="1"/>
  <c r="AA2365" i="1"/>
  <c r="AB2365" i="1"/>
  <c r="AA2373" i="1"/>
  <c r="AB2373" i="1"/>
  <c r="AE2373" i="1"/>
  <c r="AF2373" i="1"/>
  <c r="AA2355" i="1"/>
  <c r="AB2355" i="1"/>
  <c r="AA2380" i="1"/>
  <c r="AB2380" i="1"/>
  <c r="AA2388" i="1"/>
  <c r="AB2388" i="1"/>
  <c r="AA2417" i="1"/>
  <c r="AB2417" i="1"/>
  <c r="AA2361" i="1"/>
  <c r="AB2361" i="1"/>
  <c r="AA2371" i="1"/>
  <c r="AB2371" i="1"/>
  <c r="AA2305" i="1"/>
  <c r="AB2305" i="1"/>
  <c r="AA2377" i="1"/>
  <c r="AB2377" i="1"/>
  <c r="AA2411" i="1"/>
  <c r="AB2411" i="1"/>
  <c r="AA2387" i="1"/>
  <c r="AB2387" i="1"/>
  <c r="AE2387" i="1"/>
  <c r="AF2387" i="1"/>
  <c r="AA2390" i="1"/>
  <c r="AB2390" i="1"/>
  <c r="AA2391" i="1"/>
  <c r="AB2391" i="1"/>
  <c r="AE2391" i="1"/>
  <c r="AF2391" i="1"/>
  <c r="AA2424" i="1"/>
  <c r="AB2424" i="1"/>
  <c r="AA2426" i="1"/>
  <c r="AB2426" i="1"/>
  <c r="AA2400" i="1"/>
  <c r="AB2400" i="1"/>
  <c r="AA2409" i="1"/>
  <c r="AB2409" i="1"/>
  <c r="AE2409" i="1"/>
  <c r="AF2409" i="1"/>
  <c r="AA2399" i="1"/>
  <c r="AB2399" i="1"/>
  <c r="AA2407" i="1"/>
  <c r="AB2407" i="1"/>
  <c r="AE2407" i="1"/>
  <c r="AF2407" i="1"/>
  <c r="AA2326" i="1"/>
  <c r="AB2326" i="1"/>
  <c r="AA2394" i="1"/>
  <c r="AB2394" i="1"/>
  <c r="AA2416" i="1"/>
  <c r="AB2416" i="1"/>
  <c r="AA2395" i="1"/>
  <c r="AB2395" i="1"/>
  <c r="AA2421" i="1"/>
  <c r="AB2421" i="1"/>
  <c r="AA2403" i="1"/>
  <c r="AB2403" i="1"/>
  <c r="AA2295" i="1"/>
  <c r="AB2295" i="1"/>
  <c r="AA2393" i="1"/>
  <c r="AB2393" i="1"/>
  <c r="AE2393" i="1"/>
  <c r="AF2393" i="1"/>
  <c r="AA2227" i="1"/>
  <c r="AB2227" i="1"/>
  <c r="AA2412" i="1"/>
  <c r="AB2412" i="1"/>
  <c r="AE2412" i="1"/>
  <c r="AF2412" i="1"/>
  <c r="AA2457" i="1"/>
  <c r="AB2457" i="1"/>
  <c r="AA2469" i="1"/>
  <c r="AB2469" i="1"/>
  <c r="AA2415" i="1"/>
  <c r="AB2415" i="1"/>
  <c r="AA2250" i="1"/>
  <c r="AB2250" i="1"/>
  <c r="AA2401" i="1"/>
  <c r="AB2401" i="1"/>
  <c r="AA2397" i="1"/>
  <c r="AB2397" i="1"/>
  <c r="AA2420" i="1"/>
  <c r="AB2420" i="1"/>
  <c r="AA2315" i="1"/>
  <c r="AB2315" i="1"/>
  <c r="AA2430" i="1"/>
  <c r="AB2430" i="1"/>
  <c r="AA2445" i="1"/>
  <c r="AB2445" i="1"/>
  <c r="AA2422" i="1"/>
  <c r="AB2422" i="1"/>
  <c r="AA2508" i="1"/>
  <c r="AB2508" i="1"/>
  <c r="AA2419" i="1"/>
  <c r="AB2419" i="1"/>
  <c r="AA2402" i="1"/>
  <c r="AB2402" i="1"/>
  <c r="AA2449" i="1"/>
  <c r="AB2449" i="1"/>
  <c r="AA2000" i="1"/>
  <c r="AB2000" i="1"/>
  <c r="AA2447" i="1"/>
  <c r="AB2447" i="1"/>
  <c r="AA2440" i="1"/>
  <c r="AB2440" i="1"/>
  <c r="AA2436" i="1"/>
  <c r="AB2436" i="1"/>
  <c r="AA1323" i="1"/>
  <c r="AB1323" i="1"/>
  <c r="AA2431" i="1"/>
  <c r="AB2431" i="1"/>
  <c r="AA2443" i="1"/>
  <c r="AB2443" i="1"/>
  <c r="AA2434" i="1"/>
  <c r="AB2434" i="1"/>
  <c r="AA2475" i="1"/>
  <c r="AB2475" i="1"/>
  <c r="AA2438" i="1"/>
  <c r="AB2438" i="1"/>
  <c r="AA2429" i="1"/>
  <c r="AB2429" i="1"/>
  <c r="AA2448" i="1"/>
  <c r="AB2448" i="1"/>
  <c r="AA2437" i="1"/>
  <c r="AB2437" i="1"/>
  <c r="AA2462" i="1"/>
  <c r="AB2462" i="1"/>
  <c r="AA2441" i="1"/>
  <c r="AB2441" i="1"/>
  <c r="AA2464" i="1"/>
  <c r="AB2464" i="1"/>
  <c r="AA2455" i="1"/>
  <c r="AB2455" i="1"/>
  <c r="AA2487" i="1"/>
  <c r="AB2487" i="1"/>
  <c r="AA2418" i="1"/>
  <c r="AB2418" i="1"/>
  <c r="AA2454" i="1"/>
  <c r="AB2454" i="1"/>
  <c r="AA2446" i="1"/>
  <c r="AB2446" i="1"/>
  <c r="AA2453" i="1"/>
  <c r="AB2453" i="1"/>
  <c r="AA2466" i="1"/>
  <c r="AB2466" i="1"/>
  <c r="AA2476" i="1"/>
  <c r="AB2476" i="1"/>
  <c r="AA2456" i="1"/>
  <c r="AB2456" i="1"/>
  <c r="AA2451" i="1"/>
  <c r="AB2451" i="1"/>
  <c r="AA2428" i="1"/>
  <c r="AB2428" i="1"/>
  <c r="AA2333" i="1"/>
  <c r="AB2333" i="1"/>
  <c r="AA2450" i="1"/>
  <c r="AB2450" i="1"/>
  <c r="AA2468" i="1"/>
  <c r="AB2468" i="1"/>
  <c r="AA2474" i="1"/>
  <c r="AB2474" i="1"/>
  <c r="AA2398" i="1"/>
  <c r="AB2398" i="1"/>
  <c r="AA2425" i="1"/>
  <c r="AB2425" i="1"/>
  <c r="AA2381" i="1"/>
  <c r="AB2381" i="1"/>
  <c r="AA2432" i="1"/>
  <c r="AB2432" i="1"/>
  <c r="AA2481" i="1"/>
  <c r="AB2481" i="1"/>
  <c r="AA2483" i="1"/>
  <c r="AB2483" i="1"/>
  <c r="AA2386" i="1"/>
  <c r="AB2386" i="1"/>
  <c r="AA2484" i="1"/>
  <c r="AB2484" i="1"/>
  <c r="AA2480" i="1"/>
  <c r="AB2480" i="1"/>
  <c r="AA2485" i="1"/>
  <c r="AB2485" i="1"/>
  <c r="AA1829" i="1"/>
  <c r="AB1829" i="1"/>
  <c r="AA2510" i="1"/>
  <c r="AB2510" i="1"/>
  <c r="AA2277" i="1"/>
  <c r="AB2277" i="1"/>
  <c r="AA2458" i="1"/>
  <c r="AB2458" i="1"/>
  <c r="AA2414" i="1"/>
  <c r="AB2414" i="1"/>
  <c r="AA2392" i="1"/>
  <c r="AB2392" i="1"/>
  <c r="AA2465" i="1"/>
  <c r="AB2465" i="1"/>
  <c r="AA2372" i="1"/>
  <c r="AB2372" i="1"/>
  <c r="AA2472" i="1"/>
  <c r="AB2472" i="1"/>
  <c r="AA2500" i="1"/>
  <c r="AB2500" i="1"/>
  <c r="AA2506" i="1"/>
  <c r="AB2506" i="1"/>
  <c r="AA2553" i="1"/>
  <c r="AB2553" i="1"/>
  <c r="AA2471" i="1"/>
  <c r="AB2471" i="1"/>
  <c r="AA2486" i="1"/>
  <c r="AB2486" i="1"/>
  <c r="AA2473" i="1"/>
  <c r="AB2473" i="1"/>
  <c r="AA2493" i="1"/>
  <c r="AB2493" i="1"/>
  <c r="AA2498" i="1"/>
  <c r="AB2498" i="1"/>
  <c r="AA2478" i="1"/>
  <c r="AB2478" i="1"/>
  <c r="AA2470" i="1"/>
  <c r="AB2470" i="1"/>
  <c r="AA2479" i="1"/>
  <c r="AB2479" i="1"/>
  <c r="AA2477" i="1"/>
  <c r="AB2477" i="1"/>
  <c r="AA2490" i="1"/>
  <c r="AB2490" i="1"/>
  <c r="AA2492" i="1"/>
  <c r="AB2492" i="1"/>
  <c r="AA2502" i="1"/>
  <c r="AB2502" i="1"/>
  <c r="AA2520" i="1"/>
  <c r="AB2520" i="1"/>
  <c r="AA2495" i="1"/>
  <c r="AB2495" i="1"/>
  <c r="AA2461" i="1"/>
  <c r="AB2461" i="1"/>
  <c r="AA2496" i="1"/>
  <c r="AB2496" i="1"/>
  <c r="AA2544" i="1"/>
  <c r="AB2544" i="1"/>
  <c r="AA2404" i="1"/>
  <c r="AB2404" i="1"/>
  <c r="AA2491" i="1"/>
  <c r="AB2491" i="1"/>
  <c r="AA2329" i="1"/>
  <c r="AB2329" i="1"/>
  <c r="AA2509" i="1"/>
  <c r="AB2509" i="1"/>
  <c r="AA2515" i="1"/>
  <c r="AB2515" i="1"/>
  <c r="AA2522" i="1"/>
  <c r="AB2522" i="1"/>
  <c r="AA2501" i="1"/>
  <c r="AB2501" i="1"/>
  <c r="AA2489" i="1"/>
  <c r="AB2489" i="1"/>
  <c r="AA2514" i="1"/>
  <c r="AB2514" i="1"/>
  <c r="AA2488" i="1"/>
  <c r="AB2488" i="1"/>
  <c r="AA2518" i="1"/>
  <c r="AB2518" i="1"/>
  <c r="AA2427" i="1"/>
  <c r="AB2427" i="1"/>
  <c r="AA2499" i="1"/>
  <c r="AB2499" i="1"/>
  <c r="AA2459" i="1"/>
  <c r="AB2459" i="1"/>
  <c r="AA2311" i="1"/>
  <c r="AB2311" i="1"/>
  <c r="AA2525" i="1"/>
  <c r="AB2525" i="1"/>
  <c r="AA2467" i="1"/>
  <c r="AB2467" i="1"/>
  <c r="AA2523" i="1"/>
  <c r="AB2523" i="1"/>
  <c r="AA2517" i="1"/>
  <c r="AB2517" i="1"/>
  <c r="AA2548" i="1"/>
  <c r="AB2548" i="1"/>
  <c r="AA2531" i="1"/>
  <c r="AB2531" i="1"/>
  <c r="AA2527" i="1"/>
  <c r="AB2527" i="1"/>
  <c r="AA2535" i="1"/>
  <c r="AB2535" i="1"/>
  <c r="AA2530" i="1"/>
  <c r="AB2530" i="1"/>
  <c r="AA2532" i="1"/>
  <c r="AB2532" i="1"/>
  <c r="AA2536" i="1"/>
  <c r="AB2536" i="1"/>
  <c r="AA2534" i="1"/>
  <c r="AB2534" i="1"/>
  <c r="AA2519" i="1"/>
  <c r="AB2519" i="1"/>
  <c r="AA2545" i="1"/>
  <c r="AB2545" i="1"/>
  <c r="AA2533" i="1"/>
  <c r="AB2533" i="1"/>
  <c r="AA2529" i="1"/>
  <c r="AB2529" i="1"/>
  <c r="AA2513" i="1"/>
  <c r="AB2513" i="1"/>
  <c r="AA2396" i="1"/>
  <c r="AB2396" i="1"/>
  <c r="AA2541" i="1"/>
  <c r="AB2541" i="1"/>
  <c r="AA2554" i="1"/>
  <c r="AB2554" i="1"/>
  <c r="AA2528" i="1"/>
  <c r="AB2528" i="1"/>
  <c r="AA2542" i="1"/>
  <c r="AB2542" i="1"/>
  <c r="AA2546" i="1"/>
  <c r="AB2546" i="1"/>
  <c r="AA2505" i="1"/>
  <c r="AB2505" i="1"/>
  <c r="AA2543" i="1"/>
  <c r="AB2543" i="1"/>
  <c r="AA2550" i="1"/>
  <c r="AB2550" i="1"/>
  <c r="AA2482" i="1"/>
  <c r="AB2482" i="1"/>
  <c r="AA2538" i="1"/>
  <c r="AB2538" i="1"/>
  <c r="AA2526" i="1"/>
  <c r="AB2526" i="1"/>
  <c r="AA2549" i="1"/>
  <c r="AB2549" i="1"/>
  <c r="AA2547" i="1"/>
  <c r="AB2547" i="1"/>
  <c r="AA2551" i="1"/>
  <c r="AB2551" i="1"/>
  <c r="AA2521" i="1"/>
  <c r="AB2521" i="1"/>
  <c r="AA2555" i="1"/>
  <c r="AB2555" i="1"/>
  <c r="AA2552" i="1"/>
  <c r="AB2552" i="1"/>
  <c r="AA2539" i="1"/>
  <c r="AB2539" i="1"/>
  <c r="AA2228" i="1"/>
  <c r="AB2228" i="1"/>
  <c r="AA2560" i="1"/>
  <c r="AB2560" i="1"/>
  <c r="AA2558" i="1"/>
  <c r="AB2558" i="1"/>
  <c r="AA2562" i="1"/>
  <c r="AB2562" i="1"/>
  <c r="AA2557" i="1"/>
  <c r="AB2557" i="1"/>
  <c r="AA2345" i="1"/>
  <c r="AB2345" i="1"/>
  <c r="AA2563" i="1"/>
  <c r="AB2563" i="1"/>
  <c r="AA2559" i="1"/>
  <c r="AB2559" i="1"/>
  <c r="AA2516" i="1"/>
  <c r="AB2516" i="1"/>
  <c r="AA2511" i="1"/>
  <c r="AB2511" i="1"/>
  <c r="AA2452" i="1"/>
  <c r="AB2452" i="1"/>
  <c r="AA2564" i="1"/>
  <c r="AB2564" i="1"/>
  <c r="AA2565" i="1"/>
  <c r="AB2565" i="1"/>
  <c r="AA2556" i="1"/>
  <c r="AB2556" i="1"/>
  <c r="AA2566" i="1"/>
  <c r="AB2566" i="1"/>
  <c r="AA3" i="1"/>
  <c r="AB3" i="1"/>
  <c r="AE1352" i="1"/>
  <c r="AF1352" i="1"/>
  <c r="AE1537" i="1"/>
  <c r="AF1537" i="1"/>
  <c r="AE2356" i="1"/>
  <c r="AF2356" i="1"/>
  <c r="AE1989" i="1"/>
  <c r="AF1989" i="1"/>
  <c r="AE1821" i="1"/>
  <c r="AF1821" i="1"/>
  <c r="AE2278" i="1"/>
  <c r="AF2278" i="1"/>
  <c r="AE2008" i="1"/>
  <c r="AF2008" i="1"/>
  <c r="AE1120" i="1"/>
  <c r="AF1120" i="1"/>
  <c r="AE937" i="1"/>
  <c r="AF937" i="1"/>
  <c r="AE1309" i="1"/>
  <c r="AF1309" i="1"/>
  <c r="AE1893" i="1"/>
  <c r="AF1893" i="1"/>
  <c r="AE1160" i="1"/>
  <c r="AF1160" i="1"/>
  <c r="AE1327" i="1"/>
  <c r="AF1327" i="1"/>
  <c r="AE1487" i="1"/>
  <c r="AF1487" i="1"/>
  <c r="AE2092" i="1"/>
  <c r="AF2092" i="1"/>
  <c r="AE1640" i="1"/>
  <c r="AF1640" i="1"/>
  <c r="AE1405" i="1"/>
  <c r="AF1405" i="1"/>
  <c r="AE1412" i="1"/>
  <c r="AF1412" i="1"/>
  <c r="AE1484" i="1"/>
  <c r="AF1484" i="1"/>
  <c r="AE2368" i="1"/>
  <c r="AF2368" i="1"/>
  <c r="AE2219" i="1"/>
  <c r="AF2219" i="1"/>
  <c r="AE2187" i="1"/>
  <c r="AF2187" i="1"/>
  <c r="AE1917" i="1"/>
  <c r="AF1917" i="1"/>
  <c r="AE2068" i="1"/>
  <c r="AF2068" i="1"/>
  <c r="AE1946" i="1"/>
  <c r="AF1946" i="1"/>
  <c r="AE1609" i="1"/>
  <c r="AF1609" i="1"/>
  <c r="AE2564" i="1"/>
  <c r="AF2564" i="1"/>
  <c r="AE2505" i="1"/>
  <c r="AF2505" i="1"/>
  <c r="AE2329" i="1"/>
  <c r="AF2329" i="1"/>
  <c r="AE2493" i="1"/>
  <c r="AF2493" i="1"/>
  <c r="AE2455" i="1"/>
  <c r="AF2455" i="1"/>
  <c r="AE2250" i="1"/>
  <c r="AF2250" i="1"/>
  <c r="AE2426" i="1"/>
  <c r="AF2426" i="1"/>
  <c r="AE2388" i="1"/>
  <c r="AF2388" i="1"/>
  <c r="AE2384" i="1"/>
  <c r="AF2384" i="1"/>
  <c r="AE2367" i="1"/>
  <c r="AF2367" i="1"/>
  <c r="AE2370" i="1"/>
  <c r="AF2370" i="1"/>
  <c r="AE2325" i="1"/>
  <c r="AF2325" i="1"/>
  <c r="AE2302" i="1"/>
  <c r="AF2302" i="1"/>
  <c r="AE2289" i="1"/>
  <c r="AF2289" i="1"/>
  <c r="AE2364" i="1"/>
  <c r="AF2364" i="1"/>
  <c r="AE2151" i="1"/>
  <c r="AF2151" i="1"/>
  <c r="AE2253" i="1"/>
  <c r="AF2253" i="1"/>
  <c r="AE2301" i="1"/>
  <c r="AF2301" i="1"/>
  <c r="AE2105" i="1"/>
  <c r="AF2105" i="1"/>
  <c r="AE2195" i="1"/>
  <c r="AF2195" i="1"/>
  <c r="AE2248" i="1"/>
  <c r="AF2248" i="1"/>
  <c r="AE2010" i="1"/>
  <c r="AF2010" i="1"/>
  <c r="AE2274" i="1"/>
  <c r="AF2274" i="1"/>
  <c r="AE2175" i="1"/>
  <c r="AF2175" i="1"/>
  <c r="AE2128" i="1"/>
  <c r="AF2128" i="1"/>
  <c r="AE2118" i="1"/>
  <c r="AF2118" i="1"/>
  <c r="AE2167" i="1"/>
  <c r="AF2167" i="1"/>
  <c r="AE2194" i="1"/>
  <c r="AF2194" i="1"/>
  <c r="AE2155" i="1"/>
  <c r="AF2155" i="1"/>
  <c r="AE2209" i="1"/>
  <c r="AF2209" i="1"/>
  <c r="AE1998" i="1"/>
  <c r="AF1998" i="1"/>
  <c r="AE2211" i="1"/>
  <c r="AF2211" i="1"/>
  <c r="AE2124" i="1"/>
  <c r="AF2124" i="1"/>
  <c r="AE2062" i="1"/>
  <c r="AF2062" i="1"/>
  <c r="AE2095" i="1"/>
  <c r="AF2095" i="1"/>
  <c r="AE2316" i="1"/>
  <c r="AF2316" i="1"/>
  <c r="AE2054" i="1"/>
  <c r="AF2054" i="1"/>
  <c r="AE2027" i="1"/>
  <c r="AF2027" i="1"/>
  <c r="AE2130" i="1"/>
  <c r="AF2130" i="1"/>
  <c r="AE1800" i="1"/>
  <c r="AF1800" i="1"/>
  <c r="AE1981" i="1"/>
  <c r="AF1981" i="1"/>
  <c r="AE1965" i="1"/>
  <c r="AF1965" i="1"/>
  <c r="AE1926" i="1"/>
  <c r="AF1926" i="1"/>
  <c r="AE1999" i="1"/>
  <c r="AF1999" i="1"/>
  <c r="AE1919" i="1"/>
  <c r="AF1919" i="1"/>
  <c r="AE1914" i="1"/>
  <c r="AF1914" i="1"/>
  <c r="AE1912" i="1"/>
  <c r="AF1912" i="1"/>
  <c r="AE1773" i="1"/>
  <c r="AF1773" i="1"/>
  <c r="AE1733" i="1"/>
  <c r="AF1733" i="1"/>
  <c r="AE1787" i="1"/>
  <c r="AF1787" i="1"/>
  <c r="AE1691" i="1"/>
  <c r="AF1691" i="1"/>
  <c r="AE1557" i="1"/>
  <c r="AF1557" i="1"/>
  <c r="AE1593" i="1"/>
  <c r="AF1593" i="1"/>
  <c r="AE1629" i="1"/>
  <c r="AF1629" i="1"/>
  <c r="AE1200" i="1"/>
  <c r="AF1200" i="1"/>
  <c r="AE1636" i="1"/>
  <c r="AF1636" i="1"/>
  <c r="AE1386" i="1"/>
  <c r="AF1386" i="1"/>
  <c r="AE1102" i="1"/>
  <c r="AF1102" i="1"/>
  <c r="AE1778" i="1"/>
  <c r="AF1778" i="1"/>
  <c r="AE1188" i="1"/>
  <c r="AF1188" i="1"/>
  <c r="AE1077" i="1"/>
  <c r="AF1077" i="1"/>
  <c r="AE1091" i="1"/>
  <c r="AF1091" i="1"/>
  <c r="AE1049" i="1"/>
  <c r="AF1049" i="1"/>
  <c r="AE1030" i="1"/>
  <c r="AF1030" i="1"/>
  <c r="AE1079" i="1"/>
  <c r="AF1079" i="1"/>
  <c r="AE1293" i="1"/>
  <c r="AF1293" i="1"/>
  <c r="AE1093" i="1"/>
  <c r="AF1093" i="1"/>
  <c r="AE935" i="1"/>
  <c r="AF935" i="1"/>
  <c r="AE1052" i="1"/>
  <c r="AF1052" i="1"/>
  <c r="AE1022" i="1"/>
  <c r="AF1022" i="1"/>
  <c r="AE1078" i="1"/>
  <c r="AF1078" i="1"/>
  <c r="AE1080" i="1"/>
  <c r="AF1080" i="1"/>
  <c r="AE1394" i="1"/>
  <c r="AF1394" i="1"/>
  <c r="AE1105" i="1"/>
  <c r="AF1105" i="1"/>
  <c r="AE282" i="1"/>
  <c r="AF282" i="1"/>
  <c r="AE883" i="1"/>
  <c r="AF883" i="1"/>
  <c r="AE865" i="1"/>
  <c r="AF865" i="1"/>
  <c r="AE768" i="1"/>
  <c r="AF768" i="1"/>
  <c r="AE717" i="1"/>
  <c r="AF717" i="1"/>
  <c r="AE701" i="1"/>
  <c r="AF701" i="1"/>
  <c r="AE624" i="1"/>
  <c r="AF624" i="1"/>
  <c r="AE404" i="1"/>
  <c r="AF404" i="1"/>
  <c r="AE452" i="1"/>
  <c r="AF452" i="1"/>
  <c r="AE417" i="1"/>
  <c r="AF417" i="1"/>
  <c r="AE375" i="1"/>
  <c r="AF375" i="1"/>
  <c r="AE1995" i="1"/>
  <c r="AF1995" i="1"/>
  <c r="AE2074" i="1"/>
  <c r="AF2074" i="1"/>
  <c r="AE2296" i="1"/>
  <c r="AF2296" i="1"/>
  <c r="AE2080" i="1"/>
  <c r="AF2080" i="1"/>
  <c r="AE2019" i="1"/>
  <c r="AF2019" i="1"/>
  <c r="AE1899" i="1"/>
  <c r="AF1899" i="1"/>
  <c r="AE1905" i="1"/>
  <c r="AF1905" i="1"/>
  <c r="AE1883" i="1"/>
  <c r="AF1883" i="1"/>
  <c r="AE2539" i="1"/>
  <c r="AF2539" i="1"/>
  <c r="AE2554" i="1"/>
  <c r="AF2554" i="1"/>
  <c r="AE2517" i="1"/>
  <c r="AF2517" i="1"/>
  <c r="AE2496" i="1"/>
  <c r="AF2496" i="1"/>
  <c r="AE2483" i="1"/>
  <c r="AF2483" i="1"/>
  <c r="AE2437" i="1"/>
  <c r="AF2437" i="1"/>
  <c r="AE2315" i="1"/>
  <c r="AF2315" i="1"/>
  <c r="AE2305" i="1"/>
  <c r="AF2305" i="1"/>
  <c r="AE2385" i="1"/>
  <c r="AF2385" i="1"/>
  <c r="AE2460" i="1"/>
  <c r="AF2460" i="1"/>
  <c r="AE2336" i="1"/>
  <c r="AF2336" i="1"/>
  <c r="AE2299" i="1"/>
  <c r="AF2299" i="1"/>
  <c r="AE3" i="1"/>
  <c r="AF3" i="1"/>
  <c r="AE2399" i="1"/>
  <c r="AF2399" i="1"/>
  <c r="AE2365" i="1"/>
  <c r="AF2365" i="1"/>
  <c r="AE2233" i="1"/>
  <c r="AF2233" i="1"/>
  <c r="AE2413" i="1"/>
  <c r="AF2413" i="1"/>
  <c r="AE2314" i="1"/>
  <c r="AF2314" i="1"/>
  <c r="AE2313" i="1"/>
  <c r="AF2313" i="1"/>
  <c r="AE2340" i="1"/>
  <c r="AF2340" i="1"/>
  <c r="AE2267" i="1"/>
  <c r="AF2267" i="1"/>
  <c r="AE2497" i="1"/>
  <c r="AF2497" i="1"/>
  <c r="AE2260" i="1"/>
  <c r="AF2260" i="1"/>
  <c r="AE2246" i="1"/>
  <c r="AF2246" i="1"/>
  <c r="AE2298" i="1"/>
  <c r="AF2298" i="1"/>
  <c r="AE2242" i="1"/>
  <c r="AF2242" i="1"/>
  <c r="AE2218" i="1"/>
  <c r="AF2218" i="1"/>
  <c r="AE2153" i="1"/>
  <c r="AF2153" i="1"/>
  <c r="AE2327" i="1"/>
  <c r="AF2327" i="1"/>
  <c r="AE2226" i="1"/>
  <c r="AF2226" i="1"/>
  <c r="AE2186" i="1"/>
  <c r="AF2186" i="1"/>
  <c r="AE2202" i="1"/>
  <c r="AF2202" i="1"/>
  <c r="AE2178" i="1"/>
  <c r="AF2178" i="1"/>
  <c r="AE2222" i="1"/>
  <c r="AF2222" i="1"/>
  <c r="AE1783" i="1"/>
  <c r="AF1783" i="1"/>
  <c r="AE2215" i="1"/>
  <c r="AF2215" i="1"/>
  <c r="AE2129" i="1"/>
  <c r="AF2129" i="1"/>
  <c r="AE2111" i="1"/>
  <c r="AF2111" i="1"/>
  <c r="AE2114" i="1"/>
  <c r="AF2114" i="1"/>
  <c r="AE2191" i="1"/>
  <c r="AF2191" i="1"/>
  <c r="AE2098" i="1"/>
  <c r="AF2098" i="1"/>
  <c r="AE2147" i="1"/>
  <c r="AF2147" i="1"/>
  <c r="AE2119" i="1"/>
  <c r="AF2119" i="1"/>
  <c r="AE1686" i="1"/>
  <c r="AF1686" i="1"/>
  <c r="AE2007" i="1"/>
  <c r="AF2007" i="1"/>
  <c r="AE2091" i="1"/>
  <c r="AF2091" i="1"/>
  <c r="AE2216" i="1"/>
  <c r="AF2216" i="1"/>
  <c r="AE2140" i="1"/>
  <c r="AF2140" i="1"/>
  <c r="AE2087" i="1"/>
  <c r="AF2087" i="1"/>
  <c r="AE2028" i="1"/>
  <c r="AF2028" i="1"/>
  <c r="AE2052" i="1"/>
  <c r="AF2052" i="1"/>
  <c r="AE2059" i="1"/>
  <c r="AF2059" i="1"/>
  <c r="AE2011" i="1"/>
  <c r="AF2011" i="1"/>
  <c r="AE2045" i="1"/>
  <c r="AF2045" i="1"/>
  <c r="AE2126" i="1"/>
  <c r="AF2126" i="1"/>
  <c r="AE2014" i="1"/>
  <c r="AF2014" i="1"/>
  <c r="AE2026" i="1"/>
  <c r="AF2026" i="1"/>
  <c r="AE2058" i="1"/>
  <c r="AF2058" i="1"/>
  <c r="AE2025" i="1"/>
  <c r="AF2025" i="1"/>
  <c r="AE2348" i="1"/>
  <c r="AF2348" i="1"/>
  <c r="AE1975" i="1"/>
  <c r="AF1975" i="1"/>
  <c r="AE2203" i="1"/>
  <c r="AF2203" i="1"/>
  <c r="AE2405" i="1"/>
  <c r="AF2405" i="1"/>
  <c r="AE1958" i="1"/>
  <c r="AF1958" i="1"/>
  <c r="AE1977" i="1"/>
  <c r="AF1977" i="1"/>
  <c r="AE1976" i="1"/>
  <c r="AF1976" i="1"/>
  <c r="AE1994" i="1"/>
  <c r="AF1994" i="1"/>
  <c r="AE1953" i="1"/>
  <c r="AF1953" i="1"/>
  <c r="AE2463" i="1"/>
  <c r="AF2463" i="1"/>
  <c r="AE1771" i="1"/>
  <c r="AF1771" i="1"/>
  <c r="AE1501" i="1"/>
  <c r="AF1501" i="1"/>
  <c r="AE1916" i="1"/>
  <c r="AF1916" i="1"/>
  <c r="AE1896" i="1"/>
  <c r="AF1896" i="1"/>
  <c r="AE1762" i="1"/>
  <c r="AF1762" i="1"/>
  <c r="AE1604" i="1"/>
  <c r="AF1604" i="1"/>
  <c r="AE1529" i="1"/>
  <c r="AF1529" i="1"/>
  <c r="AE1576" i="1"/>
  <c r="AF1576" i="1"/>
  <c r="AE1497" i="1"/>
  <c r="AF1497" i="1"/>
  <c r="AE1342" i="1"/>
  <c r="AF1342" i="1"/>
  <c r="AE1363" i="1"/>
  <c r="AF1363" i="1"/>
  <c r="AE1140" i="1"/>
  <c r="AF1140" i="1"/>
  <c r="AE1146" i="1"/>
  <c r="AF1146" i="1"/>
  <c r="AE832" i="1"/>
  <c r="AF832" i="1"/>
  <c r="AE1099" i="1"/>
  <c r="AF1099" i="1"/>
  <c r="AE2408" i="1"/>
  <c r="AF2408" i="1"/>
  <c r="AE2284" i="1"/>
  <c r="AF2284" i="1"/>
  <c r="AE2247" i="1"/>
  <c r="AF2247" i="1"/>
  <c r="AE2156" i="1"/>
  <c r="AF2156" i="1"/>
  <c r="AE2093" i="1"/>
  <c r="AF2093" i="1"/>
  <c r="AE2004" i="1"/>
  <c r="AF2004" i="1"/>
  <c r="AE1971" i="1"/>
  <c r="AF1971" i="1"/>
  <c r="AE1934" i="1"/>
  <c r="AF1934" i="1"/>
  <c r="AE1710" i="1"/>
  <c r="AF1710" i="1"/>
  <c r="AE2562" i="1"/>
  <c r="AF2562" i="1"/>
  <c r="AE2529" i="1"/>
  <c r="AF2529" i="1"/>
  <c r="AE2502" i="1"/>
  <c r="AF2502" i="1"/>
  <c r="AE2372" i="1"/>
  <c r="AF2372" i="1"/>
  <c r="AE2450" i="1"/>
  <c r="AF2450" i="1"/>
  <c r="AE2508" i="1"/>
  <c r="AF2508" i="1"/>
  <c r="AE2566" i="1"/>
  <c r="AF2566" i="1"/>
  <c r="AE2558" i="1"/>
  <c r="AF2558" i="1"/>
  <c r="AE2546" i="1"/>
  <c r="AF2546" i="1"/>
  <c r="AE2533" i="1"/>
  <c r="AF2533" i="1"/>
  <c r="AE2536" i="1"/>
  <c r="AF2536" i="1"/>
  <c r="AE2523" i="1"/>
  <c r="AF2523" i="1"/>
  <c r="AE2522" i="1"/>
  <c r="AF2522" i="1"/>
  <c r="AE2491" i="1"/>
  <c r="AF2491" i="1"/>
  <c r="AE2492" i="1"/>
  <c r="AF2492" i="1"/>
  <c r="AE2473" i="1"/>
  <c r="AF2473" i="1"/>
  <c r="AE2506" i="1"/>
  <c r="AF2506" i="1"/>
  <c r="AE2277" i="1"/>
  <c r="AF2277" i="1"/>
  <c r="AE2480" i="1"/>
  <c r="AF2480" i="1"/>
  <c r="AE2333" i="1"/>
  <c r="AF2333" i="1"/>
  <c r="AE2476" i="1"/>
  <c r="AF2476" i="1"/>
  <c r="AE2464" i="1"/>
  <c r="AF2464" i="1"/>
  <c r="AE2448" i="1"/>
  <c r="AF2448" i="1"/>
  <c r="AE2434" i="1"/>
  <c r="AF2434" i="1"/>
  <c r="AE2436" i="1"/>
  <c r="AF2436" i="1"/>
  <c r="AE2449" i="1"/>
  <c r="AF2449" i="1"/>
  <c r="AE2422" i="1"/>
  <c r="AF2422" i="1"/>
  <c r="AE2420" i="1"/>
  <c r="AF2420" i="1"/>
  <c r="AE2415" i="1"/>
  <c r="AF2415" i="1"/>
  <c r="AE2403" i="1"/>
  <c r="AF2403" i="1"/>
  <c r="AE2394" i="1"/>
  <c r="AF2394" i="1"/>
  <c r="AE2424" i="1"/>
  <c r="AF2424" i="1"/>
  <c r="AE2371" i="1"/>
  <c r="AF2371" i="1"/>
  <c r="AE2380" i="1"/>
  <c r="AF2380" i="1"/>
  <c r="AE2166" i="1"/>
  <c r="AF2166" i="1"/>
  <c r="AE2366" i="1"/>
  <c r="AF2366" i="1"/>
  <c r="AE2360" i="1"/>
  <c r="AF2360" i="1"/>
  <c r="AE2423" i="1"/>
  <c r="AF2423" i="1"/>
  <c r="AE2343" i="1"/>
  <c r="AF2343" i="1"/>
  <c r="AE2342" i="1"/>
  <c r="AF2342" i="1"/>
  <c r="AE2338" i="1"/>
  <c r="AF2338" i="1"/>
  <c r="AE2363" i="1"/>
  <c r="AF2363" i="1"/>
  <c r="AE2337" i="1"/>
  <c r="AF2337" i="1"/>
  <c r="AE2290" i="1"/>
  <c r="AF2290" i="1"/>
  <c r="AE2280" i="1"/>
  <c r="AF2280" i="1"/>
  <c r="AE2282" i="1"/>
  <c r="AF2282" i="1"/>
  <c r="AE2251" i="1"/>
  <c r="AF2251" i="1"/>
  <c r="AE2272" i="1"/>
  <c r="AF2272" i="1"/>
  <c r="AE2223" i="1"/>
  <c r="AF2223" i="1"/>
  <c r="AE2259" i="1"/>
  <c r="AF2259" i="1"/>
  <c r="AE2206" i="1"/>
  <c r="AF2206" i="1"/>
  <c r="AE2214" i="1"/>
  <c r="AF2214" i="1"/>
  <c r="AE2229" i="1"/>
  <c r="AF2229" i="1"/>
  <c r="AE2141" i="1"/>
  <c r="AF2141" i="1"/>
  <c r="AE2176" i="1"/>
  <c r="AF2176" i="1"/>
  <c r="AE2189" i="1"/>
  <c r="AF2189" i="1"/>
  <c r="AE2071" i="1"/>
  <c r="AF2071" i="1"/>
  <c r="AE2241" i="1"/>
  <c r="AF2241" i="1"/>
  <c r="AE2161" i="1"/>
  <c r="AF2161" i="1"/>
  <c r="AE2102" i="1"/>
  <c r="AF2102" i="1"/>
  <c r="AE2122" i="1"/>
  <c r="AF2122" i="1"/>
  <c r="AE2236" i="1"/>
  <c r="AF2236" i="1"/>
  <c r="AE2174" i="1"/>
  <c r="AF2174" i="1"/>
  <c r="AE2039" i="1"/>
  <c r="AF2039" i="1"/>
  <c r="AE2146" i="1"/>
  <c r="AF2146" i="1"/>
  <c r="AE2073" i="1"/>
  <c r="AF2073" i="1"/>
  <c r="AE2083" i="1"/>
  <c r="AF2083" i="1"/>
  <c r="AE2341" i="1"/>
  <c r="AF2341" i="1"/>
  <c r="AE2094" i="1"/>
  <c r="AF2094" i="1"/>
  <c r="AE2134" i="1"/>
  <c r="AF2134" i="1"/>
  <c r="AE2029" i="1"/>
  <c r="AF2029" i="1"/>
  <c r="AE2113" i="1"/>
  <c r="AF2113" i="1"/>
  <c r="AE2051" i="1"/>
  <c r="AF2051" i="1"/>
  <c r="AE2244" i="1"/>
  <c r="AF2244" i="1"/>
  <c r="AE2034" i="1"/>
  <c r="AF2034" i="1"/>
  <c r="AE2038" i="1"/>
  <c r="AF2038" i="1"/>
  <c r="AE1943" i="1"/>
  <c r="AF1943" i="1"/>
  <c r="AE1955" i="1"/>
  <c r="AF1955" i="1"/>
  <c r="AE1628" i="1"/>
  <c r="AF1628" i="1"/>
  <c r="AE1954" i="1"/>
  <c r="AF1954" i="1"/>
  <c r="AE1984" i="1"/>
  <c r="AF1984" i="1"/>
  <c r="AE1952" i="1"/>
  <c r="AF1952" i="1"/>
  <c r="AE1638" i="1"/>
  <c r="AF1638" i="1"/>
  <c r="AE1798" i="1"/>
  <c r="AF1798" i="1"/>
  <c r="AE1956" i="1"/>
  <c r="AF1956" i="1"/>
  <c r="AE1915" i="1"/>
  <c r="AF1915" i="1"/>
  <c r="AE1927" i="1"/>
  <c r="AF1927" i="1"/>
  <c r="AE1959" i="1"/>
  <c r="AF1959" i="1"/>
  <c r="AE1360" i="1"/>
  <c r="AF1360" i="1"/>
  <c r="AE1546" i="1"/>
  <c r="AF1546" i="1"/>
  <c r="AE1428" i="1"/>
  <c r="AF1428" i="1"/>
  <c r="AE1334" i="1"/>
  <c r="AF1334" i="1"/>
  <c r="AE1172" i="1"/>
  <c r="AF1172" i="1"/>
  <c r="AE1150" i="1"/>
  <c r="AF1150" i="1"/>
  <c r="AE1065" i="1"/>
  <c r="AF1065" i="1"/>
  <c r="AE2231" i="1"/>
  <c r="AF2231" i="1"/>
  <c r="AE2230" i="1"/>
  <c r="AF2230" i="1"/>
  <c r="AE2190" i="1"/>
  <c r="AF2190" i="1"/>
  <c r="AE2021" i="1"/>
  <c r="AF2021" i="1"/>
  <c r="AE2240" i="1"/>
  <c r="AF2240" i="1"/>
  <c r="AE1951" i="1"/>
  <c r="AF1951" i="1"/>
  <c r="AE1819" i="1"/>
  <c r="AF1819" i="1"/>
  <c r="AE1624" i="1"/>
  <c r="AF1624" i="1"/>
  <c r="AE2538" i="1"/>
  <c r="AF2538" i="1"/>
  <c r="AE2534" i="1"/>
  <c r="AF2534" i="1"/>
  <c r="AE2518" i="1"/>
  <c r="AF2518" i="1"/>
  <c r="AE2485" i="1"/>
  <c r="AF2485" i="1"/>
  <c r="AE2456" i="1"/>
  <c r="AF2456" i="1"/>
  <c r="AE2000" i="1"/>
  <c r="AF2000" i="1"/>
  <c r="AE2563" i="1"/>
  <c r="AF2563" i="1"/>
  <c r="AE2482" i="1"/>
  <c r="AF2482" i="1"/>
  <c r="AE2541" i="1"/>
  <c r="AF2541" i="1"/>
  <c r="AE2527" i="1"/>
  <c r="AF2527" i="1"/>
  <c r="AE2459" i="1"/>
  <c r="AF2459" i="1"/>
  <c r="AE2488" i="1"/>
  <c r="AF2488" i="1"/>
  <c r="AE2461" i="1"/>
  <c r="AF2461" i="1"/>
  <c r="AE2470" i="1"/>
  <c r="AF2470" i="1"/>
  <c r="AE2465" i="1"/>
  <c r="AF2465" i="1"/>
  <c r="AE2481" i="1"/>
  <c r="AF2481" i="1"/>
  <c r="AE2398" i="1"/>
  <c r="AF2398" i="1"/>
  <c r="AE2454" i="1"/>
  <c r="AF2454" i="1"/>
  <c r="AE2227" i="1"/>
  <c r="AF2227" i="1"/>
  <c r="AE2383" i="1"/>
  <c r="AF2383" i="1"/>
  <c r="AE2317" i="1"/>
  <c r="AF2317" i="1"/>
  <c r="AE2332" i="1"/>
  <c r="AF2332" i="1"/>
  <c r="AE2323" i="1"/>
  <c r="AF2323" i="1"/>
  <c r="AE2330" i="1"/>
  <c r="AF2330" i="1"/>
  <c r="AE2279" i="1"/>
  <c r="AF2279" i="1"/>
  <c r="AE2291" i="1"/>
  <c r="AF2291" i="1"/>
  <c r="AE2276" i="1"/>
  <c r="AF2276" i="1"/>
  <c r="AE2271" i="1"/>
  <c r="AF2271" i="1"/>
  <c r="AE2504" i="1"/>
  <c r="AF2504" i="1"/>
  <c r="AE2239" i="1"/>
  <c r="AF2239" i="1"/>
  <c r="AE2204" i="1"/>
  <c r="AF2204" i="1"/>
  <c r="AE2069" i="1"/>
  <c r="AF2069" i="1"/>
  <c r="AE2210" i="1"/>
  <c r="AF2210" i="1"/>
  <c r="AE2196" i="1"/>
  <c r="AF2196" i="1"/>
  <c r="AE2224" i="1"/>
  <c r="AF2224" i="1"/>
  <c r="AE2081" i="1"/>
  <c r="AF2081" i="1"/>
  <c r="AE2177" i="1"/>
  <c r="AF2177" i="1"/>
  <c r="AE2100" i="1"/>
  <c r="AF2100" i="1"/>
  <c r="AE2208" i="1"/>
  <c r="AF2208" i="1"/>
  <c r="AE2107" i="1"/>
  <c r="AF2107" i="1"/>
  <c r="AE2120" i="1"/>
  <c r="AF2120" i="1"/>
  <c r="AE2234" i="1"/>
  <c r="AF2234" i="1"/>
  <c r="AE2109" i="1"/>
  <c r="AF2109" i="1"/>
  <c r="AE2096" i="1"/>
  <c r="AF2096" i="1"/>
  <c r="AE2106" i="1"/>
  <c r="AF2106" i="1"/>
  <c r="AE2207" i="1"/>
  <c r="AF2207" i="1"/>
  <c r="AE2243" i="1"/>
  <c r="AF2243" i="1"/>
  <c r="AE1735" i="1"/>
  <c r="AF1735" i="1"/>
  <c r="AE2217" i="1"/>
  <c r="AF2217" i="1"/>
  <c r="AE2050" i="1"/>
  <c r="AF2050" i="1"/>
  <c r="AE2112" i="1"/>
  <c r="AF2112" i="1"/>
  <c r="AE2066" i="1"/>
  <c r="AF2066" i="1"/>
  <c r="AE2067" i="1"/>
  <c r="AF2067" i="1"/>
  <c r="AE2024" i="1"/>
  <c r="AF2024" i="1"/>
  <c r="AE2032" i="1"/>
  <c r="AF2032" i="1"/>
  <c r="AE2503" i="1"/>
  <c r="AF2503" i="1"/>
  <c r="AE2041" i="1"/>
  <c r="AF2041" i="1"/>
  <c r="AE1978" i="1"/>
  <c r="AF1978" i="1"/>
  <c r="AE1982" i="1"/>
  <c r="AF1982" i="1"/>
  <c r="AE1985" i="1"/>
  <c r="AF1985" i="1"/>
  <c r="AE1980" i="1"/>
  <c r="AF1980" i="1"/>
  <c r="AE1940" i="1"/>
  <c r="AF1940" i="1"/>
  <c r="AE1972" i="1"/>
  <c r="AF1972" i="1"/>
  <c r="AE1992" i="1"/>
  <c r="AF1992" i="1"/>
  <c r="AE2012" i="1"/>
  <c r="AF2012" i="1"/>
  <c r="AE1924" i="1"/>
  <c r="AF1924" i="1"/>
  <c r="AE1863" i="1"/>
  <c r="AF1863" i="1"/>
  <c r="AE1725" i="1"/>
  <c r="AF1725" i="1"/>
  <c r="AE1880" i="1"/>
  <c r="AF1880" i="1"/>
  <c r="AE1837" i="1"/>
  <c r="AF1837" i="1"/>
  <c r="AE1786" i="1"/>
  <c r="AF1786" i="1"/>
  <c r="AE1648" i="1"/>
  <c r="AF1648" i="1"/>
  <c r="AE1554" i="1"/>
  <c r="AF1554" i="1"/>
  <c r="AE1456" i="1"/>
  <c r="AF1456" i="1"/>
  <c r="AE1462" i="1"/>
  <c r="AF1462" i="1"/>
  <c r="AE1476" i="1"/>
  <c r="AF1476" i="1"/>
  <c r="AE1448" i="1"/>
  <c r="AF1448" i="1"/>
  <c r="AE1014" i="1"/>
  <c r="AF1014" i="1"/>
  <c r="AE1474" i="1"/>
  <c r="AF1474" i="1"/>
  <c r="AE1453" i="1"/>
  <c r="AF1453" i="1"/>
  <c r="AE1343" i="1"/>
  <c r="AF1343" i="1"/>
  <c r="AE1590" i="1"/>
  <c r="AF1590" i="1"/>
  <c r="AE1351" i="1"/>
  <c r="AF1351" i="1"/>
  <c r="AE1310" i="1"/>
  <c r="AF1310" i="1"/>
  <c r="AE2273" i="1"/>
  <c r="AF2273" i="1"/>
  <c r="AE2304" i="1"/>
  <c r="AF2304" i="1"/>
  <c r="AE2221" i="1"/>
  <c r="AF2221" i="1"/>
  <c r="AE2164" i="1"/>
  <c r="AF2164" i="1"/>
  <c r="AE2121" i="1"/>
  <c r="AF2121" i="1"/>
  <c r="AE2075" i="1"/>
  <c r="AF2075" i="1"/>
  <c r="AE1991" i="1"/>
  <c r="AF1991" i="1"/>
  <c r="AE1986" i="1"/>
  <c r="AF1986" i="1"/>
  <c r="AE1619" i="1"/>
  <c r="AF1619" i="1"/>
  <c r="AE1387" i="1"/>
  <c r="AF1387" i="1"/>
  <c r="AE2559" i="1"/>
  <c r="AF2559" i="1"/>
  <c r="AE2311" i="1"/>
  <c r="AF2311" i="1"/>
  <c r="AE2553" i="1"/>
  <c r="AF2553" i="1"/>
  <c r="AE2446" i="1"/>
  <c r="AF2446" i="1"/>
  <c r="AE2295" i="1"/>
  <c r="AF2295" i="1"/>
  <c r="AE2452" i="1"/>
  <c r="AF2452" i="1"/>
  <c r="AE2547" i="1"/>
  <c r="AF2547" i="1"/>
  <c r="AE2556" i="1"/>
  <c r="AF2556" i="1"/>
  <c r="AE2511" i="1"/>
  <c r="AF2511" i="1"/>
  <c r="AE2555" i="1"/>
  <c r="AF2555" i="1"/>
  <c r="AE2549" i="1"/>
  <c r="AF2549" i="1"/>
  <c r="AE2396" i="1"/>
  <c r="AF2396" i="1"/>
  <c r="AE2532" i="1"/>
  <c r="AF2532" i="1"/>
  <c r="AE2467" i="1"/>
  <c r="AF2467" i="1"/>
  <c r="AE2514" i="1"/>
  <c r="AF2514" i="1"/>
  <c r="AE2404" i="1"/>
  <c r="AF2404" i="1"/>
  <c r="AE2490" i="1"/>
  <c r="AF2490" i="1"/>
  <c r="AE2486" i="1"/>
  <c r="AF2486" i="1"/>
  <c r="AE2392" i="1"/>
  <c r="AF2392" i="1"/>
  <c r="AE2484" i="1"/>
  <c r="AF2484" i="1"/>
  <c r="AE2474" i="1"/>
  <c r="AF2474" i="1"/>
  <c r="AE2428" i="1"/>
  <c r="AF2428" i="1"/>
  <c r="AE2466" i="1"/>
  <c r="AF2466" i="1"/>
  <c r="AE2418" i="1"/>
  <c r="AF2418" i="1"/>
  <c r="AE2441" i="1"/>
  <c r="AF2441" i="1"/>
  <c r="AE2429" i="1"/>
  <c r="AF2429" i="1"/>
  <c r="AE2443" i="1"/>
  <c r="AF2443" i="1"/>
  <c r="AE2440" i="1"/>
  <c r="AF2440" i="1"/>
  <c r="AE2402" i="1"/>
  <c r="AF2402" i="1"/>
  <c r="AE2445" i="1"/>
  <c r="AF2445" i="1"/>
  <c r="AE2397" i="1"/>
  <c r="AF2397" i="1"/>
  <c r="AE2469" i="1"/>
  <c r="AF2469" i="1"/>
  <c r="AE2421" i="1"/>
  <c r="AF2421" i="1"/>
  <c r="AE2326" i="1"/>
  <c r="AF2326" i="1"/>
  <c r="AE2411" i="1"/>
  <c r="AF2411" i="1"/>
  <c r="AE2361" i="1"/>
  <c r="AF2361" i="1"/>
  <c r="AE2355" i="1"/>
  <c r="AF2355" i="1"/>
  <c r="AE2358" i="1"/>
  <c r="AF2358" i="1"/>
  <c r="AE2435" i="1"/>
  <c r="AF2435" i="1"/>
  <c r="AE2410" i="1"/>
  <c r="AF2410" i="1"/>
  <c r="AE2362" i="1"/>
  <c r="AF2362" i="1"/>
  <c r="AE2335" i="1"/>
  <c r="AF2335" i="1"/>
  <c r="AE2328" i="1"/>
  <c r="AF2328" i="1"/>
  <c r="AE2512" i="1"/>
  <c r="AF2512" i="1"/>
  <c r="AE2297" i="1"/>
  <c r="AF2297" i="1"/>
  <c r="AE2292" i="1"/>
  <c r="AF2292" i="1"/>
  <c r="AE2376" i="1"/>
  <c r="AF2376" i="1"/>
  <c r="AE2172" i="1"/>
  <c r="AF2172" i="1"/>
  <c r="AE2237" i="1"/>
  <c r="AF2237" i="1"/>
  <c r="AE2245" i="1"/>
  <c r="AF2245" i="1"/>
  <c r="AE2265" i="1"/>
  <c r="AF2265" i="1"/>
  <c r="AE2331" i="1"/>
  <c r="AF2331" i="1"/>
  <c r="AE2334" i="1"/>
  <c r="AF2334" i="1"/>
  <c r="AE2258" i="1"/>
  <c r="AF2258" i="1"/>
  <c r="AE2197" i="1"/>
  <c r="AF2197" i="1"/>
  <c r="AE2162" i="1"/>
  <c r="AF2162" i="1"/>
  <c r="AE2201" i="1"/>
  <c r="AF2201" i="1"/>
  <c r="AE2199" i="1"/>
  <c r="AF2199" i="1"/>
  <c r="AE2179" i="1"/>
  <c r="AF2179" i="1"/>
  <c r="AE2168" i="1"/>
  <c r="AF2168" i="1"/>
  <c r="AE2183" i="1"/>
  <c r="AF2183" i="1"/>
  <c r="AE2171" i="1"/>
  <c r="AF2171" i="1"/>
  <c r="AE2142" i="1"/>
  <c r="AF2142" i="1"/>
  <c r="AE2149" i="1"/>
  <c r="AF2149" i="1"/>
  <c r="AE2097" i="1"/>
  <c r="AF2097" i="1"/>
  <c r="AE2053" i="1"/>
  <c r="AF2053" i="1"/>
  <c r="AE2127" i="1"/>
  <c r="AF2127" i="1"/>
  <c r="AE2099" i="1"/>
  <c r="AF2099" i="1"/>
  <c r="AE2020" i="1"/>
  <c r="AF2020" i="1"/>
  <c r="AE2148" i="1"/>
  <c r="AF2148" i="1"/>
  <c r="AE2042" i="1"/>
  <c r="AF2042" i="1"/>
  <c r="AE1531" i="1"/>
  <c r="AF1531" i="1"/>
  <c r="AE2056" i="1"/>
  <c r="AF2056" i="1"/>
  <c r="AE2049" i="1"/>
  <c r="AF2049" i="1"/>
  <c r="AE1902" i="1"/>
  <c r="AF1902" i="1"/>
  <c r="AE1933" i="1"/>
  <c r="AF1933" i="1"/>
  <c r="AE2006" i="1"/>
  <c r="AF2006" i="1"/>
  <c r="AE2001" i="1"/>
  <c r="AF2001" i="1"/>
  <c r="AE1656" i="1"/>
  <c r="AF1656" i="1"/>
  <c r="AE1962" i="1"/>
  <c r="AF1962" i="1"/>
  <c r="AE1882" i="1"/>
  <c r="AF1882" i="1"/>
  <c r="AE2235" i="1"/>
  <c r="AF2235" i="1"/>
  <c r="AE1973" i="1"/>
  <c r="AF1973" i="1"/>
  <c r="AE1887" i="1"/>
  <c r="AF1887" i="1"/>
  <c r="AE1963" i="1"/>
  <c r="AF1963" i="1"/>
  <c r="AE1930" i="1"/>
  <c r="AF1930" i="1"/>
  <c r="AE1901" i="1"/>
  <c r="AF1901" i="1"/>
  <c r="AE1831" i="1"/>
  <c r="AF1831" i="1"/>
  <c r="AE1738" i="1"/>
  <c r="AF1738" i="1"/>
  <c r="AE2123" i="1"/>
  <c r="AF2123" i="1"/>
  <c r="AE1490" i="1"/>
  <c r="AF1490" i="1"/>
  <c r="AE1585" i="1"/>
  <c r="AF1585" i="1"/>
  <c r="AE1559" i="1"/>
  <c r="AF1559" i="1"/>
  <c r="AE1340" i="1"/>
  <c r="AF1340" i="1"/>
  <c r="AE1364" i="1"/>
  <c r="AF1364" i="1"/>
  <c r="AE854" i="1"/>
  <c r="AF854" i="1"/>
  <c r="AE1267" i="1"/>
  <c r="AF1267" i="1"/>
  <c r="AE1156" i="1"/>
  <c r="AF1156" i="1"/>
  <c r="AE2390" i="1"/>
  <c r="AF2390" i="1"/>
  <c r="AE2324" i="1"/>
  <c r="AF2324" i="1"/>
  <c r="AE2309" i="1"/>
  <c r="AF2309" i="1"/>
  <c r="AE2268" i="1"/>
  <c r="AF2268" i="1"/>
  <c r="AE2159" i="1"/>
  <c r="AF2159" i="1"/>
  <c r="AE2507" i="1"/>
  <c r="AF2507" i="1"/>
  <c r="AE1925" i="1"/>
  <c r="AF1925" i="1"/>
  <c r="AE1941" i="1"/>
  <c r="AF1941" i="1"/>
  <c r="AE1760" i="1"/>
  <c r="AF1760" i="1"/>
  <c r="AE2551" i="1"/>
  <c r="AF2551" i="1"/>
  <c r="AE2535" i="1"/>
  <c r="AF2535" i="1"/>
  <c r="AE2501" i="1"/>
  <c r="AF2501" i="1"/>
  <c r="AE2479" i="1"/>
  <c r="AF2479" i="1"/>
  <c r="AE2458" i="1"/>
  <c r="AF2458" i="1"/>
  <c r="AE2425" i="1"/>
  <c r="AF2425" i="1"/>
  <c r="AE2475" i="1"/>
  <c r="AF2475" i="1"/>
  <c r="AE1323" i="1"/>
  <c r="AF1323" i="1"/>
  <c r="AE2416" i="1"/>
  <c r="AF2416" i="1"/>
  <c r="AE2552" i="1"/>
  <c r="AF2552" i="1"/>
  <c r="AE2345" i="1"/>
  <c r="AF2345" i="1"/>
  <c r="AE2560" i="1"/>
  <c r="AF2560" i="1"/>
  <c r="AE2550" i="1"/>
  <c r="AF2550" i="1"/>
  <c r="AE2542" i="1"/>
  <c r="AF2542" i="1"/>
  <c r="AE2545" i="1"/>
  <c r="AF2545" i="1"/>
  <c r="AE2531" i="1"/>
  <c r="AF2531" i="1"/>
  <c r="AE2499" i="1"/>
  <c r="AF2499" i="1"/>
  <c r="AE2515" i="1"/>
  <c r="AF2515" i="1"/>
  <c r="AE2495" i="1"/>
  <c r="AF2495" i="1"/>
  <c r="AE2478" i="1"/>
  <c r="AF2478" i="1"/>
  <c r="AE2500" i="1"/>
  <c r="AF2500" i="1"/>
  <c r="AE2510" i="1"/>
  <c r="AF2510" i="1"/>
  <c r="AE2432" i="1"/>
  <c r="AF2432" i="1"/>
  <c r="AE2322" i="1"/>
  <c r="AF2322" i="1"/>
  <c r="AE2347" i="1"/>
  <c r="AF2347" i="1"/>
  <c r="AE2263" i="1"/>
  <c r="AF2263" i="1"/>
  <c r="AE2439" i="1"/>
  <c r="AF2439" i="1"/>
  <c r="AE2375" i="1"/>
  <c r="AF2375" i="1"/>
  <c r="AE2285" i="1"/>
  <c r="AF2285" i="1"/>
  <c r="AE2308" i="1"/>
  <c r="AF2308" i="1"/>
  <c r="AE2321" i="1"/>
  <c r="AF2321" i="1"/>
  <c r="AE2351" i="1"/>
  <c r="AF2351" i="1"/>
  <c r="AE2352" i="1"/>
  <c r="AF2352" i="1"/>
  <c r="AE2287" i="1"/>
  <c r="AF2287" i="1"/>
  <c r="AE2262" i="1"/>
  <c r="AF2262" i="1"/>
  <c r="AE2264" i="1"/>
  <c r="AF2264" i="1"/>
  <c r="AE2256" i="1"/>
  <c r="AF2256" i="1"/>
  <c r="AE2254" i="1"/>
  <c r="AF2254" i="1"/>
  <c r="AE2181" i="1"/>
  <c r="AF2181" i="1"/>
  <c r="AE2185" i="1"/>
  <c r="AF2185" i="1"/>
  <c r="AE2359" i="1"/>
  <c r="AF2359" i="1"/>
  <c r="AE2193" i="1"/>
  <c r="AF2193" i="1"/>
  <c r="AE2225" i="1"/>
  <c r="AF2225" i="1"/>
  <c r="AE2200" i="1"/>
  <c r="AF2200" i="1"/>
  <c r="AE2165" i="1"/>
  <c r="AF2165" i="1"/>
  <c r="AE2144" i="1"/>
  <c r="AF2144" i="1"/>
  <c r="AE2104" i="1"/>
  <c r="AF2104" i="1"/>
  <c r="AE2101" i="1"/>
  <c r="AF2101" i="1"/>
  <c r="AE1922" i="1"/>
  <c r="AF1922" i="1"/>
  <c r="AE2072" i="1"/>
  <c r="AF2072" i="1"/>
  <c r="AE2125" i="1"/>
  <c r="AF2125" i="1"/>
  <c r="AE2082" i="1"/>
  <c r="AF2082" i="1"/>
  <c r="AE2090" i="1"/>
  <c r="AF2090" i="1"/>
  <c r="AE2269" i="1"/>
  <c r="AF2269" i="1"/>
  <c r="AE1489" i="1"/>
  <c r="AF1489" i="1"/>
  <c r="AE1988" i="1"/>
  <c r="AF1988" i="1"/>
  <c r="AE2043" i="1"/>
  <c r="AF2043" i="1"/>
  <c r="AE1950" i="1"/>
  <c r="AF1950" i="1"/>
  <c r="AE2033" i="1"/>
  <c r="AF2033" i="1"/>
  <c r="AE2040" i="1"/>
  <c r="AF2040" i="1"/>
  <c r="AE1990" i="1"/>
  <c r="AF1990" i="1"/>
  <c r="AE1996" i="1"/>
  <c r="AF1996" i="1"/>
  <c r="AE1890" i="1"/>
  <c r="AF1890" i="1"/>
  <c r="AE1957" i="1"/>
  <c r="AF1957" i="1"/>
  <c r="AE2138" i="1"/>
  <c r="AF2138" i="1"/>
  <c r="AE2063" i="1"/>
  <c r="AF2063" i="1"/>
  <c r="AE1876" i="1"/>
  <c r="AF1876" i="1"/>
  <c r="AE1937" i="1"/>
  <c r="AF1937" i="1"/>
  <c r="AE2016" i="1"/>
  <c r="AF2016" i="1"/>
  <c r="AE1948" i="1"/>
  <c r="AF1948" i="1"/>
  <c r="AE1878" i="1"/>
  <c r="AF1878" i="1"/>
  <c r="AE1650" i="1"/>
  <c r="AF1650" i="1"/>
  <c r="AE1545" i="1"/>
  <c r="AF1545" i="1"/>
  <c r="AE1617" i="1"/>
  <c r="AF1617" i="1"/>
  <c r="AE1341" i="1"/>
  <c r="AF1341" i="1"/>
  <c r="AE1450" i="1"/>
  <c r="AF1450" i="1"/>
  <c r="AE1440" i="1"/>
  <c r="AF1440" i="1"/>
  <c r="AE1136" i="1"/>
  <c r="AF1136" i="1"/>
  <c r="AE1556" i="1"/>
  <c r="AF1556" i="1"/>
  <c r="AE1178" i="1"/>
  <c r="AF1178" i="1"/>
  <c r="AE2252" i="1"/>
  <c r="AF2252" i="1"/>
  <c r="AE2249" i="1"/>
  <c r="AF2249" i="1"/>
  <c r="AE1331" i="1"/>
  <c r="AF1331" i="1"/>
  <c r="AE2036" i="1"/>
  <c r="AF2036" i="1"/>
  <c r="AE2115" i="1"/>
  <c r="AF2115" i="1"/>
  <c r="AE2565" i="1"/>
  <c r="AF2565" i="1"/>
  <c r="AE2516" i="1"/>
  <c r="AF2516" i="1"/>
  <c r="AE2557" i="1"/>
  <c r="AF2557" i="1"/>
  <c r="AE2228" i="1"/>
  <c r="AF2228" i="1"/>
  <c r="AE2521" i="1"/>
  <c r="AF2521" i="1"/>
  <c r="AE2526" i="1"/>
  <c r="AF2526" i="1"/>
  <c r="AE2543" i="1"/>
  <c r="AF2543" i="1"/>
  <c r="AE2528" i="1"/>
  <c r="AF2528" i="1"/>
  <c r="AE2513" i="1"/>
  <c r="AF2513" i="1"/>
  <c r="AE2519" i="1"/>
  <c r="AF2519" i="1"/>
  <c r="AE2530" i="1"/>
  <c r="AF2530" i="1"/>
  <c r="AE2548" i="1"/>
  <c r="AF2548" i="1"/>
  <c r="AE2525" i="1"/>
  <c r="AF2525" i="1"/>
  <c r="AE2427" i="1"/>
  <c r="AF2427" i="1"/>
  <c r="AE2489" i="1"/>
  <c r="AF2489" i="1"/>
  <c r="AE2509" i="1"/>
  <c r="AF2509" i="1"/>
  <c r="AE2544" i="1"/>
  <c r="AF2544" i="1"/>
  <c r="AE2520" i="1"/>
  <c r="AF2520" i="1"/>
  <c r="AE2477" i="1"/>
  <c r="AF2477" i="1"/>
  <c r="AE2498" i="1"/>
  <c r="AF2498" i="1"/>
  <c r="AE2471" i="1"/>
  <c r="AF2471" i="1"/>
  <c r="AE2472" i="1"/>
  <c r="AF2472" i="1"/>
  <c r="AE2414" i="1"/>
  <c r="AF2414" i="1"/>
  <c r="AE1829" i="1"/>
  <c r="AF1829" i="1"/>
  <c r="AE2386" i="1"/>
  <c r="AF2386" i="1"/>
  <c r="AE2381" i="1"/>
  <c r="AF2381" i="1"/>
  <c r="AE2468" i="1"/>
  <c r="AF2468" i="1"/>
  <c r="AE2451" i="1"/>
  <c r="AF2451" i="1"/>
  <c r="AE2453" i="1"/>
  <c r="AF2453" i="1"/>
  <c r="AE2487" i="1"/>
  <c r="AF2487" i="1"/>
  <c r="AE2462" i="1"/>
  <c r="AF2462" i="1"/>
  <c r="AE2438" i="1"/>
  <c r="AF2438" i="1"/>
  <c r="AE2431" i="1"/>
  <c r="AF2431" i="1"/>
  <c r="AE2447" i="1"/>
  <c r="AF2447" i="1"/>
  <c r="AE2419" i="1"/>
  <c r="AF2419" i="1"/>
  <c r="AE2430" i="1"/>
  <c r="AF2430" i="1"/>
  <c r="AE2401" i="1"/>
  <c r="AF2401" i="1"/>
  <c r="AE2457" i="1"/>
  <c r="AF2457" i="1"/>
  <c r="AE2395" i="1"/>
  <c r="AF2395" i="1"/>
  <c r="AE2400" i="1"/>
  <c r="AF2400" i="1"/>
  <c r="AE2377" i="1"/>
  <c r="AF2377" i="1"/>
  <c r="AE2417" i="1"/>
  <c r="AF2417" i="1"/>
  <c r="AE2378" i="1"/>
  <c r="AF2378" i="1"/>
  <c r="AE2369" i="1"/>
  <c r="AF2369" i="1"/>
  <c r="AE2406" i="1"/>
  <c r="AF2406" i="1"/>
  <c r="AE2283" i="1"/>
  <c r="AF2283" i="1"/>
  <c r="AE2382" i="1"/>
  <c r="AF2382" i="1"/>
  <c r="AE2319" i="1"/>
  <c r="AF2319" i="1"/>
  <c r="AE2320" i="1"/>
  <c r="AF2320" i="1"/>
  <c r="AE2286" i="1"/>
  <c r="AF2286" i="1"/>
  <c r="AE2310" i="1"/>
  <c r="AF2310" i="1"/>
  <c r="AE2346" i="1"/>
  <c r="AF2346" i="1"/>
  <c r="AE2293" i="1"/>
  <c r="AF2293" i="1"/>
  <c r="AE2212" i="1"/>
  <c r="AF2212" i="1"/>
  <c r="AE2306" i="1"/>
  <c r="AF2306" i="1"/>
  <c r="AE2255" i="1"/>
  <c r="AF2255" i="1"/>
  <c r="AE2220" i="1"/>
  <c r="AF2220" i="1"/>
  <c r="AE2188" i="1"/>
  <c r="AF2188" i="1"/>
  <c r="AE2433" i="1"/>
  <c r="AF2433" i="1"/>
  <c r="AE2354" i="1"/>
  <c r="AF2354" i="1"/>
  <c r="AE2374" i="1"/>
  <c r="AF2374" i="1"/>
  <c r="AE2170" i="1"/>
  <c r="AF2170" i="1"/>
  <c r="AE2192" i="1"/>
  <c r="AF2192" i="1"/>
  <c r="AE2169" i="1"/>
  <c r="AF2169" i="1"/>
  <c r="AE2238" i="1"/>
  <c r="AF2238" i="1"/>
  <c r="AE2136" i="1"/>
  <c r="AF2136" i="1"/>
  <c r="AE2152" i="1"/>
  <c r="AF2152" i="1"/>
  <c r="AE2184" i="1"/>
  <c r="AF2184" i="1"/>
  <c r="AE2157" i="1"/>
  <c r="AF2157" i="1"/>
  <c r="AE2103" i="1"/>
  <c r="AF2103" i="1"/>
  <c r="AE2048" i="1"/>
  <c r="AF2048" i="1"/>
  <c r="AE2145" i="1"/>
  <c r="AF2145" i="1"/>
  <c r="AE2173" i="1"/>
  <c r="AF2173" i="1"/>
  <c r="AE2085" i="1"/>
  <c r="AF2085" i="1"/>
  <c r="AE2117" i="1"/>
  <c r="AF2117" i="1"/>
  <c r="AE2064" i="1"/>
  <c r="AF2064" i="1"/>
  <c r="AE2046" i="1"/>
  <c r="AF2046" i="1"/>
  <c r="AE1874" i="1"/>
  <c r="AF1874" i="1"/>
  <c r="AE2030" i="1"/>
  <c r="AF2030" i="1"/>
  <c r="AE2060" i="1"/>
  <c r="AF2060" i="1"/>
  <c r="AE2084" i="1"/>
  <c r="AF2084" i="1"/>
  <c r="AE1964" i="1"/>
  <c r="AF1964" i="1"/>
  <c r="AE2078" i="1"/>
  <c r="AF2078" i="1"/>
  <c r="AE2079" i="1"/>
  <c r="AF2079" i="1"/>
  <c r="AE1939" i="1"/>
  <c r="AF1939" i="1"/>
  <c r="AE2017" i="1"/>
  <c r="AF2017" i="1"/>
  <c r="AE1967" i="1"/>
  <c r="AF1967" i="1"/>
  <c r="AE1970" i="1"/>
  <c r="AF1970" i="1"/>
  <c r="AE2257" i="1"/>
  <c r="AF2257" i="1"/>
  <c r="AE1983" i="1"/>
  <c r="AF1983" i="1"/>
  <c r="AE1949" i="1"/>
  <c r="AF1949" i="1"/>
  <c r="AE1873" i="1"/>
  <c r="AF1873" i="1"/>
  <c r="AE1881" i="1"/>
  <c r="AF1881" i="1"/>
  <c r="AE1877" i="1"/>
  <c r="AF1877" i="1"/>
  <c r="AE1858" i="1"/>
  <c r="AF1858" i="1"/>
  <c r="AE1742" i="1"/>
  <c r="AF1742" i="1"/>
  <c r="AE1737" i="1"/>
  <c r="AF1737" i="1"/>
  <c r="AE1794" i="1"/>
  <c r="AF1794" i="1"/>
  <c r="AE1769" i="1"/>
  <c r="AF1769" i="1"/>
  <c r="AE1747" i="1"/>
  <c r="AF1747" i="1"/>
  <c r="AE1681" i="1"/>
  <c r="AF1681" i="1"/>
  <c r="AE1479" i="1"/>
  <c r="AF1479" i="1"/>
  <c r="AE1443" i="1"/>
  <c r="AF1443" i="1"/>
  <c r="AE1367" i="1"/>
  <c r="AF1367" i="1"/>
  <c r="AE1565" i="1"/>
  <c r="AF1565" i="1"/>
  <c r="AE1297" i="1"/>
  <c r="AF1297" i="1"/>
  <c r="AE1094" i="1"/>
  <c r="AF1094" i="1"/>
  <c r="AE1131" i="1"/>
  <c r="AF1131" i="1"/>
  <c r="AE1190" i="1"/>
  <c r="AF1190" i="1"/>
  <c r="AE1854" i="1"/>
  <c r="AF1854" i="1"/>
  <c r="AE1868" i="1"/>
  <c r="AF1868" i="1"/>
  <c r="AE1867" i="1"/>
  <c r="AF1867" i="1"/>
  <c r="AE1836" i="1"/>
  <c r="AF1836" i="1"/>
  <c r="AE1488" i="1"/>
  <c r="AF1488" i="1"/>
  <c r="AE1809" i="1"/>
  <c r="AF1809" i="1"/>
  <c r="AE1805" i="1"/>
  <c r="AF1805" i="1"/>
  <c r="AE1823" i="1"/>
  <c r="AF1823" i="1"/>
  <c r="AE1857" i="1"/>
  <c r="AF1857" i="1"/>
  <c r="AE2163" i="1"/>
  <c r="AF2163" i="1"/>
  <c r="AE1897" i="1"/>
  <c r="AF1897" i="1"/>
  <c r="AE1763" i="1"/>
  <c r="AF1763" i="1"/>
  <c r="AE1802" i="1"/>
  <c r="AF1802" i="1"/>
  <c r="AE2139" i="1"/>
  <c r="AF2139" i="1"/>
  <c r="AE1772" i="1"/>
  <c r="AF1772" i="1"/>
  <c r="AE1752" i="1"/>
  <c r="AF1752" i="1"/>
  <c r="AE1680" i="1"/>
  <c r="AF1680" i="1"/>
  <c r="AE1707" i="1"/>
  <c r="AF1707" i="1"/>
  <c r="AE1654" i="1"/>
  <c r="AF1654" i="1"/>
  <c r="AE1727" i="1"/>
  <c r="AF1727" i="1"/>
  <c r="AE1743" i="1"/>
  <c r="AF1743" i="1"/>
  <c r="AE2047" i="1"/>
  <c r="AF2047" i="1"/>
  <c r="AE1692" i="1"/>
  <c r="AF1692" i="1"/>
  <c r="AE1704" i="1"/>
  <c r="AF1704" i="1"/>
  <c r="AE1568" i="1"/>
  <c r="AF1568" i="1"/>
  <c r="AE1634" i="1"/>
  <c r="AF1634" i="1"/>
  <c r="AE1709" i="1"/>
  <c r="AF1709" i="1"/>
  <c r="AE1625" i="1"/>
  <c r="AF1625" i="1"/>
  <c r="AE1811" i="1"/>
  <c r="AF1811" i="1"/>
  <c r="AE1720" i="1"/>
  <c r="AF1720" i="1"/>
  <c r="AE1660" i="1"/>
  <c r="AF1660" i="1"/>
  <c r="AE1675" i="1"/>
  <c r="AF1675" i="1"/>
  <c r="AE1669" i="1"/>
  <c r="AF1669" i="1"/>
  <c r="AE1665" i="1"/>
  <c r="AF1665" i="1"/>
  <c r="AE2537" i="1"/>
  <c r="AF2537" i="1"/>
  <c r="AE1560" i="1"/>
  <c r="AF1560" i="1"/>
  <c r="AE1599" i="1"/>
  <c r="AF1599" i="1"/>
  <c r="AE1513" i="1"/>
  <c r="AF1513" i="1"/>
  <c r="AE1690" i="1"/>
  <c r="AF1690" i="1"/>
  <c r="AE1542" i="1"/>
  <c r="AF1542" i="1"/>
  <c r="AE1536" i="1"/>
  <c r="AF1536" i="1"/>
  <c r="AE1520" i="1"/>
  <c r="AF1520" i="1"/>
  <c r="AE1595" i="1"/>
  <c r="AF1595" i="1"/>
  <c r="AE1459" i="1"/>
  <c r="AF1459" i="1"/>
  <c r="AE1466" i="1"/>
  <c r="AF1466" i="1"/>
  <c r="AE1471" i="1"/>
  <c r="AF1471" i="1"/>
  <c r="AE1469" i="1"/>
  <c r="AF1469" i="1"/>
  <c r="AE1461" i="1"/>
  <c r="AF1461" i="1"/>
  <c r="AE1612" i="1"/>
  <c r="AF1612" i="1"/>
  <c r="AE1598" i="1"/>
  <c r="AF1598" i="1"/>
  <c r="AE1311" i="1"/>
  <c r="AF1311" i="1"/>
  <c r="AE1433" i="1"/>
  <c r="AF1433" i="1"/>
  <c r="AE1407" i="1"/>
  <c r="AF1407" i="1"/>
  <c r="AE1525" i="1"/>
  <c r="AF1525" i="1"/>
  <c r="AE1449" i="1"/>
  <c r="AF1449" i="1"/>
  <c r="AE1429" i="1"/>
  <c r="AF1429" i="1"/>
  <c r="AE1322" i="1"/>
  <c r="AF1322" i="1"/>
  <c r="AE1401" i="1"/>
  <c r="AF1401" i="1"/>
  <c r="AE1402" i="1"/>
  <c r="AF1402" i="1"/>
  <c r="AE1404" i="1"/>
  <c r="AF1404" i="1"/>
  <c r="AE1344" i="1"/>
  <c r="AF1344" i="1"/>
  <c r="AE1688" i="1"/>
  <c r="AF1688" i="1"/>
  <c r="AE1427" i="1"/>
  <c r="AF1427" i="1"/>
  <c r="AE995" i="1"/>
  <c r="AF995" i="1"/>
  <c r="AE1320" i="1"/>
  <c r="AF1320" i="1"/>
  <c r="AE1245" i="1"/>
  <c r="AF1245" i="1"/>
  <c r="AE1270" i="1"/>
  <c r="AF1270" i="1"/>
  <c r="AE1281" i="1"/>
  <c r="AF1281" i="1"/>
  <c r="AE1263" i="1"/>
  <c r="AF1263" i="1"/>
  <c r="AE1355" i="1"/>
  <c r="AF1355" i="1"/>
  <c r="AE1330" i="1"/>
  <c r="AF1330" i="1"/>
  <c r="AE1460" i="1"/>
  <c r="AF1460" i="1"/>
  <c r="AE1070" i="1"/>
  <c r="AF1070" i="1"/>
  <c r="AE1289" i="1"/>
  <c r="AF1289" i="1"/>
  <c r="AE1145" i="1"/>
  <c r="AF1145" i="1"/>
  <c r="AE989" i="1"/>
  <c r="AF989" i="1"/>
  <c r="AE1225" i="1"/>
  <c r="AF1225" i="1"/>
  <c r="AE1251" i="1"/>
  <c r="AF1251" i="1"/>
  <c r="AE1259" i="1"/>
  <c r="AF1259" i="1"/>
  <c r="AE1239" i="1"/>
  <c r="AF1239" i="1"/>
  <c r="AE1318" i="1"/>
  <c r="AF1318" i="1"/>
  <c r="AE1192" i="1"/>
  <c r="AF1192" i="1"/>
  <c r="AE1275" i="1"/>
  <c r="AF1275" i="1"/>
  <c r="AE1185" i="1"/>
  <c r="AF1185" i="1"/>
  <c r="AE1180" i="1"/>
  <c r="AF1180" i="1"/>
  <c r="AE1128" i="1"/>
  <c r="AF1128" i="1"/>
  <c r="AE1162" i="1"/>
  <c r="AF1162" i="1"/>
  <c r="AE1154" i="1"/>
  <c r="AF1154" i="1"/>
  <c r="AE1085" i="1"/>
  <c r="AF1085" i="1"/>
  <c r="AE1254" i="1"/>
  <c r="AF1254" i="1"/>
  <c r="AE1024" i="1"/>
  <c r="AF1024" i="1"/>
  <c r="AE960" i="1"/>
  <c r="AF960" i="1"/>
  <c r="AE1019" i="1"/>
  <c r="AF1019" i="1"/>
  <c r="AE1038" i="1"/>
  <c r="AF1038" i="1"/>
  <c r="AE950" i="1"/>
  <c r="AF950" i="1"/>
  <c r="AE963" i="1"/>
  <c r="AF963" i="1"/>
  <c r="AE674" i="1"/>
  <c r="AF674" i="1"/>
  <c r="AE675" i="1"/>
  <c r="AF675" i="1"/>
  <c r="AE639" i="1"/>
  <c r="AF639" i="1"/>
  <c r="AE647" i="1"/>
  <c r="AF647" i="1"/>
  <c r="AE541" i="1"/>
  <c r="AF541" i="1"/>
  <c r="AE744" i="1"/>
  <c r="AF744" i="1"/>
  <c r="AE1003" i="1"/>
  <c r="AF1003" i="1"/>
  <c r="AE356" i="1"/>
  <c r="AF356" i="1"/>
  <c r="AE1850" i="1"/>
  <c r="AF1850" i="1"/>
  <c r="AE1938" i="1"/>
  <c r="AF1938" i="1"/>
  <c r="AE1835" i="1"/>
  <c r="AF1835" i="1"/>
  <c r="AE2009" i="1"/>
  <c r="AF2009" i="1"/>
  <c r="AE1843" i="1"/>
  <c r="AF1843" i="1"/>
  <c r="AE1796" i="1"/>
  <c r="AF1796" i="1"/>
  <c r="AE1825" i="1"/>
  <c r="AF1825" i="1"/>
  <c r="AE1777" i="1"/>
  <c r="AF1777" i="1"/>
  <c r="AE1782" i="1"/>
  <c r="AF1782" i="1"/>
  <c r="AE1833" i="1"/>
  <c r="AF1833" i="1"/>
  <c r="AE1732" i="1"/>
  <c r="AF1732" i="1"/>
  <c r="AE1712" i="1"/>
  <c r="AF1712" i="1"/>
  <c r="AE1768" i="1"/>
  <c r="AF1768" i="1"/>
  <c r="AE1820" i="1"/>
  <c r="AF1820" i="1"/>
  <c r="AE1754" i="1"/>
  <c r="AF1754" i="1"/>
  <c r="AE1753" i="1"/>
  <c r="AF1753" i="1"/>
  <c r="AE1708" i="1"/>
  <c r="AF1708" i="1"/>
  <c r="AE1759" i="1"/>
  <c r="AF1759" i="1"/>
  <c r="AE1841" i="1"/>
  <c r="AF1841" i="1"/>
  <c r="AE1757" i="1"/>
  <c r="AF1757" i="1"/>
  <c r="AE1764" i="1"/>
  <c r="AF1764" i="1"/>
  <c r="AE1705" i="1"/>
  <c r="AF1705" i="1"/>
  <c r="AE1643" i="1"/>
  <c r="AF1643" i="1"/>
  <c r="AE1664" i="1"/>
  <c r="AF1664" i="1"/>
  <c r="AE1579" i="1"/>
  <c r="AF1579" i="1"/>
  <c r="AE1111" i="1"/>
  <c r="AF1111" i="1"/>
  <c r="AE1781" i="1"/>
  <c r="AF1781" i="1"/>
  <c r="AE1597" i="1"/>
  <c r="AF1597" i="1"/>
  <c r="AE1661" i="1"/>
  <c r="AF1661" i="1"/>
  <c r="AE1826" i="1"/>
  <c r="AF1826" i="1"/>
  <c r="AE1652" i="1"/>
  <c r="AF1652" i="1"/>
  <c r="AE1504" i="1"/>
  <c r="AF1504" i="1"/>
  <c r="AE1535" i="1"/>
  <c r="AF1535" i="1"/>
  <c r="AE1603" i="1"/>
  <c r="AF1603" i="1"/>
  <c r="AE1468" i="1"/>
  <c r="AF1468" i="1"/>
  <c r="AE1393" i="1"/>
  <c r="AF1393" i="1"/>
  <c r="AE1550" i="1"/>
  <c r="AF1550" i="1"/>
  <c r="AE1578" i="1"/>
  <c r="AF1578" i="1"/>
  <c r="AE1552" i="1"/>
  <c r="AF1552" i="1"/>
  <c r="AE1570" i="1"/>
  <c r="AF1570" i="1"/>
  <c r="AE1518" i="1"/>
  <c r="AF1518" i="1"/>
  <c r="AE1356" i="1"/>
  <c r="AF1356" i="1"/>
  <c r="AE1527" i="1"/>
  <c r="AF1527" i="1"/>
  <c r="AE1319" i="1"/>
  <c r="AF1319" i="1"/>
  <c r="AE1558" i="1"/>
  <c r="AF1558" i="1"/>
  <c r="AE1481" i="1"/>
  <c r="AF1481" i="1"/>
  <c r="AE1524" i="1"/>
  <c r="AF1524" i="1"/>
  <c r="AE1426" i="1"/>
  <c r="AF1426" i="1"/>
  <c r="AE1434" i="1"/>
  <c r="AF1434" i="1"/>
  <c r="AE1374" i="1"/>
  <c r="AF1374" i="1"/>
  <c r="AE1292" i="1"/>
  <c r="AF1292" i="1"/>
  <c r="AE998" i="1"/>
  <c r="AF998" i="1"/>
  <c r="AE1413" i="1"/>
  <c r="AF1413" i="1"/>
  <c r="AE1345" i="1"/>
  <c r="AF1345" i="1"/>
  <c r="AE1385" i="1"/>
  <c r="AF1385" i="1"/>
  <c r="AE1505" i="1"/>
  <c r="AF1505" i="1"/>
  <c r="AE1346" i="1"/>
  <c r="AF1346" i="1"/>
  <c r="AE1358" i="1"/>
  <c r="AF1358" i="1"/>
  <c r="AE1199" i="1"/>
  <c r="AF1199" i="1"/>
  <c r="AE1266" i="1"/>
  <c r="AF1266" i="1"/>
  <c r="AE1354" i="1"/>
  <c r="AF1354" i="1"/>
  <c r="AE1268" i="1"/>
  <c r="AF1268" i="1"/>
  <c r="AE1264" i="1"/>
  <c r="AF1264" i="1"/>
  <c r="AE1287" i="1"/>
  <c r="AF1287" i="1"/>
  <c r="AE1298" i="1"/>
  <c r="AF1298" i="1"/>
  <c r="AE1168" i="1"/>
  <c r="AF1168" i="1"/>
  <c r="AE1257" i="1"/>
  <c r="AF1257" i="1"/>
  <c r="AE1314" i="1"/>
  <c r="AF1314" i="1"/>
  <c r="AE1370" i="1"/>
  <c r="AF1370" i="1"/>
  <c r="AE1492" i="1"/>
  <c r="AF1492" i="1"/>
  <c r="AE1025" i="1"/>
  <c r="AF1025" i="1"/>
  <c r="AE1073" i="1"/>
  <c r="AF1073" i="1"/>
  <c r="AE1130" i="1"/>
  <c r="AF1130" i="1"/>
  <c r="AE1237" i="1"/>
  <c r="AF1237" i="1"/>
  <c r="AE1222" i="1"/>
  <c r="AF1222" i="1"/>
  <c r="AE1214" i="1"/>
  <c r="AF1214" i="1"/>
  <c r="AE1171" i="1"/>
  <c r="AF1171" i="1"/>
  <c r="AE1138" i="1"/>
  <c r="AF1138" i="1"/>
  <c r="AE1207" i="1"/>
  <c r="AF1207" i="1"/>
  <c r="AE1306" i="1"/>
  <c r="AF1306" i="1"/>
  <c r="AE1116" i="1"/>
  <c r="AF1116" i="1"/>
  <c r="AE1169" i="1"/>
  <c r="AF1169" i="1"/>
  <c r="AE1125" i="1"/>
  <c r="AF1125" i="1"/>
  <c r="AE1197" i="1"/>
  <c r="AF1197" i="1"/>
  <c r="AE1041" i="1"/>
  <c r="AF1041" i="1"/>
  <c r="AE1163" i="1"/>
  <c r="AF1163" i="1"/>
  <c r="AE1272" i="1"/>
  <c r="AF1272" i="1"/>
  <c r="AE809" i="1"/>
  <c r="AF809" i="1"/>
  <c r="AE1088" i="1"/>
  <c r="AF1088" i="1"/>
  <c r="AE921" i="1"/>
  <c r="AF921" i="1"/>
  <c r="AE831" i="1"/>
  <c r="AF831" i="1"/>
  <c r="AE807" i="1"/>
  <c r="AF807" i="1"/>
  <c r="AE790" i="1"/>
  <c r="AF790" i="1"/>
  <c r="AE736" i="1"/>
  <c r="AF736" i="1"/>
  <c r="AE761" i="1"/>
  <c r="AF761" i="1"/>
  <c r="AE505" i="1"/>
  <c r="AF505" i="1"/>
  <c r="AE315" i="1"/>
  <c r="AF315" i="1"/>
  <c r="AE379" i="1"/>
  <c r="AF379" i="1"/>
  <c r="AE374" i="1"/>
  <c r="AF374" i="1"/>
  <c r="AE274" i="1"/>
  <c r="AF274" i="1"/>
  <c r="AE1872" i="1"/>
  <c r="AF1872" i="1"/>
  <c r="AE1767" i="1"/>
  <c r="AF1767" i="1"/>
  <c r="AE1694" i="1"/>
  <c r="AF1694" i="1"/>
  <c r="AE1844" i="1"/>
  <c r="AF1844" i="1"/>
  <c r="AE1793" i="1"/>
  <c r="AF1793" i="1"/>
  <c r="AE1832" i="1"/>
  <c r="AF1832" i="1"/>
  <c r="AE1870" i="1"/>
  <c r="AF1870" i="1"/>
  <c r="AE1792" i="1"/>
  <c r="AF1792" i="1"/>
  <c r="AE1775" i="1"/>
  <c r="AF1775" i="1"/>
  <c r="AE1817" i="1"/>
  <c r="AF1817" i="1"/>
  <c r="AE1799" i="1"/>
  <c r="AF1799" i="1"/>
  <c r="AE1842" i="1"/>
  <c r="AF1842" i="1"/>
  <c r="AE1791" i="1"/>
  <c r="AF1791" i="1"/>
  <c r="AE1740" i="1"/>
  <c r="AF1740" i="1"/>
  <c r="AE1909" i="1"/>
  <c r="AF1909" i="1"/>
  <c r="AE1758" i="1"/>
  <c r="AF1758" i="1"/>
  <c r="AE1706" i="1"/>
  <c r="AF1706" i="1"/>
  <c r="AE1812" i="1"/>
  <c r="AF1812" i="1"/>
  <c r="AE1701" i="1"/>
  <c r="AF1701" i="1"/>
  <c r="AE1696" i="1"/>
  <c r="AF1696" i="1"/>
  <c r="AE233" i="1"/>
  <c r="AF233" i="1"/>
  <c r="AE1755" i="1"/>
  <c r="AF1755" i="1"/>
  <c r="AE1670" i="1"/>
  <c r="AF1670" i="1"/>
  <c r="AE1808" i="1"/>
  <c r="AF1808" i="1"/>
  <c r="AE1614" i="1"/>
  <c r="AF1614" i="1"/>
  <c r="AE1668" i="1"/>
  <c r="AF1668" i="1"/>
  <c r="AE1618" i="1"/>
  <c r="AF1618" i="1"/>
  <c r="AE1610" i="1"/>
  <c r="AF1610" i="1"/>
  <c r="AE1566" i="1"/>
  <c r="AF1566" i="1"/>
  <c r="AE1620" i="1"/>
  <c r="AF1620" i="1"/>
  <c r="AE1601" i="1"/>
  <c r="AF1601" i="1"/>
  <c r="AE1329" i="1"/>
  <c r="AF1329" i="1"/>
  <c r="AE1509" i="1"/>
  <c r="AF1509" i="1"/>
  <c r="AE1470" i="1"/>
  <c r="AF1470" i="1"/>
  <c r="AE1541" i="1"/>
  <c r="AF1541" i="1"/>
  <c r="AE1608" i="1"/>
  <c r="AF1608" i="1"/>
  <c r="AE1653" i="1"/>
  <c r="AF1653" i="1"/>
  <c r="AE1526" i="1"/>
  <c r="AF1526" i="1"/>
  <c r="AE1493" i="1"/>
  <c r="AF1493" i="1"/>
  <c r="AE1555" i="1"/>
  <c r="AF1555" i="1"/>
  <c r="AE1538" i="1"/>
  <c r="AF1538" i="1"/>
  <c r="AE1215" i="1"/>
  <c r="AF1215" i="1"/>
  <c r="AE1726" i="1"/>
  <c r="AF1726" i="1"/>
  <c r="AE1499" i="1"/>
  <c r="AF1499" i="1"/>
  <c r="AE1523" i="1"/>
  <c r="AF1523" i="1"/>
  <c r="AE1503" i="1"/>
  <c r="AF1503" i="1"/>
  <c r="AE1424" i="1"/>
  <c r="AF1424" i="1"/>
  <c r="AE1430" i="1"/>
  <c r="AF1430" i="1"/>
  <c r="AE1410" i="1"/>
  <c r="AF1410" i="1"/>
  <c r="AE1496" i="1"/>
  <c r="AF1496" i="1"/>
  <c r="AE1290" i="1"/>
  <c r="AF1290" i="1"/>
  <c r="AE1265" i="1"/>
  <c r="AF1265" i="1"/>
  <c r="AE1366" i="1"/>
  <c r="AF1366" i="1"/>
  <c r="AE1588" i="1"/>
  <c r="AF1588" i="1"/>
  <c r="AE1392" i="1"/>
  <c r="AF1392" i="1"/>
  <c r="AE1282" i="1"/>
  <c r="AF1282" i="1"/>
  <c r="AE1316" i="1"/>
  <c r="AF1316" i="1"/>
  <c r="AE1357" i="1"/>
  <c r="AF1357" i="1"/>
  <c r="AE1294" i="1"/>
  <c r="AF1294" i="1"/>
  <c r="AE1539" i="1"/>
  <c r="AF1539" i="1"/>
  <c r="AE1369" i="1"/>
  <c r="AF1369" i="1"/>
  <c r="AE1288" i="1"/>
  <c r="AF1288" i="1"/>
  <c r="AE1336" i="1"/>
  <c r="AF1336" i="1"/>
  <c r="AE1632" i="1"/>
  <c r="AF1632" i="1"/>
  <c r="AE1548" i="1"/>
  <c r="AF1548" i="1"/>
  <c r="AE1142" i="1"/>
  <c r="AF1142" i="1"/>
  <c r="AE1233" i="1"/>
  <c r="AF1233" i="1"/>
  <c r="AE1202" i="1"/>
  <c r="AF1202" i="1"/>
  <c r="AE1279" i="1"/>
  <c r="AF1279" i="1"/>
  <c r="AE601" i="1"/>
  <c r="AF601" i="1"/>
  <c r="AE1234" i="1"/>
  <c r="AF1234" i="1"/>
  <c r="AE1284" i="1"/>
  <c r="AF1284" i="1"/>
  <c r="AE1219" i="1"/>
  <c r="AF1219" i="1"/>
  <c r="AE1074" i="1"/>
  <c r="AF1074" i="1"/>
  <c r="AE1324" i="1"/>
  <c r="AF1324" i="1"/>
  <c r="AE835" i="1"/>
  <c r="AF835" i="1"/>
  <c r="AE1528" i="1"/>
  <c r="AF1528" i="1"/>
  <c r="AE1174" i="1"/>
  <c r="AF1174" i="1"/>
  <c r="AE1132" i="1"/>
  <c r="AF1132" i="1"/>
  <c r="AE1229" i="1"/>
  <c r="AF1229" i="1"/>
  <c r="AE1133" i="1"/>
  <c r="AF1133" i="1"/>
  <c r="AE1186" i="1"/>
  <c r="AF1186" i="1"/>
  <c r="AE1213" i="1"/>
  <c r="AF1213" i="1"/>
  <c r="AE1137" i="1"/>
  <c r="AF1137" i="1"/>
  <c r="AE925" i="1"/>
  <c r="AF925" i="1"/>
  <c r="AE983" i="1"/>
  <c r="AF983" i="1"/>
  <c r="AE953" i="1"/>
  <c r="AF953" i="1"/>
  <c r="AE741" i="1"/>
  <c r="AF741" i="1"/>
  <c r="AE730" i="1"/>
  <c r="AF730" i="1"/>
  <c r="AE681" i="1"/>
  <c r="AF681" i="1"/>
  <c r="AE693" i="1"/>
  <c r="AF693" i="1"/>
  <c r="AE718" i="1"/>
  <c r="AF718" i="1"/>
  <c r="AE663" i="1"/>
  <c r="AF663" i="1"/>
  <c r="AE508" i="1"/>
  <c r="AF508" i="1"/>
  <c r="AE600" i="1"/>
  <c r="AF600" i="1"/>
  <c r="AE542" i="1"/>
  <c r="AF542" i="1"/>
  <c r="AE112" i="1"/>
  <c r="AF112" i="1"/>
  <c r="AE459" i="1"/>
  <c r="AF459" i="1"/>
  <c r="AE341" i="1"/>
  <c r="AF341" i="1"/>
  <c r="AE473" i="1"/>
  <c r="AF473" i="1"/>
  <c r="AE418" i="1"/>
  <c r="AF418" i="1"/>
  <c r="AE255" i="1"/>
  <c r="AF255" i="1"/>
  <c r="AE1928" i="1"/>
  <c r="AF1928" i="1"/>
  <c r="AE1879" i="1"/>
  <c r="AF1879" i="1"/>
  <c r="AE1859" i="1"/>
  <c r="AF1859" i="1"/>
  <c r="AE1855" i="1"/>
  <c r="AF1855" i="1"/>
  <c r="AE1910" i="1"/>
  <c r="AF1910" i="1"/>
  <c r="AE1908" i="1"/>
  <c r="AF1908" i="1"/>
  <c r="AE1626" i="1"/>
  <c r="AF1626" i="1"/>
  <c r="AE1891" i="1"/>
  <c r="AF1891" i="1"/>
  <c r="AE1866" i="1"/>
  <c r="AF1866" i="1"/>
  <c r="AE1818" i="1"/>
  <c r="AF1818" i="1"/>
  <c r="AE2275" i="1"/>
  <c r="AF2275" i="1"/>
  <c r="AE1801" i="1"/>
  <c r="AF1801" i="1"/>
  <c r="AE1889" i="1"/>
  <c r="AF1889" i="1"/>
  <c r="AE1834" i="1"/>
  <c r="AF1834" i="1"/>
  <c r="AE1827" i="1"/>
  <c r="AF1827" i="1"/>
  <c r="AE2037" i="1"/>
  <c r="AF2037" i="1"/>
  <c r="AE1847" i="1"/>
  <c r="AF1847" i="1"/>
  <c r="AE1745" i="1"/>
  <c r="AF1745" i="1"/>
  <c r="AE1856" i="1"/>
  <c r="AF1856" i="1"/>
  <c r="AE1929" i="1"/>
  <c r="AF1929" i="1"/>
  <c r="AE1714" i="1"/>
  <c r="AF1714" i="1"/>
  <c r="AE1898" i="1"/>
  <c r="AF1898" i="1"/>
  <c r="AE1667" i="1"/>
  <c r="AF1667" i="1"/>
  <c r="AE1728" i="1"/>
  <c r="AF1728" i="1"/>
  <c r="AE1736" i="1"/>
  <c r="AF1736" i="1"/>
  <c r="AE1746" i="1"/>
  <c r="AF1746" i="1"/>
  <c r="AE1630" i="1"/>
  <c r="AF1630" i="1"/>
  <c r="AE1723" i="1"/>
  <c r="AF1723" i="1"/>
  <c r="AE1649" i="1"/>
  <c r="AF1649" i="1"/>
  <c r="AE1647" i="1"/>
  <c r="AF1647" i="1"/>
  <c r="AE1674" i="1"/>
  <c r="AF1674" i="1"/>
  <c r="AE1700" i="1"/>
  <c r="AF1700" i="1"/>
  <c r="AE1716" i="1"/>
  <c r="AF1716" i="1"/>
  <c r="AE1594" i="1"/>
  <c r="AF1594" i="1"/>
  <c r="AE1606" i="1"/>
  <c r="AF1606" i="1"/>
  <c r="AE1561" i="1"/>
  <c r="AF1561" i="1"/>
  <c r="AE2108" i="1"/>
  <c r="AF2108" i="1"/>
  <c r="AE1639" i="1"/>
  <c r="AF1639" i="1"/>
  <c r="AE1571" i="1"/>
  <c r="AF1571" i="1"/>
  <c r="AE1607" i="1"/>
  <c r="AF1607" i="1"/>
  <c r="AE1666" i="1"/>
  <c r="AF1666" i="1"/>
  <c r="AE1892" i="1"/>
  <c r="AF1892" i="1"/>
  <c r="AE1659" i="1"/>
  <c r="AF1659" i="1"/>
  <c r="AE2015" i="1"/>
  <c r="AF2015" i="1"/>
  <c r="AE1587" i="1"/>
  <c r="AF1587" i="1"/>
  <c r="AE1483" i="1"/>
  <c r="AF1483" i="1"/>
  <c r="AE1641" i="1"/>
  <c r="AF1641" i="1"/>
  <c r="AE1563" i="1"/>
  <c r="AF1563" i="1"/>
  <c r="AE1517" i="1"/>
  <c r="AF1517" i="1"/>
  <c r="AE1616" i="1"/>
  <c r="AF1616" i="1"/>
  <c r="AE1622" i="1"/>
  <c r="AF1622" i="1"/>
  <c r="AE1510" i="1"/>
  <c r="AF1510" i="1"/>
  <c r="AE1631" i="1"/>
  <c r="AF1631" i="1"/>
  <c r="AE1349" i="1"/>
  <c r="AF1349" i="1"/>
  <c r="AE1376" i="1"/>
  <c r="AF1376" i="1"/>
  <c r="AE1473" i="1"/>
  <c r="AF1473" i="1"/>
  <c r="AE1361" i="1"/>
  <c r="AF1361" i="1"/>
  <c r="AE1397" i="1"/>
  <c r="AF1397" i="1"/>
  <c r="AE1491" i="1"/>
  <c r="AF1491" i="1"/>
  <c r="AE1368" i="1"/>
  <c r="AF1368" i="1"/>
  <c r="AE1452" i="1"/>
  <c r="AF1452" i="1"/>
  <c r="AE1514" i="1"/>
  <c r="AF1514" i="1"/>
  <c r="AE1321" i="1"/>
  <c r="AF1321" i="1"/>
  <c r="AE1447" i="1"/>
  <c r="AF1447" i="1"/>
  <c r="AE1372" i="1"/>
  <c r="AF1372" i="1"/>
  <c r="AE1418" i="1"/>
  <c r="AF1418" i="1"/>
  <c r="AE1417" i="1"/>
  <c r="AF1417" i="1"/>
  <c r="AE1240" i="1"/>
  <c r="AF1240" i="1"/>
  <c r="AE429" i="1"/>
  <c r="AF429" i="1"/>
  <c r="AE1373" i="1"/>
  <c r="AF1373" i="1"/>
  <c r="AE1276" i="1"/>
  <c r="AF1276" i="1"/>
  <c r="AE1388" i="1"/>
  <c r="AF1388" i="1"/>
  <c r="AE1208" i="1"/>
  <c r="AF1208" i="1"/>
  <c r="AE1317" i="1"/>
  <c r="AF1317" i="1"/>
  <c r="AE1247" i="1"/>
  <c r="AF1247" i="1"/>
  <c r="AE1236" i="1"/>
  <c r="AF1236" i="1"/>
  <c r="AE1123" i="1"/>
  <c r="AF1123" i="1"/>
  <c r="AE1315" i="1"/>
  <c r="AF1315" i="1"/>
  <c r="AE1224" i="1"/>
  <c r="AF1224" i="1"/>
  <c r="AE1441" i="1"/>
  <c r="AF1441" i="1"/>
  <c r="AE1201" i="1"/>
  <c r="AF1201" i="1"/>
  <c r="AE1066" i="1"/>
  <c r="AF1066" i="1"/>
  <c r="AE1144" i="1"/>
  <c r="AF1144" i="1"/>
  <c r="AE1269" i="1"/>
  <c r="AF1269" i="1"/>
  <c r="AE1216" i="1"/>
  <c r="AF1216" i="1"/>
  <c r="AE1969" i="1"/>
  <c r="AF1969" i="1"/>
  <c r="AE1218" i="1"/>
  <c r="AF1218" i="1"/>
  <c r="AE1108" i="1"/>
  <c r="AF1108" i="1"/>
  <c r="AE1122" i="1"/>
  <c r="AF1122" i="1"/>
  <c r="AE1246" i="1"/>
  <c r="AF1246" i="1"/>
  <c r="AE1157" i="1"/>
  <c r="AF1157" i="1"/>
  <c r="AE1075" i="1"/>
  <c r="AF1075" i="1"/>
  <c r="AE1114" i="1"/>
  <c r="AF1114" i="1"/>
  <c r="AE1151" i="1"/>
  <c r="AF1151" i="1"/>
  <c r="AE1112" i="1"/>
  <c r="AF1112" i="1"/>
  <c r="AE1069" i="1"/>
  <c r="AF1069" i="1"/>
  <c r="AE221" i="1"/>
  <c r="AF221" i="1"/>
  <c r="AE920" i="1"/>
  <c r="AF920" i="1"/>
  <c r="AE966" i="1"/>
  <c r="AF966" i="1"/>
  <c r="AE881" i="1"/>
  <c r="AF881" i="1"/>
  <c r="AE957" i="1"/>
  <c r="AF957" i="1"/>
  <c r="AE919" i="1"/>
  <c r="AF919" i="1"/>
  <c r="AE952" i="1"/>
  <c r="AF952" i="1"/>
  <c r="AE795" i="1"/>
  <c r="AF795" i="1"/>
  <c r="AE755" i="1"/>
  <c r="AF755" i="1"/>
  <c r="AE547" i="1"/>
  <c r="AF547" i="1"/>
  <c r="AE512" i="1"/>
  <c r="AF512" i="1"/>
  <c r="AE476" i="1"/>
  <c r="AF476" i="1"/>
  <c r="AE406" i="1"/>
  <c r="AF406" i="1"/>
  <c r="AE149" i="1"/>
  <c r="AF149" i="1"/>
  <c r="AE1942" i="1"/>
  <c r="AF1942" i="1"/>
  <c r="AE1623" i="1"/>
  <c r="AF1623" i="1"/>
  <c r="AE2494" i="1"/>
  <c r="AF2494" i="1"/>
  <c r="AE1845" i="1"/>
  <c r="AF1845" i="1"/>
  <c r="AE1813" i="1"/>
  <c r="AF1813" i="1"/>
  <c r="AE1766" i="1"/>
  <c r="AF1766" i="1"/>
  <c r="AE1846" i="1"/>
  <c r="AF1846" i="1"/>
  <c r="AE1498" i="1"/>
  <c r="AF1498" i="1"/>
  <c r="AE1765" i="1"/>
  <c r="AF1765" i="1"/>
  <c r="AE1816" i="1"/>
  <c r="AF1816" i="1"/>
  <c r="AE1814" i="1"/>
  <c r="AF1814" i="1"/>
  <c r="AE1822" i="1"/>
  <c r="AF1822" i="1"/>
  <c r="AE1724" i="1"/>
  <c r="AF1724" i="1"/>
  <c r="AE1803" i="1"/>
  <c r="AF1803" i="1"/>
  <c r="AE1729" i="1"/>
  <c r="AF1729" i="1"/>
  <c r="AE1611" i="1"/>
  <c r="AF1611" i="1"/>
  <c r="AE1703" i="1"/>
  <c r="AF1703" i="1"/>
  <c r="AE1582" i="1"/>
  <c r="AF1582" i="1"/>
  <c r="AE1780" i="1"/>
  <c r="AF1780" i="1"/>
  <c r="AE1679" i="1"/>
  <c r="AF1679" i="1"/>
  <c r="AE1797" i="1"/>
  <c r="AF1797" i="1"/>
  <c r="AE1993" i="1"/>
  <c r="AF1993" i="1"/>
  <c r="AE1718" i="1"/>
  <c r="AF1718" i="1"/>
  <c r="AE1739" i="1"/>
  <c r="AF1739" i="1"/>
  <c r="AE1684" i="1"/>
  <c r="AF1684" i="1"/>
  <c r="AE1627" i="1"/>
  <c r="AF1627" i="1"/>
  <c r="AE1658" i="1"/>
  <c r="AF1658" i="1"/>
  <c r="AE1516" i="1"/>
  <c r="AF1516" i="1"/>
  <c r="AE1575" i="1"/>
  <c r="AF1575" i="1"/>
  <c r="AE1007" i="1"/>
  <c r="AF1007" i="1"/>
  <c r="AE1592" i="1"/>
  <c r="AF1592" i="1"/>
  <c r="AE1722" i="1"/>
  <c r="AF1722" i="1"/>
  <c r="AE1551" i="1"/>
  <c r="AF1551" i="1"/>
  <c r="AE1583" i="1"/>
  <c r="AF1583" i="1"/>
  <c r="AE1553" i="1"/>
  <c r="AF1553" i="1"/>
  <c r="AE1562" i="1"/>
  <c r="AF1562" i="1"/>
  <c r="AE1584" i="1"/>
  <c r="AF1584" i="1"/>
  <c r="AE1591" i="1"/>
  <c r="AF1591" i="1"/>
  <c r="AE1506" i="1"/>
  <c r="AF1506" i="1"/>
  <c r="AE1454" i="1"/>
  <c r="AF1454" i="1"/>
  <c r="AE1486" i="1"/>
  <c r="AF1486" i="1"/>
  <c r="AE1381" i="1"/>
  <c r="AF1381" i="1"/>
  <c r="AE1338" i="1"/>
  <c r="AF1338" i="1"/>
  <c r="AE1436" i="1"/>
  <c r="AF1436" i="1"/>
  <c r="AE1458" i="1"/>
  <c r="AF1458" i="1"/>
  <c r="AE1464" i="1"/>
  <c r="AF1464" i="1"/>
  <c r="AE1409" i="1"/>
  <c r="AF1409" i="1"/>
  <c r="AE1457" i="1"/>
  <c r="AF1457" i="1"/>
  <c r="AE1285" i="1"/>
  <c r="AF1285" i="1"/>
  <c r="AE1250" i="1"/>
  <c r="AF1250" i="1"/>
  <c r="AE1478" i="1"/>
  <c r="AF1478" i="1"/>
  <c r="AE1439" i="1"/>
  <c r="AF1439" i="1"/>
  <c r="AE1313" i="1"/>
  <c r="AF1313" i="1"/>
  <c r="AE1350" i="1"/>
  <c r="AF1350" i="1"/>
  <c r="AE1258" i="1"/>
  <c r="AF1258" i="1"/>
  <c r="AE360" i="1"/>
  <c r="AF360" i="1"/>
  <c r="AE1408" i="1"/>
  <c r="AF1408" i="1"/>
  <c r="AE1278" i="1"/>
  <c r="AF1278" i="1"/>
  <c r="AE1260" i="1"/>
  <c r="AF1260" i="1"/>
  <c r="AE1353" i="1"/>
  <c r="AF1353" i="1"/>
  <c r="AE1502" i="1"/>
  <c r="AF1502" i="1"/>
  <c r="AE1193" i="1"/>
  <c r="AF1193" i="1"/>
  <c r="AE1312" i="1"/>
  <c r="AF1312" i="1"/>
  <c r="AE1191" i="1"/>
  <c r="AF1191" i="1"/>
  <c r="AE1230" i="1"/>
  <c r="AF1230" i="1"/>
  <c r="AE1305" i="1"/>
  <c r="AF1305" i="1"/>
  <c r="AE1179" i="1"/>
  <c r="AF1179" i="1"/>
  <c r="AE1153" i="1"/>
  <c r="AF1153" i="1"/>
  <c r="AE1296" i="1"/>
  <c r="AF1296" i="1"/>
  <c r="AE1198" i="1"/>
  <c r="AF1198" i="1"/>
  <c r="AE1217" i="1"/>
  <c r="AF1217" i="1"/>
  <c r="AE1228" i="1"/>
  <c r="AF1228" i="1"/>
  <c r="AE1165" i="1"/>
  <c r="AF1165" i="1"/>
  <c r="AE1332" i="1"/>
  <c r="AF1332" i="1"/>
  <c r="AE1129" i="1"/>
  <c r="AF1129" i="1"/>
  <c r="AE1283" i="1"/>
  <c r="AF1283" i="1"/>
  <c r="AE918" i="1"/>
  <c r="AF918" i="1"/>
  <c r="AE936" i="1"/>
  <c r="AF936" i="1"/>
  <c r="AE1212" i="1"/>
  <c r="AF1212" i="1"/>
  <c r="AE1238" i="1"/>
  <c r="AF1238" i="1"/>
  <c r="AE1109" i="1"/>
  <c r="AF1109" i="1"/>
  <c r="AE1148" i="1"/>
  <c r="AF1148" i="1"/>
  <c r="AE1083" i="1"/>
  <c r="AF1083" i="1"/>
  <c r="AE1126" i="1"/>
  <c r="AF1126" i="1"/>
  <c r="AE1020" i="1"/>
  <c r="AF1020" i="1"/>
  <c r="AE1390" i="1"/>
  <c r="AF1390" i="1"/>
  <c r="AE1147" i="1"/>
  <c r="AF1147" i="1"/>
  <c r="AE1047" i="1"/>
  <c r="AF1047" i="1"/>
  <c r="AE914" i="1"/>
  <c r="AF914" i="1"/>
  <c r="AE1034" i="1"/>
  <c r="AF1034" i="1"/>
  <c r="AE1095" i="1"/>
  <c r="AF1095" i="1"/>
  <c r="AE885" i="1"/>
  <c r="AF885" i="1"/>
  <c r="AE1068" i="1"/>
  <c r="AF1068" i="1"/>
  <c r="AE1182" i="1"/>
  <c r="AF1182" i="1"/>
  <c r="AE976" i="1"/>
  <c r="AF976" i="1"/>
  <c r="AE1012" i="1"/>
  <c r="AF1012" i="1"/>
  <c r="AE1220" i="1"/>
  <c r="AF1220" i="1"/>
  <c r="AE2031" i="1"/>
  <c r="AF2031" i="1"/>
  <c r="AE1010" i="1"/>
  <c r="AF1010" i="1"/>
  <c r="AE1101" i="1"/>
  <c r="AF1101" i="1"/>
  <c r="AE1023" i="1"/>
  <c r="AF1023" i="1"/>
  <c r="AE1037" i="1"/>
  <c r="AF1037" i="1"/>
  <c r="AE987" i="1"/>
  <c r="AF987" i="1"/>
  <c r="AE1017" i="1"/>
  <c r="AF1017" i="1"/>
  <c r="AE1028" i="1"/>
  <c r="AF1028" i="1"/>
  <c r="AE1053" i="1"/>
  <c r="AF1053" i="1"/>
  <c r="AE874" i="1"/>
  <c r="AF874" i="1"/>
  <c r="AE981" i="1"/>
  <c r="AF981" i="1"/>
  <c r="AE1166" i="1"/>
  <c r="AF1166" i="1"/>
  <c r="AE967" i="1"/>
  <c r="AF967" i="1"/>
  <c r="AE1044" i="1"/>
  <c r="AF1044" i="1"/>
  <c r="AE886" i="1"/>
  <c r="AF886" i="1"/>
  <c r="AE923" i="1"/>
  <c r="AF923" i="1"/>
  <c r="AE771" i="1"/>
  <c r="AF771" i="1"/>
  <c r="AE751" i="1"/>
  <c r="AF751" i="1"/>
  <c r="AE562" i="1"/>
  <c r="AF562" i="1"/>
  <c r="AE532" i="1"/>
  <c r="AF532" i="1"/>
  <c r="AE494" i="1"/>
  <c r="AF494" i="1"/>
  <c r="AE497" i="1"/>
  <c r="AF497" i="1"/>
  <c r="AE423" i="1"/>
  <c r="AF423" i="1"/>
  <c r="AE396" i="1"/>
  <c r="AF396" i="1"/>
  <c r="AE345" i="1"/>
  <c r="AF345" i="1"/>
  <c r="AE1918" i="1"/>
  <c r="AF1918" i="1"/>
  <c r="AE1903" i="1"/>
  <c r="AF1903" i="1"/>
  <c r="AE1923" i="1"/>
  <c r="AF1923" i="1"/>
  <c r="AE2057" i="1"/>
  <c r="AF2057" i="1"/>
  <c r="AE1864" i="1"/>
  <c r="AF1864" i="1"/>
  <c r="AE1920" i="1"/>
  <c r="AF1920" i="1"/>
  <c r="AE1815" i="1"/>
  <c r="AF1815" i="1"/>
  <c r="AE1838" i="1"/>
  <c r="AF1838" i="1"/>
  <c r="AE1862" i="1"/>
  <c r="AF1862" i="1"/>
  <c r="AE1840" i="1"/>
  <c r="AF1840" i="1"/>
  <c r="AE1741" i="1"/>
  <c r="AF1741" i="1"/>
  <c r="AE1860" i="1"/>
  <c r="AF1860" i="1"/>
  <c r="AE1861" i="1"/>
  <c r="AF1861" i="1"/>
  <c r="AE1987" i="1"/>
  <c r="AF1987" i="1"/>
  <c r="AE1776" i="1"/>
  <c r="AF1776" i="1"/>
  <c r="AE1895" i="1"/>
  <c r="AF1895" i="1"/>
  <c r="AE1853" i="1"/>
  <c r="AF1853" i="1"/>
  <c r="AE1751" i="1"/>
  <c r="AF1751" i="1"/>
  <c r="AE1750" i="1"/>
  <c r="AF1750" i="1"/>
  <c r="AE1699" i="1"/>
  <c r="AF1699" i="1"/>
  <c r="AE1749" i="1"/>
  <c r="AF1749" i="1"/>
  <c r="AE1779" i="1"/>
  <c r="AF1779" i="1"/>
  <c r="AE1810" i="1"/>
  <c r="AF1810" i="1"/>
  <c r="AE1785" i="1"/>
  <c r="AF1785" i="1"/>
  <c r="AE1572" i="1"/>
  <c r="AF1572" i="1"/>
  <c r="AE1730" i="1"/>
  <c r="AF1730" i="1"/>
  <c r="AE1885" i="1"/>
  <c r="AF1885" i="1"/>
  <c r="AE1695" i="1"/>
  <c r="AF1695" i="1"/>
  <c r="AE1748" i="1"/>
  <c r="AF1748" i="1"/>
  <c r="AE1693" i="1"/>
  <c r="AF1693" i="1"/>
  <c r="AE1869" i="1"/>
  <c r="AF1869" i="1"/>
  <c r="AE1645" i="1"/>
  <c r="AF1645" i="1"/>
  <c r="AE1677" i="1"/>
  <c r="AF1677" i="1"/>
  <c r="AE1657" i="1"/>
  <c r="AF1657" i="1"/>
  <c r="AE1543" i="1"/>
  <c r="AF1543" i="1"/>
  <c r="AE1702" i="1"/>
  <c r="AF1702" i="1"/>
  <c r="AE1682" i="1"/>
  <c r="AF1682" i="1"/>
  <c r="AE1515" i="1"/>
  <c r="AF1515" i="1"/>
  <c r="AE1605" i="1"/>
  <c r="AF1605" i="1"/>
  <c r="AE1549" i="1"/>
  <c r="AF1549" i="1"/>
  <c r="AE1567" i="1"/>
  <c r="AF1567" i="1"/>
  <c r="AE1581" i="1"/>
  <c r="AF1581" i="1"/>
  <c r="AE1689" i="1"/>
  <c r="AF1689" i="1"/>
  <c r="AE1574" i="1"/>
  <c r="AF1574" i="1"/>
  <c r="AE1615" i="1"/>
  <c r="AF1615" i="1"/>
  <c r="AE1569" i="1"/>
  <c r="AF1569" i="1"/>
  <c r="AE1500" i="1"/>
  <c r="AF1500" i="1"/>
  <c r="AE1687" i="1"/>
  <c r="AF1687" i="1"/>
  <c r="AE1475" i="1"/>
  <c r="AF1475" i="1"/>
  <c r="AE1580" i="1"/>
  <c r="AF1580" i="1"/>
  <c r="AE1589" i="1"/>
  <c r="AF1589" i="1"/>
  <c r="AE1512" i="1"/>
  <c r="AF1512" i="1"/>
  <c r="AE1642" i="1"/>
  <c r="AF1642" i="1"/>
  <c r="AE1432" i="1"/>
  <c r="AF1432" i="1"/>
  <c r="AE1446" i="1"/>
  <c r="AF1446" i="1"/>
  <c r="AE1508" i="1"/>
  <c r="AF1508" i="1"/>
  <c r="AE1519" i="1"/>
  <c r="AF1519" i="1"/>
  <c r="AE1482" i="1"/>
  <c r="AF1482" i="1"/>
  <c r="AE1451" i="1"/>
  <c r="AF1451" i="1"/>
  <c r="AE1463" i="1"/>
  <c r="AF1463" i="1"/>
  <c r="AE1544" i="1"/>
  <c r="AF1544" i="1"/>
  <c r="AE1383" i="1"/>
  <c r="AF1383" i="1"/>
  <c r="AE1532" i="1"/>
  <c r="AF1532" i="1"/>
  <c r="AE1325" i="1"/>
  <c r="AF1325" i="1"/>
  <c r="AE1421" i="1"/>
  <c r="AF1421" i="1"/>
  <c r="AE1400" i="1"/>
  <c r="AF1400" i="1"/>
  <c r="AE1420" i="1"/>
  <c r="AF1420" i="1"/>
  <c r="AE1143" i="1"/>
  <c r="AF1143" i="1"/>
  <c r="AE1362" i="1"/>
  <c r="AF1362" i="1"/>
  <c r="AE1204" i="1"/>
  <c r="AF1204" i="1"/>
  <c r="AE1734" i="1"/>
  <c r="AF1734" i="1"/>
  <c r="AE1637" i="1"/>
  <c r="AF1637" i="1"/>
  <c r="AE1411" i="1"/>
  <c r="AF1411" i="1"/>
  <c r="AE1244" i="1"/>
  <c r="AF1244" i="1"/>
  <c r="AE1211" i="1"/>
  <c r="AF1211" i="1"/>
  <c r="AE1328" i="1"/>
  <c r="AF1328" i="1"/>
  <c r="AE1348" i="1"/>
  <c r="AF1348" i="1"/>
  <c r="AE1235" i="1"/>
  <c r="AF1235" i="1"/>
  <c r="AE1273" i="1"/>
  <c r="AF1273" i="1"/>
  <c r="AE1304" i="1"/>
  <c r="AF1304" i="1"/>
  <c r="AE1256" i="1"/>
  <c r="AF1256" i="1"/>
  <c r="AE1422" i="1"/>
  <c r="AF1422" i="1"/>
  <c r="AE1242" i="1"/>
  <c r="AF1242" i="1"/>
  <c r="AE1300" i="1"/>
  <c r="AF1300" i="1"/>
  <c r="AE1326" i="1"/>
  <c r="AF1326" i="1"/>
  <c r="AE1139" i="1"/>
  <c r="AF1139" i="1"/>
  <c r="AE1295" i="1"/>
  <c r="AF1295" i="1"/>
  <c r="AE922" i="1"/>
  <c r="AF922" i="1"/>
  <c r="AE1371" i="1"/>
  <c r="AF1371" i="1"/>
  <c r="AE1382" i="1"/>
  <c r="AF1382" i="1"/>
  <c r="AE1231" i="1"/>
  <c r="AF1231" i="1"/>
  <c r="AE1135" i="1"/>
  <c r="AF1135" i="1"/>
  <c r="AE1184" i="1"/>
  <c r="AF1184" i="1"/>
  <c r="AE1221" i="1"/>
  <c r="AF1221" i="1"/>
  <c r="AE1187" i="1"/>
  <c r="AF1187" i="1"/>
  <c r="AE1209" i="1"/>
  <c r="AF1209" i="1"/>
  <c r="AE1103" i="1"/>
  <c r="AF1103" i="1"/>
  <c r="AE1232" i="1"/>
  <c r="AF1232" i="1"/>
  <c r="AE1194" i="1"/>
  <c r="AF1194" i="1"/>
  <c r="AE1149" i="1"/>
  <c r="AF1149" i="1"/>
  <c r="AE853" i="1"/>
  <c r="AF853" i="1"/>
  <c r="AE1119" i="1"/>
  <c r="AF1119" i="1"/>
  <c r="AE1113" i="1"/>
  <c r="AF1113" i="1"/>
  <c r="AE1046" i="1"/>
  <c r="AF1046" i="1"/>
  <c r="AE1127" i="1"/>
  <c r="AF1127" i="1"/>
  <c r="AE980" i="1"/>
  <c r="AF980" i="1"/>
  <c r="AE702" i="1"/>
  <c r="AF702" i="1"/>
  <c r="AE734" i="1"/>
  <c r="AF734" i="1"/>
  <c r="AE631" i="1"/>
  <c r="AF631" i="1"/>
  <c r="AE635" i="1"/>
  <c r="AF635" i="1"/>
  <c r="AE592" i="1"/>
  <c r="AF592" i="1"/>
  <c r="AE461" i="1"/>
  <c r="AF461" i="1"/>
  <c r="AE839" i="1"/>
  <c r="AF839" i="1"/>
  <c r="AE432" i="1"/>
  <c r="AF432" i="1"/>
  <c r="AE306" i="1"/>
  <c r="AF306" i="1"/>
  <c r="AE236" i="1"/>
  <c r="AF236" i="1"/>
  <c r="AE1865" i="1"/>
  <c r="AF1865" i="1"/>
  <c r="AE1907" i="1"/>
  <c r="AF1907" i="1"/>
  <c r="AE1871" i="1"/>
  <c r="AF1871" i="1"/>
  <c r="AE1721" i="1"/>
  <c r="AF1721" i="1"/>
  <c r="AE1997" i="1"/>
  <c r="AF1997" i="1"/>
  <c r="AE1911" i="1"/>
  <c r="AF1911" i="1"/>
  <c r="AE1824" i="1"/>
  <c r="AF1824" i="1"/>
  <c r="AE1770" i="1"/>
  <c r="AF1770" i="1"/>
  <c r="AE1671" i="1"/>
  <c r="AF1671" i="1"/>
  <c r="AE1789" i="1"/>
  <c r="AF1789" i="1"/>
  <c r="AE1968" i="1"/>
  <c r="AF1968" i="1"/>
  <c r="AE1784" i="1"/>
  <c r="AF1784" i="1"/>
  <c r="AE1795" i="1"/>
  <c r="AF1795" i="1"/>
  <c r="AE1715" i="1"/>
  <c r="AF1715" i="1"/>
  <c r="AE1788" i="1"/>
  <c r="AF1788" i="1"/>
  <c r="AE2205" i="1"/>
  <c r="AF2205" i="1"/>
  <c r="AE1633" i="1"/>
  <c r="AF1633" i="1"/>
  <c r="AE1756" i="1"/>
  <c r="AF1756" i="1"/>
  <c r="AE1744" i="1"/>
  <c r="AF1744" i="1"/>
  <c r="AE1697" i="1"/>
  <c r="AF1697" i="1"/>
  <c r="AE1673" i="1"/>
  <c r="AF1673" i="1"/>
  <c r="AE1662" i="1"/>
  <c r="AF1662" i="1"/>
  <c r="AE1672" i="1"/>
  <c r="AF1672" i="1"/>
  <c r="AE1663" i="1"/>
  <c r="AF1663" i="1"/>
  <c r="AE1435" i="1"/>
  <c r="AF1435" i="1"/>
  <c r="AE1564" i="1"/>
  <c r="AF1564" i="1"/>
  <c r="AE1586" i="1"/>
  <c r="AF1586" i="1"/>
  <c r="AE1577" i="1"/>
  <c r="AF1577" i="1"/>
  <c r="AE1621" i="1"/>
  <c r="AF1621" i="1"/>
  <c r="AE1547" i="1"/>
  <c r="AF1547" i="1"/>
  <c r="AE1651" i="1"/>
  <c r="AF1651" i="1"/>
  <c r="AE1635" i="1"/>
  <c r="AF1635" i="1"/>
  <c r="AE1431" i="1"/>
  <c r="AF1431" i="1"/>
  <c r="AE1602" i="1"/>
  <c r="AF1602" i="1"/>
  <c r="AE1445" i="1"/>
  <c r="AF1445" i="1"/>
  <c r="AE1467" i="1"/>
  <c r="AF1467" i="1"/>
  <c r="AE1888" i="1"/>
  <c r="AF1888" i="1"/>
  <c r="AE1533" i="1"/>
  <c r="AF1533" i="1"/>
  <c r="AE1540" i="1"/>
  <c r="AF1540" i="1"/>
  <c r="AE1477" i="1"/>
  <c r="AF1477" i="1"/>
  <c r="AE1252" i="1"/>
  <c r="AF1252" i="1"/>
  <c r="AE1613" i="1"/>
  <c r="AF1613" i="1"/>
  <c r="AE1472" i="1"/>
  <c r="AF1472" i="1"/>
  <c r="AE1396" i="1"/>
  <c r="AF1396" i="1"/>
  <c r="AE1377" i="1"/>
  <c r="AF1377" i="1"/>
  <c r="AE1442" i="1"/>
  <c r="AF1442" i="1"/>
  <c r="AE1380" i="1"/>
  <c r="AF1380" i="1"/>
  <c r="AE2022" i="1"/>
  <c r="AF2022" i="1"/>
  <c r="AE1379" i="1"/>
  <c r="AF1379" i="1"/>
  <c r="AE1389" i="1"/>
  <c r="AF1389" i="1"/>
  <c r="AE1511" i="1"/>
  <c r="AF1511" i="1"/>
  <c r="AE1365" i="1"/>
  <c r="AF1365" i="1"/>
  <c r="AE1398" i="1"/>
  <c r="AF1398" i="1"/>
  <c r="AE1271" i="1"/>
  <c r="AF1271" i="1"/>
  <c r="AE1291" i="1"/>
  <c r="AF1291" i="1"/>
  <c r="AE1299" i="1"/>
  <c r="AF1299" i="1"/>
  <c r="AE1226" i="1"/>
  <c r="AF1226" i="1"/>
  <c r="AE1249" i="1"/>
  <c r="AF1249" i="1"/>
  <c r="AE1347" i="1"/>
  <c r="AF1347" i="1"/>
  <c r="AE1161" i="1"/>
  <c r="AF1161" i="1"/>
  <c r="AE1040" i="1"/>
  <c r="AF1040" i="1"/>
  <c r="AE1255" i="1"/>
  <c r="AF1255" i="1"/>
  <c r="AE1253" i="1"/>
  <c r="AF1253" i="1"/>
  <c r="AE1262" i="1"/>
  <c r="AF1262" i="1"/>
  <c r="AE1274" i="1"/>
  <c r="AF1274" i="1"/>
  <c r="AE1164" i="1"/>
  <c r="AF1164" i="1"/>
  <c r="AE1206" i="1"/>
  <c r="AF1206" i="1"/>
  <c r="AE1152" i="1"/>
  <c r="AF1152" i="1"/>
  <c r="AE1205" i="1"/>
  <c r="AF1205" i="1"/>
  <c r="AE1189" i="1"/>
  <c r="AF1189" i="1"/>
  <c r="AE1155" i="1"/>
  <c r="AF1155" i="1"/>
  <c r="AE1134" i="1"/>
  <c r="AF1134" i="1"/>
  <c r="AE1106" i="1"/>
  <c r="AF1106" i="1"/>
  <c r="AE1277" i="1"/>
  <c r="AF1277" i="1"/>
  <c r="AE1286" i="1"/>
  <c r="AF1286" i="1"/>
  <c r="AE1181" i="1"/>
  <c r="AF1181" i="1"/>
  <c r="AE1141" i="1"/>
  <c r="AF1141" i="1"/>
  <c r="AE1063" i="1"/>
  <c r="AF1063" i="1"/>
  <c r="AE1076" i="1"/>
  <c r="AF1076" i="1"/>
  <c r="AE1055" i="1"/>
  <c r="AF1055" i="1"/>
  <c r="AE1115" i="1"/>
  <c r="AF1115" i="1"/>
  <c r="AE1059" i="1"/>
  <c r="AF1059" i="1"/>
  <c r="AE1089" i="1"/>
  <c r="AF1089" i="1"/>
  <c r="AE1039" i="1"/>
  <c r="AF1039" i="1"/>
  <c r="AE1031" i="1"/>
  <c r="AF1031" i="1"/>
  <c r="AE1097" i="1"/>
  <c r="AF1097" i="1"/>
  <c r="AE1008" i="1"/>
  <c r="AF1008" i="1"/>
  <c r="AE1090" i="1"/>
  <c r="AF1090" i="1"/>
  <c r="AE1173" i="1"/>
  <c r="AF1173" i="1"/>
  <c r="AE1058" i="1"/>
  <c r="AF1058" i="1"/>
  <c r="AE1033" i="1"/>
  <c r="AF1033" i="1"/>
  <c r="AE1087" i="1"/>
  <c r="AF1087" i="1"/>
  <c r="AE1301" i="1"/>
  <c r="AF1301" i="1"/>
  <c r="AE1061" i="1"/>
  <c r="AF1061" i="1"/>
  <c r="AE1092" i="1"/>
  <c r="AF1092" i="1"/>
  <c r="AE1071" i="1"/>
  <c r="AF1071" i="1"/>
  <c r="AE1048" i="1"/>
  <c r="AF1048" i="1"/>
  <c r="AE1054" i="1"/>
  <c r="AF1054" i="1"/>
  <c r="AE1004" i="1"/>
  <c r="AF1004" i="1"/>
  <c r="AE1117" i="1"/>
  <c r="AF1117" i="1"/>
  <c r="AE897" i="1"/>
  <c r="AF897" i="1"/>
  <c r="AE999" i="1"/>
  <c r="AF999" i="1"/>
  <c r="AE941" i="1"/>
  <c r="AF941" i="1"/>
  <c r="AE1170" i="1"/>
  <c r="AF1170" i="1"/>
  <c r="AE1016" i="1"/>
  <c r="AF1016" i="1"/>
  <c r="AE823" i="1"/>
  <c r="AF823" i="1"/>
  <c r="AE843" i="1"/>
  <c r="AF843" i="1"/>
  <c r="AE1415" i="1"/>
  <c r="AF1415" i="1"/>
  <c r="AE834" i="1"/>
  <c r="AF834" i="1"/>
  <c r="AE816" i="1"/>
  <c r="AF816" i="1"/>
  <c r="AE833" i="1"/>
  <c r="AF833" i="1"/>
  <c r="AE829" i="1"/>
  <c r="AF829" i="1"/>
  <c r="AE827" i="1"/>
  <c r="AF827" i="1"/>
  <c r="AE773" i="1"/>
  <c r="AF773" i="1"/>
  <c r="AE648" i="1"/>
  <c r="AF648" i="1"/>
  <c r="AE584" i="1"/>
  <c r="AF584" i="1"/>
  <c r="AE395" i="1"/>
  <c r="AF395" i="1"/>
  <c r="AE1167" i="1"/>
  <c r="AF1167" i="1"/>
  <c r="AE1303" i="1"/>
  <c r="AF1303" i="1"/>
  <c r="AE453" i="1"/>
  <c r="AF453" i="1"/>
  <c r="AE301" i="1"/>
  <c r="AF301" i="1"/>
  <c r="AE1261" i="1"/>
  <c r="AF1261" i="1"/>
  <c r="AE863" i="1"/>
  <c r="AF863" i="1"/>
  <c r="AE876" i="1"/>
  <c r="AF876" i="1"/>
  <c r="AE1011" i="1"/>
  <c r="AF1011" i="1"/>
  <c r="AE974" i="1"/>
  <c r="AF974" i="1"/>
  <c r="AE739" i="1"/>
  <c r="AF739" i="1"/>
  <c r="AE985" i="1"/>
  <c r="AF985" i="1"/>
  <c r="AE992" i="1"/>
  <c r="AF992" i="1"/>
  <c r="AE877" i="1"/>
  <c r="AF877" i="1"/>
  <c r="AE579" i="1"/>
  <c r="AF579" i="1"/>
  <c r="AE979" i="1"/>
  <c r="AF979" i="1"/>
  <c r="AE955" i="1"/>
  <c r="AF955" i="1"/>
  <c r="AE858" i="1"/>
  <c r="AF858" i="1"/>
  <c r="AE943" i="1"/>
  <c r="AF943" i="1"/>
  <c r="AE563" i="1"/>
  <c r="AF563" i="1"/>
  <c r="AE830" i="1"/>
  <c r="AF830" i="1"/>
  <c r="AE954" i="1"/>
  <c r="AF954" i="1"/>
  <c r="AE866" i="1"/>
  <c r="AF866" i="1"/>
  <c r="AE912" i="1"/>
  <c r="AF912" i="1"/>
  <c r="AE810" i="1"/>
  <c r="AF810" i="1"/>
  <c r="AE826" i="1"/>
  <c r="AF826" i="1"/>
  <c r="AE785" i="1"/>
  <c r="AF785" i="1"/>
  <c r="AE805" i="1"/>
  <c r="AF805" i="1"/>
  <c r="AE791" i="1"/>
  <c r="AF791" i="1"/>
  <c r="AE764" i="1"/>
  <c r="AF764" i="1"/>
  <c r="AE723" i="1"/>
  <c r="AF723" i="1"/>
  <c r="AE778" i="1"/>
  <c r="AF778" i="1"/>
  <c r="AE711" i="1"/>
  <c r="AF711" i="1"/>
  <c r="AE725" i="1"/>
  <c r="AF725" i="1"/>
  <c r="AE715" i="1"/>
  <c r="AF715" i="1"/>
  <c r="AE812" i="1"/>
  <c r="AF812" i="1"/>
  <c r="AE712" i="1"/>
  <c r="AF712" i="1"/>
  <c r="AE720" i="1"/>
  <c r="AF720" i="1"/>
  <c r="AE694" i="1"/>
  <c r="AF694" i="1"/>
  <c r="AE660" i="1"/>
  <c r="AF660" i="1"/>
  <c r="AE709" i="1"/>
  <c r="AF709" i="1"/>
  <c r="AE688" i="1"/>
  <c r="AF688" i="1"/>
  <c r="AE268" i="1"/>
  <c r="AF268" i="1"/>
  <c r="AE707" i="1"/>
  <c r="AF707" i="1"/>
  <c r="AE642" i="1"/>
  <c r="AF642" i="1"/>
  <c r="AE650" i="1"/>
  <c r="AF650" i="1"/>
  <c r="AE738" i="1"/>
  <c r="AF738" i="1"/>
  <c r="AE726" i="1"/>
  <c r="AF726" i="1"/>
  <c r="AE651" i="1"/>
  <c r="AF651" i="1"/>
  <c r="AE455" i="1"/>
  <c r="AF455" i="1"/>
  <c r="AE606" i="1"/>
  <c r="AF606" i="1"/>
  <c r="AE561" i="1"/>
  <c r="AF561" i="1"/>
  <c r="AE605" i="1"/>
  <c r="AF605" i="1"/>
  <c r="AE784" i="1"/>
  <c r="AF784" i="1"/>
  <c r="AE554" i="1"/>
  <c r="AF554" i="1"/>
  <c r="AE640" i="1"/>
  <c r="AF640" i="1"/>
  <c r="AE464" i="1"/>
  <c r="AF464" i="1"/>
  <c r="AE556" i="1"/>
  <c r="AF556" i="1"/>
  <c r="AE569" i="1"/>
  <c r="AF569" i="1"/>
  <c r="AE486" i="1"/>
  <c r="AF486" i="1"/>
  <c r="AE534" i="1"/>
  <c r="AF534" i="1"/>
  <c r="AE502" i="1"/>
  <c r="AF502" i="1"/>
  <c r="AE350" i="1"/>
  <c r="AF350" i="1"/>
  <c r="AE514" i="1"/>
  <c r="AF514" i="1"/>
  <c r="AE543" i="1"/>
  <c r="AF543" i="1"/>
  <c r="AE537" i="1"/>
  <c r="AF537" i="1"/>
  <c r="AE482" i="1"/>
  <c r="AF482" i="1"/>
  <c r="AE521" i="1"/>
  <c r="AF521" i="1"/>
  <c r="AE392" i="1"/>
  <c r="AF392" i="1"/>
  <c r="AE431" i="1"/>
  <c r="AF431" i="1"/>
  <c r="AE427" i="1"/>
  <c r="AF427" i="1"/>
  <c r="AE372" i="1"/>
  <c r="AF372" i="1"/>
  <c r="AE302" i="1"/>
  <c r="AF302" i="1"/>
  <c r="AE352" i="1"/>
  <c r="AF352" i="1"/>
  <c r="AE316" i="1"/>
  <c r="AF316" i="1"/>
  <c r="AE339" i="1"/>
  <c r="AF339" i="1"/>
  <c r="AE333" i="1"/>
  <c r="AF333" i="1"/>
  <c r="AE323" i="1"/>
  <c r="AF323" i="1"/>
  <c r="AE326" i="1"/>
  <c r="AF326" i="1"/>
  <c r="AE322" i="1"/>
  <c r="AF322" i="1"/>
  <c r="AE291" i="1"/>
  <c r="AF291" i="1"/>
  <c r="AE250" i="1"/>
  <c r="AF250" i="1"/>
  <c r="AE312" i="1"/>
  <c r="AF312" i="1"/>
  <c r="AE257" i="1"/>
  <c r="AF257" i="1"/>
  <c r="AE285" i="1"/>
  <c r="AF285" i="1"/>
  <c r="AE371" i="1"/>
  <c r="AF371" i="1"/>
  <c r="AE239" i="1"/>
  <c r="AF239" i="1"/>
  <c r="AE277" i="1"/>
  <c r="AF277" i="1"/>
  <c r="AE346" i="1"/>
  <c r="AF346" i="1"/>
  <c r="AE270" i="1"/>
  <c r="AF270" i="1"/>
  <c r="AE258" i="1"/>
  <c r="AF258" i="1"/>
  <c r="AE320" i="1"/>
  <c r="AF320" i="1"/>
  <c r="AE242" i="1"/>
  <c r="AF242" i="1"/>
  <c r="AE249" i="1"/>
  <c r="AF249" i="1"/>
  <c r="AE246" i="1"/>
  <c r="AF246" i="1"/>
  <c r="AE245" i="1"/>
  <c r="AF245" i="1"/>
  <c r="AE156" i="1"/>
  <c r="AF156" i="1"/>
  <c r="AE152" i="1"/>
  <c r="AF152" i="1"/>
  <c r="AE144" i="1"/>
  <c r="AF144" i="1"/>
  <c r="AE164" i="1"/>
  <c r="AF164" i="1"/>
  <c r="AE150" i="1"/>
  <c r="AF150" i="1"/>
  <c r="AE145" i="1"/>
  <c r="AF145" i="1"/>
  <c r="AE130" i="1"/>
  <c r="AF130" i="1"/>
  <c r="AE137" i="1"/>
  <c r="AF137" i="1"/>
  <c r="AE109" i="1"/>
  <c r="AF109" i="1"/>
  <c r="AE114" i="1"/>
  <c r="AF114" i="1"/>
  <c r="AE136" i="1"/>
  <c r="AF136" i="1"/>
  <c r="AE133" i="1"/>
  <c r="AF133" i="1"/>
  <c r="AE194" i="1"/>
  <c r="AF194" i="1"/>
  <c r="AE108" i="1"/>
  <c r="AF108" i="1"/>
  <c r="AE99" i="1"/>
  <c r="AF99" i="1"/>
  <c r="AE102" i="1"/>
  <c r="AF102" i="1"/>
  <c r="AE155" i="1"/>
  <c r="AF155" i="1"/>
  <c r="AE62" i="1"/>
  <c r="AF62" i="1"/>
  <c r="AE86" i="1"/>
  <c r="AF86" i="1"/>
  <c r="AE74" i="1"/>
  <c r="AF74" i="1"/>
  <c r="AE72" i="1"/>
  <c r="AF72" i="1"/>
  <c r="AE116" i="1"/>
  <c r="AF116" i="1"/>
  <c r="AE65" i="1"/>
  <c r="AF65" i="1"/>
  <c r="AE127" i="1"/>
  <c r="AF127" i="1"/>
  <c r="AE64" i="1"/>
  <c r="AF64" i="1"/>
  <c r="AE46" i="1"/>
  <c r="AF46" i="1"/>
  <c r="AE71" i="1"/>
  <c r="AF71" i="1"/>
  <c r="AE55" i="1"/>
  <c r="AF55" i="1"/>
  <c r="AE50" i="1"/>
  <c r="AF50" i="1"/>
  <c r="AE53" i="1"/>
  <c r="AF53" i="1"/>
  <c r="AE54" i="1"/>
  <c r="AF54" i="1"/>
  <c r="AE42" i="1"/>
  <c r="AF42" i="1"/>
  <c r="AE39" i="1"/>
  <c r="AF39" i="1"/>
  <c r="AE32" i="1"/>
  <c r="AF32" i="1"/>
  <c r="AE25" i="1"/>
  <c r="AF25" i="1"/>
  <c r="AE31" i="1"/>
  <c r="AF31" i="1"/>
  <c r="AE37" i="1"/>
  <c r="AF37" i="1"/>
  <c r="AE23" i="1"/>
  <c r="AF23" i="1"/>
  <c r="AE20" i="1"/>
  <c r="AF20" i="1"/>
  <c r="AE15" i="1"/>
  <c r="AF15" i="1"/>
  <c r="AE10" i="1"/>
  <c r="AF10" i="1"/>
  <c r="AE5" i="1"/>
  <c r="AF5" i="1"/>
  <c r="AE1227" i="1"/>
  <c r="AF1227" i="1"/>
  <c r="AE949" i="1"/>
  <c r="AF949" i="1"/>
  <c r="AE1013" i="1"/>
  <c r="AF1013" i="1"/>
  <c r="AE972" i="1"/>
  <c r="AF972" i="1"/>
  <c r="AE978" i="1"/>
  <c r="AF978" i="1"/>
  <c r="AE951" i="1"/>
  <c r="AF951" i="1"/>
  <c r="AE961" i="1"/>
  <c r="AF961" i="1"/>
  <c r="AE932" i="1"/>
  <c r="AF932" i="1"/>
  <c r="AE859" i="1"/>
  <c r="AF859" i="1"/>
  <c r="AE804" i="1"/>
  <c r="AF804" i="1"/>
  <c r="AE861" i="1"/>
  <c r="AF861" i="1"/>
  <c r="AE344" i="1"/>
  <c r="AF344" i="1"/>
  <c r="AE842" i="1"/>
  <c r="AF842" i="1"/>
  <c r="AE988" i="1"/>
  <c r="AF988" i="1"/>
  <c r="AE783" i="1"/>
  <c r="AF783" i="1"/>
  <c r="AE817" i="1"/>
  <c r="AF817" i="1"/>
  <c r="AE770" i="1"/>
  <c r="AF770" i="1"/>
  <c r="AE864" i="1"/>
  <c r="AF864" i="1"/>
  <c r="AE772" i="1"/>
  <c r="AF772" i="1"/>
  <c r="AE873" i="1"/>
  <c r="AF873" i="1"/>
  <c r="AE837" i="1"/>
  <c r="AF837" i="1"/>
  <c r="AE767" i="1"/>
  <c r="AF767" i="1"/>
  <c r="AE749" i="1"/>
  <c r="AF749" i="1"/>
  <c r="AE750" i="1"/>
  <c r="AF750" i="1"/>
  <c r="AE845" i="1"/>
  <c r="AF845" i="1"/>
  <c r="AE786" i="1"/>
  <c r="AF786" i="1"/>
  <c r="AE765" i="1"/>
  <c r="AF765" i="1"/>
  <c r="AE704" i="1"/>
  <c r="AF704" i="1"/>
  <c r="AE687" i="1"/>
  <c r="AF687" i="1"/>
  <c r="AE613" i="1"/>
  <c r="AF613" i="1"/>
  <c r="AE627" i="1"/>
  <c r="AF627" i="1"/>
  <c r="AE342" i="1"/>
  <c r="AF342" i="1"/>
  <c r="AE699" i="1"/>
  <c r="AF699" i="1"/>
  <c r="AE664" i="1"/>
  <c r="AF664" i="1"/>
  <c r="AE630" i="1"/>
  <c r="AF630" i="1"/>
  <c r="AE689" i="1"/>
  <c r="AF689" i="1"/>
  <c r="AE685" i="1"/>
  <c r="AF685" i="1"/>
  <c r="AE1021" i="1"/>
  <c r="AF1021" i="1"/>
  <c r="AE604" i="1"/>
  <c r="AF604" i="1"/>
  <c r="AE619" i="1"/>
  <c r="AF619" i="1"/>
  <c r="AE573" i="1"/>
  <c r="AF573" i="1"/>
  <c r="AE572" i="1"/>
  <c r="AF572" i="1"/>
  <c r="AE571" i="1"/>
  <c r="AF571" i="1"/>
  <c r="AE376" i="1"/>
  <c r="AF376" i="1"/>
  <c r="AE487" i="1"/>
  <c r="AF487" i="1"/>
  <c r="AE588" i="1"/>
  <c r="AF588" i="1"/>
  <c r="AE566" i="1"/>
  <c r="AF566" i="1"/>
  <c r="AE535" i="1"/>
  <c r="AF535" i="1"/>
  <c r="AE558" i="1"/>
  <c r="AF558" i="1"/>
  <c r="AE559" i="1"/>
  <c r="AF559" i="1"/>
  <c r="AE526" i="1"/>
  <c r="AF526" i="1"/>
  <c r="AE527" i="1"/>
  <c r="AF527" i="1"/>
  <c r="AE483" i="1"/>
  <c r="AF483" i="1"/>
  <c r="AE366" i="1"/>
  <c r="AF366" i="1"/>
  <c r="AE510" i="1"/>
  <c r="AF510" i="1"/>
  <c r="AE491" i="1"/>
  <c r="AF491" i="1"/>
  <c r="AE509" i="1"/>
  <c r="AF509" i="1"/>
  <c r="AE478" i="1"/>
  <c r="AF478" i="1"/>
  <c r="AE420" i="1"/>
  <c r="AF420" i="1"/>
  <c r="AE437" i="1"/>
  <c r="AF437" i="1"/>
  <c r="AE393" i="1"/>
  <c r="AF393" i="1"/>
  <c r="AE413" i="1"/>
  <c r="AF413" i="1"/>
  <c r="AE1042" i="1"/>
  <c r="AF1042" i="1"/>
  <c r="AE353" i="1"/>
  <c r="AF353" i="1"/>
  <c r="AE390" i="1"/>
  <c r="AF390" i="1"/>
  <c r="AE369" i="1"/>
  <c r="AF369" i="1"/>
  <c r="AE364" i="1"/>
  <c r="AF364" i="1"/>
  <c r="AE358" i="1"/>
  <c r="AF358" i="1"/>
  <c r="AE327" i="1"/>
  <c r="AF327" i="1"/>
  <c r="AE351" i="1"/>
  <c r="AF351" i="1"/>
  <c r="AE267" i="1"/>
  <c r="AF267" i="1"/>
  <c r="AE330" i="1"/>
  <c r="AF330" i="1"/>
  <c r="AE338" i="1"/>
  <c r="AF338" i="1"/>
  <c r="AE317" i="1"/>
  <c r="AF317" i="1"/>
  <c r="AE262" i="1"/>
  <c r="AF262" i="1"/>
  <c r="AE311" i="1"/>
  <c r="AF311" i="1"/>
  <c r="AE454" i="1"/>
  <c r="AF454" i="1"/>
  <c r="AE289" i="1"/>
  <c r="AF289" i="1"/>
  <c r="AE290" i="1"/>
  <c r="AF290" i="1"/>
  <c r="AE286" i="1"/>
  <c r="AF286" i="1"/>
  <c r="AE295" i="1"/>
  <c r="AF295" i="1"/>
  <c r="AE307" i="1"/>
  <c r="AF307" i="1"/>
  <c r="AE281" i="1"/>
  <c r="AF281" i="1"/>
  <c r="AE271" i="1"/>
  <c r="AF271" i="1"/>
  <c r="AE254" i="1"/>
  <c r="AF254" i="1"/>
  <c r="AE261" i="1"/>
  <c r="AF261" i="1"/>
  <c r="AE240" i="1"/>
  <c r="AF240" i="1"/>
  <c r="AE234" i="1"/>
  <c r="AF234" i="1"/>
  <c r="AE201" i="1"/>
  <c r="AF201" i="1"/>
  <c r="AE125" i="1"/>
  <c r="AF125" i="1"/>
  <c r="AE154" i="1"/>
  <c r="AF154" i="1"/>
  <c r="AE135" i="1"/>
  <c r="AF135" i="1"/>
  <c r="AE787" i="1"/>
  <c r="AF787" i="1"/>
  <c r="AE122" i="1"/>
  <c r="AF122" i="1"/>
  <c r="AE147" i="1"/>
  <c r="AF147" i="1"/>
  <c r="AE264" i="1"/>
  <c r="AF264" i="1"/>
  <c r="AE153" i="1"/>
  <c r="AF153" i="1"/>
  <c r="AE186" i="1"/>
  <c r="AF186" i="1"/>
  <c r="AE96" i="1"/>
  <c r="AF96" i="1"/>
  <c r="AE115" i="1"/>
  <c r="AF115" i="1"/>
  <c r="AE117" i="1"/>
  <c r="AF117" i="1"/>
  <c r="AE111" i="1"/>
  <c r="AF111" i="1"/>
  <c r="AE132" i="1"/>
  <c r="AF132" i="1"/>
  <c r="AE82" i="1"/>
  <c r="AF82" i="1"/>
  <c r="AE83" i="1"/>
  <c r="AF83" i="1"/>
  <c r="AE80" i="1"/>
  <c r="AF80" i="1"/>
  <c r="AE87" i="1"/>
  <c r="AF87" i="1"/>
  <c r="AE169" i="1"/>
  <c r="AF169" i="1"/>
  <c r="AE266" i="1"/>
  <c r="AF266" i="1"/>
  <c r="AE78" i="1"/>
  <c r="AF78" i="1"/>
  <c r="AE69" i="1"/>
  <c r="AF69" i="1"/>
  <c r="AE79" i="1"/>
  <c r="AF79" i="1"/>
  <c r="AE60" i="1"/>
  <c r="AF60" i="1"/>
  <c r="AE76" i="1"/>
  <c r="AF76" i="1"/>
  <c r="AE70" i="1"/>
  <c r="AF70" i="1"/>
  <c r="AE92" i="1"/>
  <c r="AF92" i="1"/>
  <c r="AE59" i="1"/>
  <c r="AF59" i="1"/>
  <c r="AE41" i="1"/>
  <c r="AF41" i="1"/>
  <c r="AE81" i="1"/>
  <c r="AF81" i="1"/>
  <c r="AE51" i="1"/>
  <c r="AF51" i="1"/>
  <c r="AE237" i="1"/>
  <c r="AF237" i="1"/>
  <c r="AE30" i="1"/>
  <c r="AF30" i="1"/>
  <c r="AE36" i="1"/>
  <c r="AF36" i="1"/>
  <c r="AE26" i="1"/>
  <c r="AF26" i="1"/>
  <c r="AE35" i="1"/>
  <c r="AF35" i="1"/>
  <c r="AE44" i="1"/>
  <c r="AF44" i="1"/>
  <c r="AE19" i="1"/>
  <c r="AF19" i="1"/>
  <c r="AE12" i="1"/>
  <c r="AF12" i="1"/>
  <c r="AE13" i="1"/>
  <c r="AF13" i="1"/>
  <c r="AE9" i="1"/>
  <c r="AF9" i="1"/>
  <c r="AE6" i="1"/>
  <c r="AF6" i="1"/>
  <c r="AE884" i="1"/>
  <c r="AF884" i="1"/>
  <c r="AE1159" i="1"/>
  <c r="AF1159" i="1"/>
  <c r="AE1086" i="1"/>
  <c r="AF1086" i="1"/>
  <c r="AE2132" i="1"/>
  <c r="AF2132" i="1"/>
  <c r="AE1175" i="1"/>
  <c r="AF1175" i="1"/>
  <c r="AE1045" i="1"/>
  <c r="AF1045" i="1"/>
  <c r="AE982" i="1"/>
  <c r="AF982" i="1"/>
  <c r="AE1027" i="1"/>
  <c r="AF1027" i="1"/>
  <c r="AE1009" i="1"/>
  <c r="AF1009" i="1"/>
  <c r="AE964" i="1"/>
  <c r="AF964" i="1"/>
  <c r="AE1029" i="1"/>
  <c r="AF1029" i="1"/>
  <c r="AE939" i="1"/>
  <c r="AF939" i="1"/>
  <c r="AE1391" i="1"/>
  <c r="AF1391" i="1"/>
  <c r="AE898" i="1"/>
  <c r="AF898" i="1"/>
  <c r="AE993" i="1"/>
  <c r="AF993" i="1"/>
  <c r="AE1110" i="1"/>
  <c r="AF1110" i="1"/>
  <c r="AE869" i="1"/>
  <c r="AF869" i="1"/>
  <c r="AE2540" i="1"/>
  <c r="AF2540" i="1"/>
  <c r="AE798" i="1"/>
  <c r="AF798" i="1"/>
  <c r="AE875" i="1"/>
  <c r="AF875" i="1"/>
  <c r="AE892" i="1"/>
  <c r="AF892" i="1"/>
  <c r="AE916" i="1"/>
  <c r="AF916" i="1"/>
  <c r="AE860" i="1"/>
  <c r="AF860" i="1"/>
  <c r="AE902" i="1"/>
  <c r="AF902" i="1"/>
  <c r="AE904" i="1"/>
  <c r="AF904" i="1"/>
  <c r="AE857" i="1"/>
  <c r="AF857" i="1"/>
  <c r="AE878" i="1"/>
  <c r="AF878" i="1"/>
  <c r="AE909" i="1"/>
  <c r="AF909" i="1"/>
  <c r="AE913" i="1"/>
  <c r="AF913" i="1"/>
  <c r="AE758" i="1"/>
  <c r="AF758" i="1"/>
  <c r="AE782" i="1"/>
  <c r="AF782" i="1"/>
  <c r="AE806" i="1"/>
  <c r="AF806" i="1"/>
  <c r="AE797" i="1"/>
  <c r="AF797" i="1"/>
  <c r="AE781" i="1"/>
  <c r="AF781" i="1"/>
  <c r="AE742" i="1"/>
  <c r="AF742" i="1"/>
  <c r="AE659" i="1"/>
  <c r="AF659" i="1"/>
  <c r="AE708" i="1"/>
  <c r="AF708" i="1"/>
  <c r="AE814" i="1"/>
  <c r="AF814" i="1"/>
  <c r="AE700" i="1"/>
  <c r="AF700" i="1"/>
  <c r="AE776" i="1"/>
  <c r="AF776" i="1"/>
  <c r="AE779" i="1"/>
  <c r="AF779" i="1"/>
  <c r="AE679" i="1"/>
  <c r="AF679" i="1"/>
  <c r="AE610" i="1"/>
  <c r="AF610" i="1"/>
  <c r="AE673" i="1"/>
  <c r="AF673" i="1"/>
  <c r="AE421" i="1"/>
  <c r="AF421" i="1"/>
  <c r="AE670" i="1"/>
  <c r="AF670" i="1"/>
  <c r="AE570" i="1"/>
  <c r="AF570" i="1"/>
  <c r="AE645" i="1"/>
  <c r="AF645" i="1"/>
  <c r="AE531" i="1"/>
  <c r="AF531" i="1"/>
  <c r="AE603" i="1"/>
  <c r="AF603" i="1"/>
  <c r="AE626" i="1"/>
  <c r="AF626" i="1"/>
  <c r="AE637" i="1"/>
  <c r="AF637" i="1"/>
  <c r="AE994" i="1"/>
  <c r="AF994" i="1"/>
  <c r="AE414" i="1"/>
  <c r="AF414" i="1"/>
  <c r="AE587" i="1"/>
  <c r="AF587" i="1"/>
  <c r="AE440" i="1"/>
  <c r="AF440" i="1"/>
  <c r="AE662" i="1"/>
  <c r="AF662" i="1"/>
  <c r="AE557" i="1"/>
  <c r="AF557" i="1"/>
  <c r="AE578" i="1"/>
  <c r="AF578" i="1"/>
  <c r="AE577" i="1"/>
  <c r="AF577" i="1"/>
  <c r="AE593" i="1"/>
  <c r="AF593" i="1"/>
  <c r="AE538" i="1"/>
  <c r="AF538" i="1"/>
  <c r="AE575" i="1"/>
  <c r="AF575" i="1"/>
  <c r="AE496" i="1"/>
  <c r="AF496" i="1"/>
  <c r="AE501" i="1"/>
  <c r="AF501" i="1"/>
  <c r="AE488" i="1"/>
  <c r="AF488" i="1"/>
  <c r="AE470" i="1"/>
  <c r="AF470" i="1"/>
  <c r="AE450" i="1"/>
  <c r="AF450" i="1"/>
  <c r="AE370" i="1"/>
  <c r="AF370" i="1"/>
  <c r="AE468" i="1"/>
  <c r="AF468" i="1"/>
  <c r="AE441" i="1"/>
  <c r="AF441" i="1"/>
  <c r="AE449" i="1"/>
  <c r="AF449" i="1"/>
  <c r="AE412" i="1"/>
  <c r="AF412" i="1"/>
  <c r="AE428" i="1"/>
  <c r="AF428" i="1"/>
  <c r="AE481" i="1"/>
  <c r="AF481" i="1"/>
  <c r="AE515" i="1"/>
  <c r="AF515" i="1"/>
  <c r="AE383" i="1"/>
  <c r="AF383" i="1"/>
  <c r="AE319" i="1"/>
  <c r="AF319" i="1"/>
  <c r="AE328" i="1"/>
  <c r="AF328" i="1"/>
  <c r="AE299" i="1"/>
  <c r="AF299" i="1"/>
  <c r="AE284" i="1"/>
  <c r="AF284" i="1"/>
  <c r="AE1051" i="1"/>
  <c r="AF1051" i="1"/>
  <c r="AE260" i="1"/>
  <c r="AF260" i="1"/>
  <c r="AE204" i="1"/>
  <c r="AF204" i="1"/>
  <c r="AE889" i="1"/>
  <c r="AF889" i="1"/>
  <c r="AE929" i="1"/>
  <c r="AF929" i="1"/>
  <c r="AE996" i="1"/>
  <c r="AF996" i="1"/>
  <c r="AE841" i="1"/>
  <c r="AF841" i="1"/>
  <c r="AE965" i="1"/>
  <c r="AF965" i="1"/>
  <c r="AE887" i="1"/>
  <c r="AF887" i="1"/>
  <c r="AE815" i="1"/>
  <c r="AF815" i="1"/>
  <c r="AE850" i="1"/>
  <c r="AF850" i="1"/>
  <c r="AE862" i="1"/>
  <c r="AF862" i="1"/>
  <c r="AE856" i="1"/>
  <c r="AF856" i="1"/>
  <c r="AE844" i="1"/>
  <c r="AF844" i="1"/>
  <c r="AE847" i="1"/>
  <c r="AF847" i="1"/>
  <c r="AE825" i="1"/>
  <c r="AF825" i="1"/>
  <c r="AE756" i="1"/>
  <c r="AF756" i="1"/>
  <c r="AE828" i="1"/>
  <c r="AF828" i="1"/>
  <c r="AE747" i="1"/>
  <c r="AF747" i="1"/>
  <c r="AE774" i="1"/>
  <c r="AF774" i="1"/>
  <c r="AE793" i="1"/>
  <c r="AF793" i="1"/>
  <c r="AE788" i="1"/>
  <c r="AF788" i="1"/>
  <c r="AE840" i="1"/>
  <c r="AF840" i="1"/>
  <c r="AE436" i="1"/>
  <c r="AF436" i="1"/>
  <c r="AE760" i="1"/>
  <c r="AF760" i="1"/>
  <c r="AE792" i="1"/>
  <c r="AF792" i="1"/>
  <c r="AE737" i="1"/>
  <c r="AF737" i="1"/>
  <c r="AE775" i="1"/>
  <c r="AF775" i="1"/>
  <c r="AE808" i="1"/>
  <c r="AF808" i="1"/>
  <c r="AE748" i="1"/>
  <c r="AF748" i="1"/>
  <c r="AE691" i="1"/>
  <c r="AF691" i="1"/>
  <c r="AE696" i="1"/>
  <c r="AF696" i="1"/>
  <c r="AE655" i="1"/>
  <c r="AF655" i="1"/>
  <c r="AE695" i="1"/>
  <c r="AF695" i="1"/>
  <c r="AE667" i="1"/>
  <c r="AF667" i="1"/>
  <c r="AE668" i="1"/>
  <c r="AF668" i="1"/>
  <c r="AE729" i="1"/>
  <c r="AF729" i="1"/>
  <c r="AE622" i="1"/>
  <c r="AF622" i="1"/>
  <c r="AE658" i="1"/>
  <c r="AF658" i="1"/>
  <c r="AE646" i="1"/>
  <c r="AF646" i="1"/>
  <c r="AE657" i="1"/>
  <c r="AF657" i="1"/>
  <c r="AE329" i="1"/>
  <c r="AF329" i="1"/>
  <c r="AE618" i="1"/>
  <c r="AF618" i="1"/>
  <c r="AE653" i="1"/>
  <c r="AF653" i="1"/>
  <c r="AE574" i="1"/>
  <c r="AF574" i="1"/>
  <c r="AE617" i="1"/>
  <c r="AF617" i="1"/>
  <c r="AE625" i="1"/>
  <c r="AF625" i="1"/>
  <c r="AE602" i="1"/>
  <c r="AF602" i="1"/>
  <c r="AE614" i="1"/>
  <c r="AF614" i="1"/>
  <c r="AE632" i="1"/>
  <c r="AF632" i="1"/>
  <c r="AE565" i="1"/>
  <c r="AF565" i="1"/>
  <c r="AE591" i="1"/>
  <c r="AF591" i="1"/>
  <c r="AE609" i="1"/>
  <c r="AF609" i="1"/>
  <c r="AE310" i="1"/>
  <c r="AF310" i="1"/>
  <c r="AE513" i="1"/>
  <c r="AF513" i="1"/>
  <c r="AE522" i="1"/>
  <c r="AF522" i="1"/>
  <c r="AE504" i="1"/>
  <c r="AF504" i="1"/>
  <c r="AE524" i="1"/>
  <c r="AF524" i="1"/>
  <c r="AE467" i="1"/>
  <c r="AF467" i="1"/>
  <c r="AE384" i="1"/>
  <c r="AF384" i="1"/>
  <c r="AE493" i="1"/>
  <c r="AF493" i="1"/>
  <c r="AE906" i="1"/>
  <c r="AF906" i="1"/>
  <c r="AE525" i="1"/>
  <c r="AF525" i="1"/>
  <c r="AE472" i="1"/>
  <c r="AF472" i="1"/>
  <c r="AE416" i="1"/>
  <c r="AF416" i="1"/>
  <c r="AE503" i="1"/>
  <c r="AF503" i="1"/>
  <c r="AE465" i="1"/>
  <c r="AF465" i="1"/>
  <c r="AE434" i="1"/>
  <c r="AF434" i="1"/>
  <c r="AE462" i="1"/>
  <c r="AF462" i="1"/>
  <c r="AE438" i="1"/>
  <c r="AF438" i="1"/>
  <c r="AE415" i="1"/>
  <c r="AF415" i="1"/>
  <c r="AE523" i="1"/>
  <c r="AF523" i="1"/>
  <c r="AE405" i="1"/>
  <c r="AF405" i="1"/>
  <c r="AE394" i="1"/>
  <c r="AF394" i="1"/>
  <c r="AE387" i="1"/>
  <c r="AF387" i="1"/>
  <c r="AE388" i="1"/>
  <c r="AF388" i="1"/>
  <c r="AE409" i="1"/>
  <c r="AF409" i="1"/>
  <c r="AE373" i="1"/>
  <c r="AF373" i="1"/>
  <c r="AE348" i="1"/>
  <c r="AF348" i="1"/>
  <c r="AE435" i="1"/>
  <c r="AF435" i="1"/>
  <c r="AE365" i="1"/>
  <c r="AF365" i="1"/>
  <c r="AE324" i="1"/>
  <c r="AF324" i="1"/>
  <c r="AE336" i="1"/>
  <c r="AF336" i="1"/>
  <c r="AE321" i="1"/>
  <c r="AF321" i="1"/>
  <c r="AE357" i="1"/>
  <c r="AF357" i="1"/>
  <c r="AE1195" i="1"/>
  <c r="AF1195" i="1"/>
  <c r="AE314" i="1"/>
  <c r="AF314" i="1"/>
  <c r="AE917" i="1"/>
  <c r="AF917" i="1"/>
  <c r="AE448" i="1"/>
  <c r="AF448" i="1"/>
  <c r="AE305" i="1"/>
  <c r="AF305" i="1"/>
  <c r="AE297" i="1"/>
  <c r="AF297" i="1"/>
  <c r="AE280" i="1"/>
  <c r="AF280" i="1"/>
  <c r="AE283" i="1"/>
  <c r="AF283" i="1"/>
  <c r="AE248" i="1"/>
  <c r="AF248" i="1"/>
  <c r="AE292" i="1"/>
  <c r="AF292" i="1"/>
  <c r="AE272" i="1"/>
  <c r="AF272" i="1"/>
  <c r="AE313" i="1"/>
  <c r="AF313" i="1"/>
  <c r="AE252" i="1"/>
  <c r="AF252" i="1"/>
  <c r="AE243" i="1"/>
  <c r="AF243" i="1"/>
  <c r="AE594" i="1"/>
  <c r="AF594" i="1"/>
  <c r="AE158" i="1"/>
  <c r="AF158" i="1"/>
  <c r="AE190" i="1"/>
  <c r="AF190" i="1"/>
  <c r="AE183" i="1"/>
  <c r="AF183" i="1"/>
  <c r="AE165" i="1"/>
  <c r="AF165" i="1"/>
  <c r="AE148" i="1"/>
  <c r="AF148" i="1"/>
  <c r="AE140" i="1"/>
  <c r="AF140" i="1"/>
  <c r="AE107" i="1"/>
  <c r="AF107" i="1"/>
  <c r="AE106" i="1"/>
  <c r="AF106" i="1"/>
  <c r="AE143" i="1"/>
  <c r="AF143" i="1"/>
  <c r="AE123" i="1"/>
  <c r="AF123" i="1"/>
  <c r="AE118" i="1"/>
  <c r="AF118" i="1"/>
  <c r="AE568" i="1"/>
  <c r="AF568" i="1"/>
  <c r="AE230" i="1"/>
  <c r="AF230" i="1"/>
  <c r="AE101" i="1"/>
  <c r="AF101" i="1"/>
  <c r="AE103" i="1"/>
  <c r="AF103" i="1"/>
  <c r="AE94" i="1"/>
  <c r="AF94" i="1"/>
  <c r="AE159" i="1"/>
  <c r="AF159" i="1"/>
  <c r="AE95" i="1"/>
  <c r="AF95" i="1"/>
  <c r="AE93" i="1"/>
  <c r="AF93" i="1"/>
  <c r="AE105" i="1"/>
  <c r="AF105" i="1"/>
  <c r="AE121" i="1"/>
  <c r="AF121" i="1"/>
  <c r="AE88" i="1"/>
  <c r="AF88" i="1"/>
  <c r="AE151" i="1"/>
  <c r="AF151" i="1"/>
  <c r="AE98" i="1"/>
  <c r="AF98" i="1"/>
  <c r="AE67" i="1"/>
  <c r="AF67" i="1"/>
  <c r="AE63" i="1"/>
  <c r="AF63" i="1"/>
  <c r="AE61" i="1"/>
  <c r="AF61" i="1"/>
  <c r="AE49" i="1"/>
  <c r="AF49" i="1"/>
  <c r="AE52" i="1"/>
  <c r="AF52" i="1"/>
  <c r="AE58" i="1"/>
  <c r="AF58" i="1"/>
  <c r="AE48" i="1"/>
  <c r="AF48" i="1"/>
  <c r="AE28" i="1"/>
  <c r="AF28" i="1"/>
  <c r="AE38" i="1"/>
  <c r="AF38" i="1"/>
  <c r="AE34" i="1"/>
  <c r="AF34" i="1"/>
  <c r="AE33" i="1"/>
  <c r="AF33" i="1"/>
  <c r="AE14" i="1"/>
  <c r="AF14" i="1"/>
  <c r="AE22" i="1"/>
  <c r="AF22" i="1"/>
  <c r="AE21" i="1"/>
  <c r="AF21" i="1"/>
  <c r="AE11" i="1"/>
  <c r="AF11" i="1"/>
  <c r="AE27" i="1"/>
  <c r="AF27" i="1"/>
  <c r="AE8" i="1"/>
  <c r="AF8" i="1"/>
  <c r="AE2" i="1"/>
  <c r="AF2" i="1"/>
  <c r="AE1177" i="1"/>
  <c r="AF1177" i="1"/>
  <c r="AE990" i="1"/>
  <c r="AF990" i="1"/>
  <c r="AE1121" i="1"/>
  <c r="AF1121" i="1"/>
  <c r="AE1107" i="1"/>
  <c r="AF1107" i="1"/>
  <c r="AE1062" i="1"/>
  <c r="AF1062" i="1"/>
  <c r="AE1196" i="1"/>
  <c r="AF1196" i="1"/>
  <c r="AE1098" i="1"/>
  <c r="AF1098" i="1"/>
  <c r="AE907" i="1"/>
  <c r="AF907" i="1"/>
  <c r="AE1104" i="1"/>
  <c r="AF1104" i="1"/>
  <c r="AE1072" i="1"/>
  <c r="AF1072" i="1"/>
  <c r="AE1081" i="1"/>
  <c r="AF1081" i="1"/>
  <c r="AE1096" i="1"/>
  <c r="AF1096" i="1"/>
  <c r="AE948" i="1"/>
  <c r="AF948" i="1"/>
  <c r="AE1064" i="1"/>
  <c r="AF1064" i="1"/>
  <c r="AE1056" i="1"/>
  <c r="AF1056" i="1"/>
  <c r="AE1118" i="1"/>
  <c r="AF1118" i="1"/>
  <c r="AE973" i="1"/>
  <c r="AF973" i="1"/>
  <c r="AE984" i="1"/>
  <c r="AF984" i="1"/>
  <c r="AE1043" i="1"/>
  <c r="AF1043" i="1"/>
  <c r="AE1100" i="1"/>
  <c r="AF1100" i="1"/>
  <c r="AE1084" i="1"/>
  <c r="AF1084" i="1"/>
  <c r="AE1124" i="1"/>
  <c r="AF1124" i="1"/>
  <c r="AE1001" i="1"/>
  <c r="AF1001" i="1"/>
  <c r="AE1203" i="1"/>
  <c r="AF1203" i="1"/>
  <c r="AE1050" i="1"/>
  <c r="AF1050" i="1"/>
  <c r="AE1248" i="1"/>
  <c r="AF1248" i="1"/>
  <c r="AE959" i="1"/>
  <c r="AF959" i="1"/>
  <c r="AE968" i="1"/>
  <c r="AF968" i="1"/>
  <c r="AE986" i="1"/>
  <c r="AF986" i="1"/>
  <c r="AE933" i="1"/>
  <c r="AF933" i="1"/>
  <c r="AE908" i="1"/>
  <c r="AF908" i="1"/>
  <c r="AE1036" i="1"/>
  <c r="AF1036" i="1"/>
  <c r="AE991" i="1"/>
  <c r="AF991" i="1"/>
  <c r="AE871" i="1"/>
  <c r="AF871" i="1"/>
  <c r="AE905" i="1"/>
  <c r="AF905" i="1"/>
  <c r="AE589" i="1"/>
  <c r="AF589" i="1"/>
  <c r="AE926" i="1"/>
  <c r="AF926" i="1"/>
  <c r="AE1399" i="1"/>
  <c r="AF1399" i="1"/>
  <c r="AE930" i="1"/>
  <c r="AF930" i="1"/>
  <c r="AE580" i="1"/>
  <c r="AF580" i="1"/>
  <c r="AE1002" i="1"/>
  <c r="AF1002" i="1"/>
  <c r="AE745" i="1"/>
  <c r="AF745" i="1"/>
  <c r="AE1005" i="1"/>
  <c r="AF1005" i="1"/>
  <c r="AE938" i="1"/>
  <c r="AF938" i="1"/>
  <c r="AE818" i="1"/>
  <c r="AF818" i="1"/>
  <c r="AE803" i="1"/>
  <c r="AF803" i="1"/>
  <c r="AE910" i="1"/>
  <c r="AF910" i="1"/>
  <c r="AE794" i="1"/>
  <c r="AF794" i="1"/>
  <c r="AE849" i="1"/>
  <c r="AF849" i="1"/>
  <c r="AE802" i="1"/>
  <c r="AF802" i="1"/>
  <c r="AE846" i="1"/>
  <c r="AF846" i="1"/>
  <c r="AE997" i="1"/>
  <c r="AF997" i="1"/>
  <c r="AE754" i="1"/>
  <c r="AF754" i="1"/>
  <c r="AE882" i="1"/>
  <c r="AF882" i="1"/>
  <c r="AE740" i="1"/>
  <c r="AF740" i="1"/>
  <c r="AE757" i="1"/>
  <c r="AF757" i="1"/>
  <c r="AE665" i="1"/>
  <c r="AF665" i="1"/>
  <c r="AE498" i="1"/>
  <c r="AF498" i="1"/>
  <c r="AE714" i="1"/>
  <c r="AF714" i="1"/>
  <c r="AE722" i="1"/>
  <c r="AF722" i="1"/>
  <c r="AE716" i="1"/>
  <c r="AF716" i="1"/>
  <c r="AE684" i="1"/>
  <c r="AF684" i="1"/>
  <c r="AE599" i="1"/>
  <c r="AF599" i="1"/>
  <c r="AE661" i="1"/>
  <c r="AF661" i="1"/>
  <c r="AE636" i="1"/>
  <c r="AF636" i="1"/>
  <c r="AE656" i="1"/>
  <c r="AF656" i="1"/>
  <c r="AE643" i="1"/>
  <c r="AF643" i="1"/>
  <c r="AE680" i="1"/>
  <c r="AF680" i="1"/>
  <c r="AE669" i="1"/>
  <c r="AF669" i="1"/>
  <c r="AE649" i="1"/>
  <c r="AF649" i="1"/>
  <c r="AE607" i="1"/>
  <c r="AF607" i="1"/>
  <c r="AE583" i="1"/>
  <c r="AF583" i="1"/>
  <c r="AE442" i="1"/>
  <c r="AF442" i="1"/>
  <c r="AE539" i="1"/>
  <c r="AF539" i="1"/>
  <c r="AE585" i="1"/>
  <c r="AF585" i="1"/>
  <c r="AE564" i="1"/>
  <c r="AF564" i="1"/>
  <c r="AE480" i="1"/>
  <c r="AF480" i="1"/>
  <c r="AE676" i="1"/>
  <c r="AF676" i="1"/>
  <c r="AE567" i="1"/>
  <c r="AF567" i="1"/>
  <c r="AE551" i="1"/>
  <c r="AF551" i="1"/>
  <c r="AE528" i="1"/>
  <c r="AF528" i="1"/>
  <c r="AE549" i="1"/>
  <c r="AF549" i="1"/>
  <c r="AE520" i="1"/>
  <c r="AF520" i="1"/>
  <c r="AE359" i="1"/>
  <c r="AF359" i="1"/>
  <c r="AE553" i="1"/>
  <c r="AF553" i="1"/>
  <c r="AE466" i="1"/>
  <c r="AF466" i="1"/>
  <c r="AE500" i="1"/>
  <c r="AF500" i="1"/>
  <c r="AE550" i="1"/>
  <c r="AF550" i="1"/>
  <c r="AE445" i="1"/>
  <c r="AF445" i="1"/>
  <c r="AE408" i="1"/>
  <c r="AF408" i="1"/>
  <c r="AE355" i="1"/>
  <c r="AF355" i="1"/>
  <c r="AE402" i="1"/>
  <c r="AF402" i="1"/>
  <c r="AE403" i="1"/>
  <c r="AF403" i="1"/>
  <c r="AE433" i="1"/>
  <c r="AF433" i="1"/>
  <c r="AE367" i="1"/>
  <c r="AF367" i="1"/>
  <c r="AE361" i="1"/>
  <c r="AF361" i="1"/>
  <c r="AE362" i="1"/>
  <c r="AF362" i="1"/>
  <c r="AE334" i="1"/>
  <c r="AF334" i="1"/>
  <c r="AE325" i="1"/>
  <c r="AF325" i="1"/>
  <c r="AE309" i="1"/>
  <c r="AF309" i="1"/>
  <c r="AE288" i="1"/>
  <c r="AF288" i="1"/>
  <c r="AE269" i="1"/>
  <c r="AF269" i="1"/>
  <c r="AE263" i="1"/>
  <c r="AF263" i="1"/>
  <c r="AE225" i="1"/>
  <c r="AF225" i="1"/>
  <c r="AE172" i="1"/>
  <c r="AF172" i="1"/>
  <c r="AE1015" i="1"/>
  <c r="AF1015" i="1"/>
  <c r="AE956" i="1"/>
  <c r="AF956" i="1"/>
  <c r="AE1082" i="1"/>
  <c r="AF1082" i="1"/>
  <c r="AE1018" i="1"/>
  <c r="AF1018" i="1"/>
  <c r="AE970" i="1"/>
  <c r="AF970" i="1"/>
  <c r="AE924" i="1"/>
  <c r="AF924" i="1"/>
  <c r="AE903" i="1"/>
  <c r="AF903" i="1"/>
  <c r="AE971" i="1"/>
  <c r="AF971" i="1"/>
  <c r="AE969" i="1"/>
  <c r="AF969" i="1"/>
  <c r="AE801" i="1"/>
  <c r="AF801" i="1"/>
  <c r="AE896" i="1"/>
  <c r="AF896" i="1"/>
  <c r="AE819" i="1"/>
  <c r="AF819" i="1"/>
  <c r="AE891" i="1"/>
  <c r="AF891" i="1"/>
  <c r="AE895" i="1"/>
  <c r="AF895" i="1"/>
  <c r="AE686" i="1"/>
  <c r="AF686" i="1"/>
  <c r="AE852" i="1"/>
  <c r="AF852" i="1"/>
  <c r="AE824" i="1"/>
  <c r="AF824" i="1"/>
  <c r="AE868" i="1"/>
  <c r="AF868" i="1"/>
  <c r="AE931" i="1"/>
  <c r="AF931" i="1"/>
  <c r="AE915" i="1"/>
  <c r="AF915" i="1"/>
  <c r="AE703" i="1"/>
  <c r="AF703" i="1"/>
  <c r="AE855" i="1"/>
  <c r="AF855" i="1"/>
  <c r="AE789" i="1"/>
  <c r="AF789" i="1"/>
  <c r="AE713" i="1"/>
  <c r="AF713" i="1"/>
  <c r="AE796" i="1"/>
  <c r="AF796" i="1"/>
  <c r="AE683" i="1"/>
  <c r="AF683" i="1"/>
  <c r="AE692" i="1"/>
  <c r="AF692" i="1"/>
  <c r="AE732" i="1"/>
  <c r="AF732" i="1"/>
  <c r="AE706" i="1"/>
  <c r="AF706" i="1"/>
  <c r="AE705" i="1"/>
  <c r="AF705" i="1"/>
  <c r="AE628" i="1"/>
  <c r="AF628" i="1"/>
  <c r="AE780" i="1"/>
  <c r="AF780" i="1"/>
  <c r="AE944" i="1"/>
  <c r="AF944" i="1"/>
  <c r="AE654" i="1"/>
  <c r="AF654" i="1"/>
  <c r="AE728" i="1"/>
  <c r="AF728" i="1"/>
  <c r="AE752" i="1"/>
  <c r="AF752" i="1"/>
  <c r="AE499" i="1"/>
  <c r="AF499" i="1"/>
  <c r="AE762" i="1"/>
  <c r="AF762" i="1"/>
  <c r="AE759" i="1"/>
  <c r="AF759" i="1"/>
  <c r="AE638" i="1"/>
  <c r="AF638" i="1"/>
  <c r="AE623" i="1"/>
  <c r="AF623" i="1"/>
  <c r="AE777" i="1"/>
  <c r="AF777" i="1"/>
  <c r="AE595" i="1"/>
  <c r="AF595" i="1"/>
  <c r="AE597" i="1"/>
  <c r="AF597" i="1"/>
  <c r="AE516" i="1"/>
  <c r="AF516" i="1"/>
  <c r="AE586" i="1"/>
  <c r="AF586" i="1"/>
  <c r="AE519" i="1"/>
  <c r="AF519" i="1"/>
  <c r="AE1761" i="1"/>
  <c r="AF1761" i="1"/>
  <c r="AE548" i="1"/>
  <c r="AF548" i="1"/>
  <c r="AE611" i="1"/>
  <c r="AF611" i="1"/>
  <c r="AE368" i="1"/>
  <c r="AF368" i="1"/>
  <c r="AE533" i="1"/>
  <c r="AF533" i="1"/>
  <c r="AE529" i="1"/>
  <c r="AF529" i="1"/>
  <c r="AE555" i="1"/>
  <c r="AF555" i="1"/>
  <c r="AE507" i="1"/>
  <c r="AF507" i="1"/>
  <c r="AE460" i="1"/>
  <c r="AF460" i="1"/>
  <c r="AE485" i="1"/>
  <c r="AF485" i="1"/>
  <c r="AE457" i="1"/>
  <c r="AF457" i="1"/>
  <c r="AE477" i="1"/>
  <c r="AF477" i="1"/>
  <c r="AE545" i="1"/>
  <c r="AF545" i="1"/>
  <c r="AE469" i="1"/>
  <c r="AF469" i="1"/>
  <c r="AE463" i="1"/>
  <c r="AF463" i="1"/>
  <c r="AE401" i="1"/>
  <c r="AF401" i="1"/>
  <c r="AE451" i="1"/>
  <c r="AF451" i="1"/>
  <c r="AE447" i="1"/>
  <c r="AF447" i="1"/>
  <c r="AE411" i="1"/>
  <c r="AF411" i="1"/>
  <c r="AE354" i="1"/>
  <c r="AF354" i="1"/>
  <c r="AE385" i="1"/>
  <c r="AF385" i="1"/>
  <c r="AE426" i="1"/>
  <c r="AF426" i="1"/>
  <c r="AE652" i="1"/>
  <c r="AF652" i="1"/>
  <c r="AE308" i="1"/>
  <c r="AF308" i="1"/>
  <c r="AE386" i="1"/>
  <c r="AF386" i="1"/>
  <c r="AE340" i="1"/>
  <c r="AF340" i="1"/>
  <c r="AE363" i="1"/>
  <c r="AF363" i="1"/>
  <c r="AE332" i="1"/>
  <c r="AF332" i="1"/>
  <c r="AE893" i="1"/>
  <c r="AF893" i="1"/>
  <c r="AE331" i="1"/>
  <c r="AF331" i="1"/>
  <c r="AE335" i="1"/>
  <c r="AF335" i="1"/>
  <c r="AE425" i="1"/>
  <c r="AF425" i="1"/>
  <c r="AE397" i="1"/>
  <c r="AF397" i="1"/>
  <c r="AE298" i="1"/>
  <c r="AF298" i="1"/>
  <c r="AE304" i="1"/>
  <c r="AF304" i="1"/>
  <c r="AE293" i="1"/>
  <c r="AF293" i="1"/>
  <c r="AE303" i="1"/>
  <c r="AF303" i="1"/>
  <c r="AE296" i="1"/>
  <c r="AF296" i="1"/>
  <c r="AE275" i="1"/>
  <c r="AF275" i="1"/>
  <c r="AE294" i="1"/>
  <c r="AF294" i="1"/>
  <c r="AE276" i="1"/>
  <c r="AF276" i="1"/>
  <c r="AE343" i="1"/>
  <c r="AF343" i="1"/>
  <c r="AE256" i="1"/>
  <c r="AF256" i="1"/>
  <c r="AE224" i="1"/>
  <c r="AF224" i="1"/>
  <c r="AE251" i="1"/>
  <c r="AF251" i="1"/>
  <c r="AE347" i="1"/>
  <c r="AF347" i="1"/>
  <c r="AE142" i="1"/>
  <c r="AF142" i="1"/>
  <c r="AE113" i="1"/>
  <c r="AF113" i="1"/>
  <c r="AE138" i="1"/>
  <c r="AF138" i="1"/>
  <c r="AE146" i="1"/>
  <c r="AF146" i="1"/>
  <c r="AE141" i="1"/>
  <c r="AF141" i="1"/>
  <c r="AE126" i="1"/>
  <c r="AF126" i="1"/>
  <c r="AE100" i="1"/>
  <c r="AF100" i="1"/>
  <c r="AE124" i="1"/>
  <c r="AF124" i="1"/>
  <c r="AE134" i="1"/>
  <c r="AF134" i="1"/>
  <c r="AE287" i="1"/>
  <c r="AF287" i="1"/>
  <c r="AE119" i="1"/>
  <c r="AF119" i="1"/>
  <c r="AE120" i="1"/>
  <c r="AF120" i="1"/>
  <c r="AE139" i="1"/>
  <c r="AF139" i="1"/>
  <c r="AE110" i="1"/>
  <c r="AF110" i="1"/>
  <c r="AE104" i="1"/>
  <c r="AF104" i="1"/>
  <c r="AE97" i="1"/>
  <c r="AF97" i="1"/>
  <c r="AE91" i="1"/>
  <c r="AF91" i="1"/>
  <c r="AE89" i="1"/>
  <c r="AF89" i="1"/>
  <c r="AE90" i="1"/>
  <c r="AF90" i="1"/>
  <c r="AE171" i="1"/>
  <c r="AF171" i="1"/>
  <c r="AE84" i="1"/>
  <c r="AF84" i="1"/>
  <c r="AE265" i="1"/>
  <c r="AF265" i="1"/>
  <c r="AE75" i="1"/>
  <c r="AF75" i="1"/>
  <c r="AE259" i="1"/>
  <c r="AF259" i="1"/>
  <c r="AE66" i="1"/>
  <c r="AF66" i="1"/>
  <c r="AE85" i="1"/>
  <c r="AF85" i="1"/>
  <c r="AE57" i="1"/>
  <c r="AF57" i="1"/>
  <c r="AE56" i="1"/>
  <c r="AF56" i="1"/>
  <c r="AE73" i="1"/>
  <c r="AF73" i="1"/>
  <c r="AE47" i="1"/>
  <c r="AF47" i="1"/>
  <c r="AE45" i="1"/>
  <c r="AF45" i="1"/>
  <c r="AE213" i="1"/>
  <c r="AF213" i="1"/>
  <c r="AE29" i="1"/>
  <c r="AF29" i="1"/>
  <c r="AE40" i="1"/>
  <c r="AF40" i="1"/>
  <c r="AE24" i="1"/>
  <c r="AF24" i="1"/>
  <c r="AE43" i="1"/>
  <c r="AF43" i="1"/>
  <c r="AE18" i="1"/>
  <c r="AF18" i="1"/>
  <c r="AE17" i="1"/>
  <c r="AF17" i="1"/>
  <c r="AE16" i="1"/>
  <c r="AF16" i="1"/>
  <c r="AE68" i="1"/>
  <c r="AF68" i="1"/>
  <c r="AE77" i="1"/>
  <c r="AF77" i="1"/>
  <c r="AE7" i="1"/>
  <c r="AF7" i="1"/>
  <c r="AE4" i="1"/>
  <c r="AF4" i="1"/>
  <c r="AE900" i="1"/>
  <c r="AF900" i="1"/>
  <c r="AE888" i="1"/>
  <c r="AF888" i="1"/>
  <c r="AE958" i="1"/>
  <c r="AF958" i="1"/>
  <c r="AE836" i="1"/>
  <c r="AF836" i="1"/>
  <c r="AE890" i="1"/>
  <c r="AF890" i="1"/>
  <c r="AE942" i="1"/>
  <c r="AF942" i="1"/>
  <c r="AE899" i="1"/>
  <c r="AF899" i="1"/>
  <c r="AE911" i="1"/>
  <c r="AF911" i="1"/>
  <c r="AE928" i="1"/>
  <c r="AF928" i="1"/>
  <c r="AE946" i="1"/>
  <c r="AF946" i="1"/>
  <c r="AE934" i="1"/>
  <c r="AF934" i="1"/>
  <c r="AE867" i="1"/>
  <c r="AF867" i="1"/>
  <c r="AE945" i="1"/>
  <c r="AF945" i="1"/>
  <c r="AE848" i="1"/>
  <c r="AF848" i="1"/>
  <c r="AE1307" i="1"/>
  <c r="AF1307" i="1"/>
  <c r="AE800" i="1"/>
  <c r="AF800" i="1"/>
  <c r="AE1337" i="1"/>
  <c r="AF1337" i="1"/>
  <c r="AE851" i="1"/>
  <c r="AF851" i="1"/>
  <c r="AE811" i="1"/>
  <c r="AF811" i="1"/>
  <c r="AE763" i="1"/>
  <c r="AF763" i="1"/>
  <c r="AE743" i="1"/>
  <c r="AF743" i="1"/>
  <c r="AE822" i="1"/>
  <c r="AF822" i="1"/>
  <c r="AE698" i="1"/>
  <c r="AF698" i="1"/>
  <c r="AE870" i="1"/>
  <c r="AF870" i="1"/>
  <c r="AE735" i="1"/>
  <c r="AF735" i="1"/>
  <c r="AE799" i="1"/>
  <c r="AF799" i="1"/>
  <c r="AE746" i="1"/>
  <c r="AF746" i="1"/>
  <c r="AE813" i="1"/>
  <c r="AF813" i="1"/>
  <c r="AE731" i="1"/>
  <c r="AF731" i="1"/>
  <c r="AE474" i="1"/>
  <c r="AF474" i="1"/>
  <c r="AE544" i="1"/>
  <c r="AF544" i="1"/>
  <c r="AE721" i="1"/>
  <c r="AF721" i="1"/>
  <c r="AE727" i="1"/>
  <c r="AF727" i="1"/>
  <c r="AE697" i="1"/>
  <c r="AF697" i="1"/>
  <c r="AE671" i="1"/>
  <c r="AF671" i="1"/>
  <c r="AE672" i="1"/>
  <c r="AF672" i="1"/>
  <c r="AE719" i="1"/>
  <c r="AF719" i="1"/>
  <c r="AE590" i="1"/>
  <c r="AF590" i="1"/>
  <c r="AE690" i="1"/>
  <c r="AF690" i="1"/>
  <c r="AE608" i="1"/>
  <c r="AF608" i="1"/>
  <c r="AE677" i="1"/>
  <c r="AF677" i="1"/>
  <c r="AE540" i="1"/>
  <c r="AF540" i="1"/>
  <c r="AE511" i="1"/>
  <c r="AF511" i="1"/>
  <c r="AE2561" i="1"/>
  <c r="AF2561" i="1"/>
  <c r="AE424" i="1"/>
  <c r="AF424" i="1"/>
  <c r="AE552" i="1"/>
  <c r="AF552" i="1"/>
  <c r="AE620" i="1"/>
  <c r="AF620" i="1"/>
  <c r="AE615" i="1"/>
  <c r="AF615" i="1"/>
  <c r="AE582" i="1"/>
  <c r="AF582" i="1"/>
  <c r="AE612" i="1"/>
  <c r="AF612" i="1"/>
  <c r="AE598" i="1"/>
  <c r="AF598" i="1"/>
  <c r="AE596" i="1"/>
  <c r="AF596" i="1"/>
  <c r="AE400" i="1"/>
  <c r="AF400" i="1"/>
  <c r="AE492" i="1"/>
  <c r="AF492" i="1"/>
  <c r="AE410" i="1"/>
  <c r="AF410" i="1"/>
  <c r="AE560" i="1"/>
  <c r="AF560" i="1"/>
  <c r="AE517" i="1"/>
  <c r="AF517" i="1"/>
  <c r="AE536" i="1"/>
  <c r="AF536" i="1"/>
  <c r="AE456" i="1"/>
  <c r="AF456" i="1"/>
  <c r="AE479" i="1"/>
  <c r="AF479" i="1"/>
  <c r="AE471" i="1"/>
  <c r="AF471" i="1"/>
  <c r="AE484" i="1"/>
  <c r="AF484" i="1"/>
  <c r="AE495" i="1"/>
  <c r="AF495" i="1"/>
  <c r="AE444" i="1"/>
  <c r="AF444" i="1"/>
  <c r="AE458" i="1"/>
  <c r="AF458" i="1"/>
  <c r="AE430" i="1"/>
  <c r="AF430" i="1"/>
  <c r="AE337" i="1"/>
  <c r="AF337" i="1"/>
  <c r="AE407" i="1"/>
  <c r="AF407" i="1"/>
  <c r="AE398" i="1"/>
  <c r="AF398" i="1"/>
  <c r="AE443" i="1"/>
  <c r="AF443" i="1"/>
  <c r="AE247" i="1"/>
  <c r="AF247" i="1"/>
  <c r="AE380" i="1"/>
  <c r="AF380" i="1"/>
  <c r="AE377" i="1"/>
  <c r="AF377" i="1"/>
  <c r="AE399" i="1"/>
  <c r="AF399" i="1"/>
  <c r="AE378" i="1"/>
  <c r="AF378" i="1"/>
  <c r="AE576" i="1"/>
  <c r="AF576" i="1"/>
  <c r="AE349" i="1"/>
  <c r="AF349" i="1"/>
  <c r="AE382" i="1"/>
  <c r="AF382" i="1"/>
  <c r="AE381" i="1"/>
  <c r="AF381" i="1"/>
  <c r="AE318" i="1"/>
  <c r="AF318" i="1"/>
  <c r="AE2524" i="1"/>
  <c r="AF2524" i="1"/>
  <c r="AE278" i="1"/>
  <c r="AF278" i="1"/>
  <c r="AE419" i="1"/>
  <c r="AF419" i="1"/>
  <c r="AE231" i="1"/>
  <c r="AF231" i="1"/>
  <c r="AE238" i="1"/>
  <c r="AF238" i="1"/>
</calcChain>
</file>

<file path=xl/sharedStrings.xml><?xml version="1.0" encoding="utf-8"?>
<sst xmlns="http://schemas.openxmlformats.org/spreadsheetml/2006/main" count="41031" uniqueCount="11198">
  <si>
    <t>Annotated Sequence</t>
  </si>
  <si>
    <t>Modifications</t>
  </si>
  <si>
    <t>Modifications in Master Proteins</t>
  </si>
  <si>
    <t># PSMs</t>
  </si>
  <si>
    <t>Master Protein Accessions</t>
  </si>
  <si>
    <t>Master Protein Descriptions</t>
  </si>
  <si>
    <t>Positions in Master Proteins</t>
  </si>
  <si>
    <t># Missed Cleavages</t>
  </si>
  <si>
    <t>Quan Info</t>
  </si>
  <si>
    <t>Found in Sample: [S72] F72: Sample, n/a, control</t>
  </si>
  <si>
    <t>Found in Sample: [S73] F73: Sample, n/a, control</t>
  </si>
  <si>
    <t>Found in Sample: [S74] F74: Sample, n/a, control</t>
  </si>
  <si>
    <t>Found in Sample: [S75] F75: Sample, n/a, DMXAA</t>
  </si>
  <si>
    <t>Found in Sample: [S76] F76: Sample, n/a, DMXAA</t>
  </si>
  <si>
    <t>Found in Sample: [S77] F77: Sample, n/a, DMXAA</t>
  </si>
  <si>
    <t>Confidence (by Search Engine): Mascot</t>
  </si>
  <si>
    <t>Percolator q-Value (by Search Engine): Mascot</t>
  </si>
  <si>
    <t>Percolator PEP (by Search Engine): Mascot</t>
  </si>
  <si>
    <t>Ions Score (by Search Engine): Mascot</t>
  </si>
  <si>
    <t>Top Apex RT [min]</t>
  </si>
  <si>
    <t>High</t>
  </si>
  <si>
    <t>[R].AAHLHSLHQKKAY.[-]</t>
  </si>
  <si>
    <t>2xBiotin [K10; K11]</t>
  </si>
  <si>
    <t>Q8BH60 2xBiotin [K460; K461]</t>
  </si>
  <si>
    <t>Q8BH60</t>
  </si>
  <si>
    <t>Golgi-associated PDZ and coiled-coil motif-containing protein OS=Mus musculus OX=10090 GN=Gopc PE=1 SV=1</t>
  </si>
  <si>
    <t>Q8BH60 [451-463]</t>
  </si>
  <si>
    <t/>
  </si>
  <si>
    <t>Not Found</t>
  </si>
  <si>
    <t>[K].ESFEGMKMR.[S]</t>
  </si>
  <si>
    <t>1xBiotin [K7]; 1xOxidation [M]</t>
  </si>
  <si>
    <t>Q8BXN9 1xBiotin [K496]</t>
  </si>
  <si>
    <t>Q8BXN9</t>
  </si>
  <si>
    <t>Transmembrane protein 87A OS=Mus musculus OX=10090 GN=Tmem87a PE=1 SV=1</t>
  </si>
  <si>
    <t>Q8BXN9 [490-498]</t>
  </si>
  <si>
    <t>[K].IADPTLAEMGKNLKEAMR.[M]</t>
  </si>
  <si>
    <t>2xBiotin [K11; K14]</t>
  </si>
  <si>
    <t>Q99K01 2xBiotin [K18; K21]</t>
  </si>
  <si>
    <t>Q99K01</t>
  </si>
  <si>
    <t>Pyridoxal-dependent decarboxylase domain-containing protein 1 OS=Mus musculus OX=10090 GN=Pdxdc1 PE=1 SV=2</t>
  </si>
  <si>
    <t>Q99K01 [8-25]</t>
  </si>
  <si>
    <t>[R].AAHLHSLHQKK.[A]</t>
  </si>
  <si>
    <t>1xBiotin [K]</t>
  </si>
  <si>
    <t>Q8BH60 1xBiotin [K]</t>
  </si>
  <si>
    <t>Q8BH60 [451-461]</t>
  </si>
  <si>
    <t>[R].EGLSKVNKTASGR.[E]</t>
  </si>
  <si>
    <t>2xBiotin [K5; K8]</t>
  </si>
  <si>
    <t>Q91WD0 2xBiotin [K558; K561]</t>
  </si>
  <si>
    <t>Q91WD0</t>
  </si>
  <si>
    <t>Protein GPR108 OS=Mus musculus OX=10090 GN=Gpr108 PE=1 SV=1</t>
  </si>
  <si>
    <t>Q91WD0 [554-566]</t>
  </si>
  <si>
    <t>[-].MDASLEKIADPTLAEMGKNLK.[E]</t>
  </si>
  <si>
    <t>1xAcetyl [N-Term]; 2xBiotin [K7; K]</t>
  </si>
  <si>
    <t>Q99K01 1xAcetyl [N-Term]; 2xBiotin [K7; K]</t>
  </si>
  <si>
    <t>Q99K01 [1-21]</t>
  </si>
  <si>
    <t>[R].TKLLNGPDVETGTSTAIPQK.[K]</t>
  </si>
  <si>
    <t>1xBiotin [K2]</t>
  </si>
  <si>
    <t>P52875 1xBiotin [K208]</t>
  </si>
  <si>
    <t>P52875</t>
  </si>
  <si>
    <t>Transmembrane protein 165 OS=Mus musculus OX=10090 GN=Tmem165 PE=1 SV=2</t>
  </si>
  <si>
    <t>P52875 [207-226]</t>
  </si>
  <si>
    <t>Peak Found</t>
  </si>
  <si>
    <t>[R].MLEKSPR.[R]</t>
  </si>
  <si>
    <t>1xBiotin [K4]</t>
  </si>
  <si>
    <t>Q99K01 1xBiotin [K29]</t>
  </si>
  <si>
    <t>Q99K01 [26-32]</t>
  </si>
  <si>
    <t>[R].KTHIDDYSTWDIVK.[A]</t>
  </si>
  <si>
    <t>1xBiotin [K1]</t>
  </si>
  <si>
    <t>Q80TN5 1xBiotin [K50]</t>
  </si>
  <si>
    <t>Q80TN5</t>
  </si>
  <si>
    <t>Palmitoyltransferase ZDHHC17 OS=Mus musculus OX=10090 GN=Zdhhc17 PE=1 SV=2</t>
  </si>
  <si>
    <t>Q80TN5 [50-63]</t>
  </si>
  <si>
    <t>[R].HQKATILAGTANVKVGSR.[T]</t>
  </si>
  <si>
    <t>2xBiotin [K3; K14]</t>
  </si>
  <si>
    <t>Q9QYE6 2xBiotin [K74; K85]</t>
  </si>
  <si>
    <t>Q9QYE6</t>
  </si>
  <si>
    <t>Golgin subfamily A member 5 OS=Mus musculus OX=10090 GN=Golga5 PE=1 SV=2</t>
  </si>
  <si>
    <t>Q9QYE6 [72-89]</t>
  </si>
  <si>
    <t>[K].IADPTLAEMGKNLK.[E]</t>
  </si>
  <si>
    <t>Q99K01 1xBiotin [K]</t>
  </si>
  <si>
    <t>Q99K01 [8-21]</t>
  </si>
  <si>
    <t>[K].GNATKEYMESLQLKPGEVIYK.[C]</t>
  </si>
  <si>
    <t>2xBiotin [K5; K14]</t>
  </si>
  <si>
    <t>Q91WU6 2xBiotin [K115; K124]</t>
  </si>
  <si>
    <t>Q91WU6</t>
  </si>
  <si>
    <t>Palmitoyltransferase ZDHHC7 OS=Mus musculus OX=10090 GN=Zdhhc7 PE=1 SV=1</t>
  </si>
  <si>
    <t>Q91WU6 [111-131]</t>
  </si>
  <si>
    <t>[R].QLALKALNER.[L]</t>
  </si>
  <si>
    <t>1xBiotin [K5]</t>
  </si>
  <si>
    <t>Q9WUH1 1xBiotin [K289]</t>
  </si>
  <si>
    <t>Q9WUH1</t>
  </si>
  <si>
    <t>Transmembrane protein 115 OS=Mus musculus OX=10090 GN=Tmem115 PE=1 SV=1</t>
  </si>
  <si>
    <t>Q9WUH1 [285-294]</t>
  </si>
  <si>
    <t>[R].LNFSHGTHEYHAETIKNVR.[E]</t>
  </si>
  <si>
    <t>1xBiotin [K16]</t>
  </si>
  <si>
    <t>P52480 1xBiotin [K89]</t>
  </si>
  <si>
    <t>P52480</t>
  </si>
  <si>
    <t>Pyruvate kinase PKM OS=Mus musculus OX=10090 GN=Pkm PE=1 SV=4</t>
  </si>
  <si>
    <t>P52480 [74-92]</t>
  </si>
  <si>
    <t>[R].LPGQKPFK.[R]</t>
  </si>
  <si>
    <t>Q99K01 1xBiotin [K705]</t>
  </si>
  <si>
    <t>Q99K01 [701-708]</t>
  </si>
  <si>
    <t>[R].LSGKCPLPR.[Q]</t>
  </si>
  <si>
    <t>1xBiotin [K4]; 1xCarbamidomethyl [C5]</t>
  </si>
  <si>
    <t>Q80TL7 1xBiotin [K1629]</t>
  </si>
  <si>
    <t>Q80TL7</t>
  </si>
  <si>
    <t>Protein MON2 homolog OS=Mus musculus OX=10090 GN=Mon2 PE=1 SV=2</t>
  </si>
  <si>
    <t>Q80TL7 [1626-1634]</t>
  </si>
  <si>
    <t>[R].TKLLNGPDVETGTSTAIPQKK.[W]</t>
  </si>
  <si>
    <t>P52875 [207-227]</t>
  </si>
  <si>
    <t>[R].KKEWWESAGNK.[I]</t>
  </si>
  <si>
    <t>Q3UGY8 1xBiotin [K1996]</t>
  </si>
  <si>
    <t>Q3UGY8</t>
  </si>
  <si>
    <t>Brefeldin A-inhibited guanine nucleotide-exchange protein 3 OS=Mus musculus OX=10090 GN=Arfgef3 PE=1 SV=1</t>
  </si>
  <si>
    <t>Q3UGY8 [1995-2005]</t>
  </si>
  <si>
    <t>[K].GEFKDEEETVTTKHIHITQATETTTTR.[H]</t>
  </si>
  <si>
    <t>Q99KN9 1xBiotin [K]</t>
  </si>
  <si>
    <t>Q99KN9</t>
  </si>
  <si>
    <t>Clathrin interactor 1 OS=Mus musculus OX=10090 GN=Clint1 PE=1 SV=2</t>
  </si>
  <si>
    <t>Q99KN9 [256-282]</t>
  </si>
  <si>
    <t>[K].SSGKFISSVHAR.[A]</t>
  </si>
  <si>
    <t>Q9D3J9 1xBiotin [K63]</t>
  </si>
  <si>
    <t>Q9D3J9</t>
  </si>
  <si>
    <t>Uncharacterized protein CXorf21 homolog OS=Mus musculus OX=10090 PE=2 SV=1</t>
  </si>
  <si>
    <t>Q9D3J9 [60-71]</t>
  </si>
  <si>
    <t>[K].KKDEEFQR.[T]</t>
  </si>
  <si>
    <t>P52875 1xBiotin [K]</t>
  </si>
  <si>
    <t>P52875 [199-206]</t>
  </si>
  <si>
    <t>[K].NYDIGAALDTIQYSKHPPPL.[-]</t>
  </si>
  <si>
    <t>1xBiotin [K15]</t>
  </si>
  <si>
    <t>Q64337 1xBiotin [K437]</t>
  </si>
  <si>
    <t>Q64337</t>
  </si>
  <si>
    <t>Sequestosome-1 OS=Mus musculus OX=10090 GN=Sqstm1 PE=1 SV=1</t>
  </si>
  <si>
    <t>Q64337 [423-442]</t>
  </si>
  <si>
    <t>[R].GDLTTEPFLPKSVLVK.[-]</t>
  </si>
  <si>
    <t>2xBiotin [K11; K16]</t>
  </si>
  <si>
    <t>Q9R0M8 2xBiotin [K385; K390]</t>
  </si>
  <si>
    <t>Q9R0M8</t>
  </si>
  <si>
    <t>UDP-galactose translocator OS=Mus musculus OX=10090 GN=Slc35a2 PE=1 SV=1</t>
  </si>
  <si>
    <t>Q9R0M8 [375-390]</t>
  </si>
  <si>
    <t>[M].AAVQAPGEKINILAGETAKVGDPQK.[N]</t>
  </si>
  <si>
    <t>1xAcetyl [N-Term]; 2xBiotin [K9; K19]</t>
  </si>
  <si>
    <t>Q9DC60 1xAcetyl [N-Term]; 2xBiotin [K10; K20]</t>
  </si>
  <si>
    <t>Q9DC60</t>
  </si>
  <si>
    <t>UbiA prenyltransferase domain-containing protein 1 OS=Mus musculus OX=10090 GN=Ubiad1 PE=2 SV=1</t>
  </si>
  <si>
    <t>Q9DC60 [2-26]</t>
  </si>
  <si>
    <t>[R].VSKVLEDPSSNVFPK.[W]</t>
  </si>
  <si>
    <t>1xBiotin [K3]</t>
  </si>
  <si>
    <t>Q9DBQ7 1xBiotin [K453]</t>
  </si>
  <si>
    <t>Q9DBQ7</t>
  </si>
  <si>
    <t>Protein-associating with the carboxyl-terminal domain of ezrin OS=Mus musculus OX=10090 GN=Scyl3 PE=1 SV=3</t>
  </si>
  <si>
    <t>Q9DBQ7 [451-465]</t>
  </si>
  <si>
    <t>[R].TKTEATIPLVPGRDEDFVGR.[D]</t>
  </si>
  <si>
    <t>Q8R0W6 1xBiotin [K83]</t>
  </si>
  <si>
    <t>Q8R0W6</t>
  </si>
  <si>
    <t>NEDD4 family-interacting protein 1 OS=Mus musculus OX=10090 GN=Ndfip1 PE=1 SV=1</t>
  </si>
  <si>
    <t>Q8R0W6 [82-101]</t>
  </si>
  <si>
    <t>[R].LGLYSKTSQSVSGEEVDTMEVQHLSQIVPK.[V]</t>
  </si>
  <si>
    <t>1xBiotin [K6]</t>
  </si>
  <si>
    <t>Q80XR2 1xBiotin [K588]</t>
  </si>
  <si>
    <t>Q80XR2</t>
  </si>
  <si>
    <t>Calcium-transporting ATPase type 2C member 1 OS=Mus musculus OX=10090 GN=Atp2c1 PE=1 SV=2</t>
  </si>
  <si>
    <t>Q80XR2 [583-612]</t>
  </si>
  <si>
    <t>[R].SIGSNQPFPIKPLSESKNR.[L]</t>
  </si>
  <si>
    <t>2xBiotin [K11; K17]</t>
  </si>
  <si>
    <t>Q5Y5T1 2xBiotin [K340; K346]</t>
  </si>
  <si>
    <t>Q5Y5T1</t>
  </si>
  <si>
    <t>Palmitoyltransferase ZDHHC20 OS=Mus musculus OX=10090 GN=Zdhhc20 PE=1 SV=1</t>
  </si>
  <si>
    <t>Q5Y5T1 [330-348]</t>
  </si>
  <si>
    <t>[K].VTPSVPVSKNVNVK.[D]</t>
  </si>
  <si>
    <t>1xBiotin [K9]</t>
  </si>
  <si>
    <t>Q9ESE1 1xBiotin [K1677]</t>
  </si>
  <si>
    <t>Q9ESE1</t>
  </si>
  <si>
    <t>Lipopolysaccharide-responsive and beige-like anchor protein OS=Mus musculus OX=10090 GN=Lrba PE=1 SV=1</t>
  </si>
  <si>
    <t>Q9ESE1 [1669-1682]</t>
  </si>
  <si>
    <t>[R].HMKQTLSLR.[K]</t>
  </si>
  <si>
    <t>Q9CWU2 1xBiotin [K566]</t>
  </si>
  <si>
    <t>Q9CWU2</t>
  </si>
  <si>
    <t>Palmitoyltransferase ZDHHC13 OS=Mus musculus OX=10090 GN=Zdhhc13 PE=1 SV=2</t>
  </si>
  <si>
    <t>Q9CWU2 [564-572]</t>
  </si>
  <si>
    <t>[R].IFVPKAAITHDIPTK.[N]</t>
  </si>
  <si>
    <t>Q8R2X8 1xBiotin [K88]</t>
  </si>
  <si>
    <t>Q8R2X8</t>
  </si>
  <si>
    <t>Golgin-45 OS=Mus musculus OX=10090 GN=Blzf1 PE=1 SV=2</t>
  </si>
  <si>
    <t>Q8R2X8 [84-98]</t>
  </si>
  <si>
    <t>[R].LVKSVSESHTPCPSESTGDTVPLQR.[S]</t>
  </si>
  <si>
    <t>1xBiotin [K3]; 1xCarbamidomethyl [C12]</t>
  </si>
  <si>
    <t>Q8R5A6 1xBiotin [K141]</t>
  </si>
  <si>
    <t>Q8R5A6</t>
  </si>
  <si>
    <t>TBC1 domain family member 22A OS=Mus musculus OX=10090 GN=Tbc1d22a PE=1 SV=3</t>
  </si>
  <si>
    <t>Q8R5A6 [139-163]</t>
  </si>
  <si>
    <t>[R].SVIIATKK.[S]</t>
  </si>
  <si>
    <t>Q9ESE1 1xBiotin [K]</t>
  </si>
  <si>
    <t>Q9ESE1 [1728-1735]</t>
  </si>
  <si>
    <t>[R].KEALQSLR.[L]</t>
  </si>
  <si>
    <t>P55937 1xBiotin [K118]</t>
  </si>
  <si>
    <t>P55937</t>
  </si>
  <si>
    <t>Golgin subfamily A member 3 OS=Mus musculus OX=10090 GN=Golga3 PE=1 SV=3</t>
  </si>
  <si>
    <t>P55937 [118-125]</t>
  </si>
  <si>
    <t>[R].RPKASDYQR.[L]</t>
  </si>
  <si>
    <t>Q62314 1xBiotin [K352]</t>
  </si>
  <si>
    <t>Q62314</t>
  </si>
  <si>
    <t>Trans-Golgi network integral membrane protein 2 OS=Mus musculus OX=10090 GN=Tgoln2 PE=1 SV=1</t>
  </si>
  <si>
    <t>Q62314 [350-358]</t>
  </si>
  <si>
    <t>[K].NLKEAMR.[M]</t>
  </si>
  <si>
    <t>Q99K01 1xBiotin [K21]</t>
  </si>
  <si>
    <t>Q99K01 [19-25]</t>
  </si>
  <si>
    <t>[R].TKTEATIPLVPGR.[D]</t>
  </si>
  <si>
    <t>Q8R0W6 [82-94]</t>
  </si>
  <si>
    <t>[R].LSKFESIR.[H]</t>
  </si>
  <si>
    <t>P70451 1xBiotin [K420]</t>
  </si>
  <si>
    <t>P70451</t>
  </si>
  <si>
    <t>Tyrosine-protein kinase Fer OS=Mus musculus OX=10090 GN=Fer PE=1 SV=2</t>
  </si>
  <si>
    <t>P70451 [418-425]</t>
  </si>
  <si>
    <t>1xBiotin [K7]</t>
  </si>
  <si>
    <t>[K].MKHPIIPIHNSLER.[S]</t>
  </si>
  <si>
    <t>Q80W71 1xBiotin [K201]</t>
  </si>
  <si>
    <t>Q80W71</t>
  </si>
  <si>
    <t>Pleckstrin homology domain-containing family A member 8 OS=Mus musculus OX=10090 GN=Plekha8 PE=1 SV=2</t>
  </si>
  <si>
    <t>Q80W71 [200-213]</t>
  </si>
  <si>
    <t>[R].EGLSKVNK.[T]</t>
  </si>
  <si>
    <t>Q91WD0 1xBiotin [K558]</t>
  </si>
  <si>
    <t>Q91WD0 [554-561]</t>
  </si>
  <si>
    <t>[K].NACAATVGTPYKGGNLYHTEVSLFGEPTEFEYLR.[K]</t>
  </si>
  <si>
    <t>1xBiotin [K12]; 1xCarbamidomethyl [C3]</t>
  </si>
  <si>
    <t>Q91VW5 1xBiotin [K2167]</t>
  </si>
  <si>
    <t>Q91VW5</t>
  </si>
  <si>
    <t>Golgin subfamily A member 4 OS=Mus musculus OX=10090 GN=Golga4 PE=1 SV=2</t>
  </si>
  <si>
    <t>Q91VW5 [2156-2189]</t>
  </si>
  <si>
    <t>[K].TIHSLIPMGKSAAK.[S]</t>
  </si>
  <si>
    <t>1xBiotin [K10]</t>
  </si>
  <si>
    <t>Q9ESE1 1xBiotin [K1482]</t>
  </si>
  <si>
    <t>Q9ESE1 [1473-1486]</t>
  </si>
  <si>
    <t>[R].AHVTGASSSSSSSTKGTYFPAILNPPPSPATER.[S]</t>
  </si>
  <si>
    <t>O88572 1xBiotin [K1477]</t>
  </si>
  <si>
    <t>O88572</t>
  </si>
  <si>
    <t>Low-density lipoprotein receptor-related protein 6 OS=Mus musculus OX=10090 GN=Lrp6 PE=1 SV=1</t>
  </si>
  <si>
    <t>O88572 [1463-1495]</t>
  </si>
  <si>
    <t>[-].MKKTEMGR.[F]</t>
  </si>
  <si>
    <t>1xAcetyl [N-Term]; 2xBiotin [K2; K3]; 1xOxidation [M]</t>
  </si>
  <si>
    <t>Q8CFE6 1xAcetyl [N-Term]; 2xBiotin [K2; K3]</t>
  </si>
  <si>
    <t>Q8CFE6</t>
  </si>
  <si>
    <t>Sodium-coupled neutral amino acid transporter 2 OS=Mus musculus OX=10090 GN=Slc38a2 PE=1 SV=1</t>
  </si>
  <si>
    <t>Q8CFE6 [1-8]</t>
  </si>
  <si>
    <t>[R].KAEAMLGPSLSPGQDSEGDSSYKNIHLEK.[K]</t>
  </si>
  <si>
    <t>1xBiotin [K23]</t>
  </si>
  <si>
    <t>P09581 1xBiotin [K698]</t>
  </si>
  <si>
    <t>P09581</t>
  </si>
  <si>
    <t>Macrophage colony-stimulating factor 1 receptor OS=Mus musculus OX=10090 GN=Csf1r PE=1 SV=3</t>
  </si>
  <si>
    <t>P09581 [676-704]</t>
  </si>
  <si>
    <t>[R].KYVSISVPSKTQAMSPHIK.[S]</t>
  </si>
  <si>
    <t>2xBiotin [K1; K10]</t>
  </si>
  <si>
    <t>Q922Q5 2xBiotin [K10; K19]</t>
  </si>
  <si>
    <t>Q922Q5</t>
  </si>
  <si>
    <t>Adenosine 3'-phospho 5'-phosphosulfate transporter 2 OS=Mus musculus OX=10090 GN=Slc35b3 PE=2 SV=1</t>
  </si>
  <si>
    <t>Q922Q5 [10-28]</t>
  </si>
  <si>
    <t>[R].ALSGKLDCTR.[A]</t>
  </si>
  <si>
    <t>1xBiotin [K5]; 1xCarbamidomethyl [C8]</t>
  </si>
  <si>
    <t>Q91VW5 1xBiotin [K1792]</t>
  </si>
  <si>
    <t>Q91VW5 [1788-1797]</t>
  </si>
  <si>
    <t>[R].FGKMPLELAR.[K]</t>
  </si>
  <si>
    <t>Q91XS1 1xBiotin [K876]</t>
  </si>
  <si>
    <t>Q91XS1</t>
  </si>
  <si>
    <t>Myotubularin-related protein 4 OS=Mus musculus OX=10090 GN=Mtmr4 PE=1 SV=1</t>
  </si>
  <si>
    <t>Q91XS1 [874-883]</t>
  </si>
  <si>
    <t>[K].GFKGQLSR.[Q]</t>
  </si>
  <si>
    <t>Q3UDR8 1xBiotin [K83]</t>
  </si>
  <si>
    <t>Q3UDR8</t>
  </si>
  <si>
    <t>Protein YIPF3 OS=Mus musculus OX=10090 GN=Yipf3 PE=1 SV=1</t>
  </si>
  <si>
    <t>Q3UDR8 [81-88]</t>
  </si>
  <si>
    <t>[K].IVIKKR.[E]</t>
  </si>
  <si>
    <t>2xBiotin [K4; K5]</t>
  </si>
  <si>
    <t>Q9D0V7 2xBiotin [K111; K112]</t>
  </si>
  <si>
    <t>Q9D0V7</t>
  </si>
  <si>
    <t>Receptor-binding cancer antigen expressed on SiSo cells OS=Mus musculus OX=10090 GN=Ebag9 PE=1 SV=2</t>
  </si>
  <si>
    <t>Q9D0V7 [108-113]</t>
  </si>
  <si>
    <t>[R].NCGHIFCNTCSSNELALPSYPKPVR.[V]</t>
  </si>
  <si>
    <t>1xBiotin [K22]; 3xCarbamidomethyl [C2; C7; C10]</t>
  </si>
  <si>
    <t>Q8BIJ7 1xBiotin [K691]</t>
  </si>
  <si>
    <t>Q8BIJ7</t>
  </si>
  <si>
    <t>RUN and FYVE domain-containing protein 1 OS=Mus musculus OX=10090 GN=Rufy1 PE=1 SV=1</t>
  </si>
  <si>
    <t>Q8BIJ7 [670-694]</t>
  </si>
  <si>
    <t>[R].IKEEYEVAEMGAPHGSASVR.[T]</t>
  </si>
  <si>
    <t>1xBiotin [K2]; 1xOxidation [M10]</t>
  </si>
  <si>
    <t>Q9CQW9 1xBiotin [K24]</t>
  </si>
  <si>
    <t>Q9CQW9</t>
  </si>
  <si>
    <t>Interferon-induced transmembrane protein 3 OS=Mus musculus OX=10090 GN=Ifitm3 PE=1 SV=1</t>
  </si>
  <si>
    <t>Q9CQW9 [23-42]</t>
  </si>
  <si>
    <t>[K].VLEDPSSNVFPKWLSGNVPSSSR.[K]</t>
  </si>
  <si>
    <t>1xBiotin [K12]</t>
  </si>
  <si>
    <t>Q9DBQ7 1xBiotin [K465]</t>
  </si>
  <si>
    <t>Q9DBQ7 [454-476]</t>
  </si>
  <si>
    <t>[R].ASTVAVTKEYSFLR.[T]</t>
  </si>
  <si>
    <t>1xBiotin [K8]</t>
  </si>
  <si>
    <t>P55937 1xBiotin [K208]</t>
  </si>
  <si>
    <t>P55937 [201-214]</t>
  </si>
  <si>
    <t>[K].NYKGMSLSK.[I]</t>
  </si>
  <si>
    <t>Q8BXL7 1xBiotin [K46]</t>
  </si>
  <si>
    <t>Q8BXL7</t>
  </si>
  <si>
    <t>ADP-ribosylation factor-related protein 1 OS=Mus musculus OX=10090 GN=Arfrp1 PE=1 SV=2</t>
  </si>
  <si>
    <t>Q8BXL7 [44-52]</t>
  </si>
  <si>
    <t>[K].GMSLSKITTTVGLNIGTVDVGK.[A]</t>
  </si>
  <si>
    <t>Q8BXL7 1xBiotin [K52]</t>
  </si>
  <si>
    <t>Q8BXL7 [47-68]</t>
  </si>
  <si>
    <t>[K].GISTDKPSENPASFGESGDKYSAFR.[E]</t>
  </si>
  <si>
    <t>1xBiotin [K20]</t>
  </si>
  <si>
    <t>Q5SV85 1xBiotin [K534]</t>
  </si>
  <si>
    <t>Q5SV85</t>
  </si>
  <si>
    <t>Synergin gamma OS=Mus musculus OX=10090 GN=Synrg PE=1 SV=1</t>
  </si>
  <si>
    <t>Q5SV85 [515-539]</t>
  </si>
  <si>
    <t>[R].QVADQMWQAGKR.[Q]</t>
  </si>
  <si>
    <t>1xBiotin [K11]</t>
  </si>
  <si>
    <t>Q3UDR8 1xBiotin [K99]</t>
  </si>
  <si>
    <t>Q3UDR8 [89-100]</t>
  </si>
  <si>
    <t>[K].EPAKSSTQFGSYK.[Q]</t>
  </si>
  <si>
    <t>Q69ZJ7 1xBiotin [K61]</t>
  </si>
  <si>
    <t>Q69ZJ7</t>
  </si>
  <si>
    <t>RAB6A-GEF complex partner protein 1 OS=Mus musculus OX=10090 GN=Ric1 PE=1 SV=2</t>
  </si>
  <si>
    <t>Q69ZJ7 [58-70]</t>
  </si>
  <si>
    <t>1xAcetyl [N-Term]; 2xBiotin [K7; K]; 1xOxidation [M1]</t>
  </si>
  <si>
    <t>[M].VKVTFNSALAQKEAK.[K]</t>
  </si>
  <si>
    <t>2xBiotin [K2; K12]</t>
  </si>
  <si>
    <t>O89051 2xBiotin [K3; K13]</t>
  </si>
  <si>
    <t>O89051</t>
  </si>
  <si>
    <t>Integral membrane protein 2B OS=Mus musculus OX=10090 GN=Itm2b PE=1 SV=1</t>
  </si>
  <si>
    <t>O89051 [2-16]</t>
  </si>
  <si>
    <t>[K].AMFTGGMKEK.[D]</t>
  </si>
  <si>
    <t>Q6ZPT1 1xBiotin [K]</t>
  </si>
  <si>
    <t>Q6ZPT1</t>
  </si>
  <si>
    <t>Kelch-like protein 9 OS=Mus musculus OX=10090 GN=Klhl9 PE=2 SV=2</t>
  </si>
  <si>
    <t>Q6ZPT1 [79-88]</t>
  </si>
  <si>
    <t>[K].QAALKSHYADVDPENQNFLLESNLGK.[K]</t>
  </si>
  <si>
    <t>Q8CFE6 1xBiotin [K38]</t>
  </si>
  <si>
    <t>Q8CFE6 [34-59]</t>
  </si>
  <si>
    <t>[K].FYISKGAVIDQLGGDLNSTPLHWAIR.[Q]</t>
  </si>
  <si>
    <t>Q9CWU2 1xBiotin [K104]</t>
  </si>
  <si>
    <t>Q9CWU2 [100-125]</t>
  </si>
  <si>
    <t>[R].GMLKSIHSK.[M]</t>
  </si>
  <si>
    <t>O88630 1xBiotin [K199]</t>
  </si>
  <si>
    <t>O88630</t>
  </si>
  <si>
    <t>Golgi SNAP receptor complex member 1 OS=Mus musculus OX=10090 GN=Gosr1 PE=1 SV=2</t>
  </si>
  <si>
    <t>O88630 [196-204]</t>
  </si>
  <si>
    <t>[K].ELAKAKEILPLIEDSSNCDIVK.[A]</t>
  </si>
  <si>
    <t>2xBiotin [K4; K6]; 1xCarbamidomethyl [C18]</t>
  </si>
  <si>
    <t>Q9CWU2 2xBiotin [K37; K39]</t>
  </si>
  <si>
    <t>Q9CWU2 [34-55]</t>
  </si>
  <si>
    <t>[R].HLNDDDVTGSVKSER.[R]</t>
  </si>
  <si>
    <t>O70480 1xBiotin [K19]</t>
  </si>
  <si>
    <t>O70480</t>
  </si>
  <si>
    <t>Vesicle-associated membrane protein 4 OS=Mus musculus OX=10090 GN=Vamp4 PE=1 SV=1</t>
  </si>
  <si>
    <t>O70480 [8-22]</t>
  </si>
  <si>
    <t>[R].KGMLGALTNRPDSSGK.[R]</t>
  </si>
  <si>
    <t>Q14DQ1 1xBiotin [K85]</t>
  </si>
  <si>
    <t>Q14DQ1</t>
  </si>
  <si>
    <t>Protein FAM219B OS=Mus musculus OX=10090 GN=Fam219b PE=1 SV=1</t>
  </si>
  <si>
    <t>Q14DQ1 [85-100]</t>
  </si>
  <si>
    <t>[M].AAATASSALKR.[L]</t>
  </si>
  <si>
    <t>1xAcetyl [N-Term]; 1xBiotin [K10]</t>
  </si>
  <si>
    <t>Q9Z160 1xAcetyl [N-Term]; 1xBiotin [K11]</t>
  </si>
  <si>
    <t>Q9Z160</t>
  </si>
  <si>
    <t>Conserved oligomeric Golgi complex subunit 1 OS=Mus musculus OX=10090 GN=Cog1 PE=1 SV=3</t>
  </si>
  <si>
    <t>Q9Z160 [2-12]</t>
  </si>
  <si>
    <t>[K].LHLAKVGDCMGDSGDKPLR.[R]</t>
  </si>
  <si>
    <t>1xBiotin [K5]; 1xCarbamidomethyl [C9]</t>
  </si>
  <si>
    <t>Q61609 1xBiotin [K402]</t>
  </si>
  <si>
    <t>Q61609</t>
  </si>
  <si>
    <t>Sodium-dependent phosphate transporter 1 OS=Mus musculus OX=10090 GN=Slc20a1 PE=1 SV=1</t>
  </si>
  <si>
    <t>Q61609 [398-416]</t>
  </si>
  <si>
    <t>Q9R0M8 1xBiotin [K]</t>
  </si>
  <si>
    <t>1xBiotin [K3]; 1xOxidation [M6]</t>
  </si>
  <si>
    <t>[R].HISPSKVSAR.[E]</t>
  </si>
  <si>
    <t>Q6PNC0 1xBiotin [K2386]</t>
  </si>
  <si>
    <t>Q6PNC0</t>
  </si>
  <si>
    <t>DmX-like protein 1 OS=Mus musculus OX=10090 GN=Dmxl1 PE=1 SV=1</t>
  </si>
  <si>
    <t>Q6PNC0 [2381-2390]</t>
  </si>
  <si>
    <t>[R].DSKTFTPSTTDTSTR.[K]</t>
  </si>
  <si>
    <t>P30993 1xBiotin [K334]</t>
  </si>
  <si>
    <t>P30993</t>
  </si>
  <si>
    <t>C5a anaphylatoxin chemotactic receptor 1 OS=Mus musculus OX=10090 GN=C5ar1 PE=1 SV=2</t>
  </si>
  <si>
    <t>P30993 [332-346]</t>
  </si>
  <si>
    <t>[R].ASCKNILACR.[S]</t>
  </si>
  <si>
    <t>1xBiotin [K4]; 2xCarbamidomethyl [C3; C9]</t>
  </si>
  <si>
    <t>Q60769 1xBiotin [K707]</t>
  </si>
  <si>
    <t>Q60769</t>
  </si>
  <si>
    <t>Tumor necrosis factor alpha-induced protein 3 OS=Mus musculus OX=10090 GN=Tnfaip3 PE=1 SV=2</t>
  </si>
  <si>
    <t>Q60769 [704-713]</t>
  </si>
  <si>
    <t>[K].FTGLSKEELLK.[V]</t>
  </si>
  <si>
    <t>P10852 1xBiotin [K59]</t>
  </si>
  <si>
    <t>P10852</t>
  </si>
  <si>
    <t>4F2 cell-surface antigen heavy chain OS=Mus musculus OX=10090 GN=Slc3a2 PE=1 SV=1</t>
  </si>
  <si>
    <t>P10852 [54-64]</t>
  </si>
  <si>
    <t>[-].MHPPEATTKMSSVR.[F]</t>
  </si>
  <si>
    <t>1xAcetyl [N-Term]; 1xBiotin [K9]; 1xOxidation [M1]</t>
  </si>
  <si>
    <t>Q924N4 1xAcetyl [N-Term]; 1xBiotin [K9]</t>
  </si>
  <si>
    <t>Q924N4</t>
  </si>
  <si>
    <t>Solute carrier family 12 member 6 OS=Mus musculus OX=10090 GN=Slc12a6 PE=1 SV=2</t>
  </si>
  <si>
    <t>Q924N4 [1-14]</t>
  </si>
  <si>
    <t>[K].AVKAEALSSLHGDDQDSEDEVLTVPEVK.[V]</t>
  </si>
  <si>
    <t>Q07113 1xBiotin [K2387]</t>
  </si>
  <si>
    <t>Q07113</t>
  </si>
  <si>
    <t>Cation-independent mannose-6-phosphate receptor OS=Mus musculus OX=10090 GN=Igf2r PE=1 SV=1</t>
  </si>
  <si>
    <t>Q07113 [2385-2412]</t>
  </si>
  <si>
    <t>[R].GVTSAVNIMHSSLQQGKFDTK.[G]</t>
  </si>
  <si>
    <t>1xBiotin [K17]</t>
  </si>
  <si>
    <t>Q8R1U1 1xBiotin [K528]</t>
  </si>
  <si>
    <t>Q8R1U1</t>
  </si>
  <si>
    <t>Conserved oligomeric Golgi complex subunit 4 OS=Mus musculus OX=10090 GN=Cog4 PE=1 SV=1</t>
  </si>
  <si>
    <t>Q8R1U1 [512-532]</t>
  </si>
  <si>
    <t>[K].VVKQASEGPLK.[G]</t>
  </si>
  <si>
    <t>P16858 1xBiotin [K261]</t>
  </si>
  <si>
    <t>P16858</t>
  </si>
  <si>
    <t>Glyceraldehyde-3-phosphate dehydrogenase OS=Mus musculus OX=10090 GN=Gapdh PE=1 SV=2</t>
  </si>
  <si>
    <t>P16858 [259-269]</t>
  </si>
  <si>
    <t>1xAcetyl [N-Term]; 2xBiotin [K2; K3]</t>
  </si>
  <si>
    <t>[K].KVSNGAVEPQGSWEGTA.[-]</t>
  </si>
  <si>
    <t>Q8BUV8 1xBiotin [K535]</t>
  </si>
  <si>
    <t>Q8BUV8</t>
  </si>
  <si>
    <t>Protein GPR107 OS=Mus musculus OX=10090 GN=Gpr107 PE=1 SV=2</t>
  </si>
  <si>
    <t>Q8BUV8 [535-551]</t>
  </si>
  <si>
    <t>[K].YLYVDKNFINNPLAQADWAAK.[K]</t>
  </si>
  <si>
    <t>Q8VDD5 1xBiotin [K14]</t>
  </si>
  <si>
    <t>Q8VDD5</t>
  </si>
  <si>
    <t>Myosin-9 OS=Mus musculus OX=10090 GN=Myh9 PE=1 SV=4</t>
  </si>
  <si>
    <t>Q8VDD5 [9-29]</t>
  </si>
  <si>
    <t>[K].NLLKGSLTTK.[E]</t>
  </si>
  <si>
    <t>Q3TYD6 1xBiotin [K714]</t>
  </si>
  <si>
    <t>Q3TYD6</t>
  </si>
  <si>
    <t>Serine/threonine-protein kinase LMTK2 OS=Mus musculus OX=10090 GN=Lmtk2 PE=1 SV=3</t>
  </si>
  <si>
    <t>Q3TYD6 [711-720]</t>
  </si>
  <si>
    <t>[K].GFGGQYGIQKDR.[V]</t>
  </si>
  <si>
    <t>P49710 1xBiotin [K202]</t>
  </si>
  <si>
    <t>P49710</t>
  </si>
  <si>
    <t>Hematopoietic lineage cell-specific protein OS=Mus musculus OX=10090 GN=Hcls1 PE=1 SV=2</t>
  </si>
  <si>
    <t>P49710 [193-204]</t>
  </si>
  <si>
    <t>[-].MKVIFLR.[Q]</t>
  </si>
  <si>
    <t>Q921R7 1xBiotin [K2]</t>
  </si>
  <si>
    <t>Q921R7</t>
  </si>
  <si>
    <t>Probable UDP-sugar transporter protein SLC35A5 OS=Mus musculus OX=10090 GN=Slc35a5 PE=1 SV=3</t>
  </si>
  <si>
    <t>Q921R7 [1-7]</t>
  </si>
  <si>
    <t>[K].LKVQLDGHER.[S]</t>
  </si>
  <si>
    <t>Q8BH10 1xBiotin [K237]</t>
  </si>
  <si>
    <t>Q8BH10</t>
  </si>
  <si>
    <t>Protein orai-2 OS=Mus musculus OX=10090 GN=Orai2 PE=2 SV=1</t>
  </si>
  <si>
    <t>Q8BH10 [236-245]</t>
  </si>
  <si>
    <t>[-].MEKFGMNFGGGPSK.[K]</t>
  </si>
  <si>
    <t>1xAcetyl [N-Term]; 1xBiotin [K3]</t>
  </si>
  <si>
    <t>Q9D4H2 1xAcetyl [N-Term]; 1xBiotin [K3]</t>
  </si>
  <si>
    <t>Q9D4H2</t>
  </si>
  <si>
    <t>GRIP and coiled-coil domain-containing protein 1 OS=Mus musculus OX=10090 GN=Gcc1 PE=1 SV=2</t>
  </si>
  <si>
    <t>Q9D4H2 [1-14]</t>
  </si>
  <si>
    <t>[R].KAEELDRR.[E]</t>
  </si>
  <si>
    <t>O35609 1xBiotin [K111]</t>
  </si>
  <si>
    <t>O35609</t>
  </si>
  <si>
    <t>Secretory carrier-associated membrane protein 3 OS=Mus musculus OX=10090 GN=Scamp3 PE=1 SV=3</t>
  </si>
  <si>
    <t>O35609 [111-118]</t>
  </si>
  <si>
    <t>[R].KIYEPPR.[Y]</t>
  </si>
  <si>
    <t>Q9CWQ0 1xBiotin [K180]</t>
  </si>
  <si>
    <t>Q9CWQ0</t>
  </si>
  <si>
    <t>Diphthine methyl ester synthase OS=Mus musculus OX=10090 GN=Dph5 PE=1 SV=2</t>
  </si>
  <si>
    <t>Q9CWQ0 [180-186]</t>
  </si>
  <si>
    <t>[K].VATPPPSVLHLNKK.[A]</t>
  </si>
  <si>
    <t>Q5SSZ5 1xBiotin [K]</t>
  </si>
  <si>
    <t>Q5SSZ5</t>
  </si>
  <si>
    <t>Tensin-3 OS=Mus musculus OX=10090 GN=Tns3 PE=1 SV=1</t>
  </si>
  <si>
    <t>Q5SSZ5 [1207-1220]</t>
  </si>
  <si>
    <t>[R].TEEEDDLIHPKAKR.[V]</t>
  </si>
  <si>
    <t>2xBiotin [K11; K13]</t>
  </si>
  <si>
    <t>Q8CII9 2xBiotin [K310; K312]</t>
  </si>
  <si>
    <t>Q8CII9</t>
  </si>
  <si>
    <t>Cytokine receptor-like factor 2 OS=Mus musculus OX=10090 GN=Crlf2 PE=1 SV=2</t>
  </si>
  <si>
    <t>Q8CII9 [300-313]</t>
  </si>
  <si>
    <t>[K].DKYVGVSSDSVGGFR.[Y]</t>
  </si>
  <si>
    <t>Q99KN9 1xBiotin [K166]</t>
  </si>
  <si>
    <t>Q99KN9 [165-179]</t>
  </si>
  <si>
    <t>[K].DAEGEGLSATTLLPKLIPSGAGR.[E]</t>
  </si>
  <si>
    <t>Q9Z0S9 1xBiotin [K24]</t>
  </si>
  <si>
    <t>Q9Z0S9</t>
  </si>
  <si>
    <t>Prenylated Rab acceptor protein 1 OS=Mus musculus OX=10090 GN=Rabac1 PE=1 SV=1</t>
  </si>
  <si>
    <t>Q9Z0S9 [10-32]</t>
  </si>
  <si>
    <t>[K].SAFPFSDKLGELSDK.[I]</t>
  </si>
  <si>
    <t>Q99KN9 1xBiotin [K208]</t>
  </si>
  <si>
    <t>Q99KN9 [201-215]</t>
  </si>
  <si>
    <t>[R].KDIESYKSGSGVNNR.[R]</t>
  </si>
  <si>
    <t>2xBiotin [K1; K7]</t>
  </si>
  <si>
    <t>O88630 2xBiotin [K144; K150]</t>
  </si>
  <si>
    <t>O88630 [144-158]</t>
  </si>
  <si>
    <t>[K].NLTSMATSYLGKQFLR.[Q]</t>
  </si>
  <si>
    <t>Q9D8T4 1xBiotin [K192]</t>
  </si>
  <si>
    <t>Q9D8T4</t>
  </si>
  <si>
    <t>Golgi apparatus membrane protein TVP23 homolog B OS=Mus musculus OX=10090 GN=Tvp23b PE=1 SV=1</t>
  </si>
  <si>
    <t>Q9D8T4 [181-196]</t>
  </si>
  <si>
    <t>[K].LLHGGVAISSKGTPLELVNGDGVDNEIR.[C]</t>
  </si>
  <si>
    <t>Q8BKC8 1xBiotin [K71]</t>
  </si>
  <si>
    <t>Q8BKC8</t>
  </si>
  <si>
    <t>Phosphatidylinositol 4-kinase beta OS=Mus musculus OX=10090 GN=Pi4kb PE=1 SV=2</t>
  </si>
  <si>
    <t>Q8BKC8 [61-88]</t>
  </si>
  <si>
    <t>[R].FAKGEVPK.[H]</t>
  </si>
  <si>
    <t>Q924S7 1xBiotin [K251]</t>
  </si>
  <si>
    <t>Q924S7</t>
  </si>
  <si>
    <t>Sprouty-related, EVH1 domain-containing protein 2 OS=Mus musculus OX=10090 GN=Spred2 PE=1 SV=1</t>
  </si>
  <si>
    <t>Q924S7 [249-256]</t>
  </si>
  <si>
    <t>[K].GKIDIQAYLSQWQDELLK.[K]</t>
  </si>
  <si>
    <t>A3KGB4 1xBiotin [K959]</t>
  </si>
  <si>
    <t>A3KGB4</t>
  </si>
  <si>
    <t>TBC1 domain family member 8B OS=Mus musculus OX=10090 GN=Tbc1d8b PE=1 SV=1</t>
  </si>
  <si>
    <t>A3KGB4 [958-975]</t>
  </si>
  <si>
    <t>[R].VKEQLVEQLK.[T]</t>
  </si>
  <si>
    <t>Q0VDN7 1xBiotin [K266]</t>
  </si>
  <si>
    <t>Q0VDN7</t>
  </si>
  <si>
    <t>RUN domain-containing protein 1 OS=Mus musculus OX=10090 GN=Rundc1 PE=1 SV=1</t>
  </si>
  <si>
    <t>Q0VDN7 [265-274]</t>
  </si>
  <si>
    <t>[K].SLTNKWYEEVR.[Q]</t>
  </si>
  <si>
    <t>Q8R4D1 1xBiotin [K556]</t>
  </si>
  <si>
    <t>Q8R4D1</t>
  </si>
  <si>
    <t>Sodium/hydrogen exchanger 8 OS=Mus musculus OX=10090 GN=Slc9a8 PE=1 SV=1</t>
  </si>
  <si>
    <t>Q8R4D1 [552-562]</t>
  </si>
  <si>
    <t>[K].AKEILPLIEDSSNCDIVK.[A]</t>
  </si>
  <si>
    <t>1xBiotin [K2]; 1xCarbamidomethyl [C14]</t>
  </si>
  <si>
    <t>Q9CWU2 1xBiotin [K39]</t>
  </si>
  <si>
    <t>Q9CWU2 [38-55]</t>
  </si>
  <si>
    <t>[R].HKQELEELSR.[L]</t>
  </si>
  <si>
    <t>Q6P8G8 1xBiotin [K274]</t>
  </si>
  <si>
    <t>Q6P8G8</t>
  </si>
  <si>
    <t>Protein orai-3 OS=Mus musculus OX=10090 GN=Orai3 PE=1 SV=1</t>
  </si>
  <si>
    <t>Q6P8G8 [273-282]</t>
  </si>
  <si>
    <t>[R].SIGSNQPFPIKPLSESK.[N]</t>
  </si>
  <si>
    <t>Q5Y5T1 1xBiotin [K340]</t>
  </si>
  <si>
    <t>Q5Y5T1 [330-346]</t>
  </si>
  <si>
    <t>[K].MLQGYNKK.[A]</t>
  </si>
  <si>
    <t>1xBiotin [K]; 1xOxidation [M1]</t>
  </si>
  <si>
    <t>Q8BH60 [418-425]</t>
  </si>
  <si>
    <t>[R].LREEEVDADAAAAEEEDGEFLGMKGFK.[G]</t>
  </si>
  <si>
    <t>1xBiotin [K24]</t>
  </si>
  <si>
    <t>Q3UDR8 1xBiotin [K80]</t>
  </si>
  <si>
    <t>Q3UDR8 [57-83]</t>
  </si>
  <si>
    <t>[R].SKFIGYTLGSDTNTVVGLPRPIHESIK.[T]</t>
  </si>
  <si>
    <t>Q8C079 1xBiotin [K443]</t>
  </si>
  <si>
    <t>Q8C079</t>
  </si>
  <si>
    <t>Striatin-interacting protein 1 OS=Mus musculus OX=10090 GN=Strip1 PE=1 SV=2</t>
  </si>
  <si>
    <t>Q8C079 [442-468]</t>
  </si>
  <si>
    <t>[R].SPVEKPHNGALFPQQGDFQYR.[N]</t>
  </si>
  <si>
    <t>Q8CD26 1xBiotin [K367]</t>
  </si>
  <si>
    <t>Q8CD26</t>
  </si>
  <si>
    <t>Solute carrier family 35 member E1 OS=Mus musculus OX=10090 GN=Slc35e1 PE=1 SV=2</t>
  </si>
  <si>
    <t>Q8CD26 [363-383]</t>
  </si>
  <si>
    <t>2xBiotin [K11; K14]; 1xOxidation [M]</t>
  </si>
  <si>
    <t>[R].EMTESQMMIHSKASNGR.[-]</t>
  </si>
  <si>
    <t>Q3U6B2 1xBiotin [K352]</t>
  </si>
  <si>
    <t>Q3U6B2</t>
  </si>
  <si>
    <t>G-protein coupled receptor 183 OS=Mus musculus OX=10090 GN=Gpr183 PE=1 SV=1</t>
  </si>
  <si>
    <t>Q3U6B2 [341-357]</t>
  </si>
  <si>
    <t>[K].KLFYIPWR.[H]</t>
  </si>
  <si>
    <t>P56477 1xBiotin [K41]</t>
  </si>
  <si>
    <t>P56477</t>
  </si>
  <si>
    <t>Interferon regulatory factor 5 OS=Mus musculus OX=10090 GN=Irf5 PE=1 SV=1</t>
  </si>
  <si>
    <t>P56477 [41-48]</t>
  </si>
  <si>
    <t>[K].LLKSAHYIELGSYQYWPVLVPR.[G]</t>
  </si>
  <si>
    <t>Q6TCG8 1xBiotin [K7]</t>
  </si>
  <si>
    <t>Q6TCG8</t>
  </si>
  <si>
    <t>Progestin and adipoQ receptor family member 3 OS=Mus musculus OX=10090 GN=Paqr3 PE=2 SV=1</t>
  </si>
  <si>
    <t>Q6TCG8 [5-26]</t>
  </si>
  <si>
    <t>[R].HQKATILAGTANVK.[V]</t>
  </si>
  <si>
    <t>Q9QYE6 1xBiotin [K74]</t>
  </si>
  <si>
    <t>Q9QYE6 [72-85]</t>
  </si>
  <si>
    <t>[R].VSKVLEDPSSNVFPKWLSGNVPSSSR.[K]</t>
  </si>
  <si>
    <t>2xBiotin [K3; K15]</t>
  </si>
  <si>
    <t>Q9DBQ7 2xBiotin [K453; K465]</t>
  </si>
  <si>
    <t>Q9DBQ7 [451-476]</t>
  </si>
  <si>
    <t>[K].NCSKLPCLQVGR.[T]</t>
  </si>
  <si>
    <t>1xBiotin [K4]; 2xCarbamidomethyl [C2; C7]</t>
  </si>
  <si>
    <t>Q9D7G4 1xBiotin [K271]</t>
  </si>
  <si>
    <t>Q9D7G4</t>
  </si>
  <si>
    <t>Protein EURL homolog OS=Mus musculus OX=10090 GN=Eurl PE=1 SV=1</t>
  </si>
  <si>
    <t>Q9D7G4 [268-279]</t>
  </si>
  <si>
    <t>[R].LQKQTTYSEK.[N]</t>
  </si>
  <si>
    <t>Q8R070 1xBiotin [K272]</t>
  </si>
  <si>
    <t>Q8R070</t>
  </si>
  <si>
    <t>Glucose-6-phosphate exchanger SLC37A1 OS=Mus musculus OX=10090 GN=Slc37a1 PE=2 SV=1</t>
  </si>
  <si>
    <t>Q8R070 [270-279]</t>
  </si>
  <si>
    <t>[R].AKLIQNIQNGK.[E]</t>
  </si>
  <si>
    <t>Q2YDW2 1xBiotin [K134]</t>
  </si>
  <si>
    <t>Q2YDW2</t>
  </si>
  <si>
    <t>Protein misato homolog 1 OS=Mus musculus OX=10090 GN=Msto1 PE=1 SV=1</t>
  </si>
  <si>
    <t>Q2YDW2 [133-143]</t>
  </si>
  <si>
    <t>[R].VPLKSIR.[H]</t>
  </si>
  <si>
    <t>Q924S8 1xBiotin [K233]</t>
  </si>
  <si>
    <t>Q924S8</t>
  </si>
  <si>
    <t>Sprouty-related, EVH1 domain-containing protein 1 OS=Mus musculus OX=10090 GN=Spred1 PE=1 SV=1</t>
  </si>
  <si>
    <t>Q924S8 [230-236]</t>
  </si>
  <si>
    <t>[R].MAQKMSFGFYK.[Y]</t>
  </si>
  <si>
    <t>Q3UE31 1xBiotin [K230]</t>
  </si>
  <si>
    <t>Q3UE31</t>
  </si>
  <si>
    <t>Uncharacterized protein KIAA0930 homolog OS=Mus musculus OX=10090 PE=1 SV=2</t>
  </si>
  <si>
    <t>Q3UE31 [227-237]</t>
  </si>
  <si>
    <t>[K].VSSDSPGVLQLGKILNER.[T]</t>
  </si>
  <si>
    <t>1xBiotin [K13]</t>
  </si>
  <si>
    <t>Q8R2X8 1xBiotin [K70]</t>
  </si>
  <si>
    <t>Q8R2X8 [58-75]</t>
  </si>
  <si>
    <t>[R].KQALYEYAR.[R]</t>
  </si>
  <si>
    <t>P70295 1xBiotin [K390]</t>
  </si>
  <si>
    <t>P70295</t>
  </si>
  <si>
    <t>Ancient ubiquitous protein 1 OS=Mus musculus OX=10090 GN=Aup1 PE=1 SV=1</t>
  </si>
  <si>
    <t>P70295 [390-398]</t>
  </si>
  <si>
    <t>Q5Y5T1 1xBiotin [K346]</t>
  </si>
  <si>
    <t>[R].KHCGSHSHPHSTQAPGEAK.[E]</t>
  </si>
  <si>
    <t>1xBiotin [K1]; 1xCarbamidomethyl [C3]</t>
  </si>
  <si>
    <t>P70187 1xBiotin [K463]</t>
  </si>
  <si>
    <t>P70187</t>
  </si>
  <si>
    <t>Hippocampus abundant transcript 1 protein OS=Mus musculus OX=10090 GN=Mfsd14a PE=2 SV=3</t>
  </si>
  <si>
    <t>P70187 [463-481]</t>
  </si>
  <si>
    <t>[R].KYVSISVPSK.[T]</t>
  </si>
  <si>
    <t>Q922Q5 1xBiotin [K10]</t>
  </si>
  <si>
    <t>Q922Q5 [10-19]</t>
  </si>
  <si>
    <t>[R].KLSPTEPR.[N]</t>
  </si>
  <si>
    <t>O35609 1xBiotin [K76]</t>
  </si>
  <si>
    <t>O35609 [76-83]</t>
  </si>
  <si>
    <t>[K].AEAMLGPSLSPGQDSEGDSSYKNIHLEKK.[Y]</t>
  </si>
  <si>
    <t>2xBiotin [K22; K]</t>
  </si>
  <si>
    <t>P09581 2xBiotin [K698; K]</t>
  </si>
  <si>
    <t>P09581 [677-705]</t>
  </si>
  <si>
    <t>[R].GQKGTLIGYSPEGTPLYHFMGDAFQHSSQSVPR.[F]</t>
  </si>
  <si>
    <t>Q8R4H9 1xBiotin [K369]</t>
  </si>
  <si>
    <t>Q8R4H9</t>
  </si>
  <si>
    <t>Zinc transporter 5 OS=Mus musculus OX=10090 GN=Slc30a5 PE=1 SV=1</t>
  </si>
  <si>
    <t>Q8R4H9 [367-399]</t>
  </si>
  <si>
    <t>[K].ELLHKLHLAK.[V]</t>
  </si>
  <si>
    <t>Q61609 1xBiotin [K397]</t>
  </si>
  <si>
    <t>Q61609 [393-402]</t>
  </si>
  <si>
    <t>[K].VVHGWQSSYQHKR.[M]</t>
  </si>
  <si>
    <t>Q8R043 1xBiotin [K93]</t>
  </si>
  <si>
    <t>Q8R043</t>
  </si>
  <si>
    <t>Small integral membrane protein 29 OS=Mus musculus OX=10090 GN=Smim29 PE=3 SV=2</t>
  </si>
  <si>
    <t>Q8R043 [82-94]</t>
  </si>
  <si>
    <t>[-].MKWMFK.[E]</t>
  </si>
  <si>
    <t>P60521 1xBiotin [K2]</t>
  </si>
  <si>
    <t>P60521</t>
  </si>
  <si>
    <t>Gamma-aminobutyric acid receptor-associated protein-like 2 OS=Mus musculus OX=10090 GN=Gabarapl2 PE=1 SV=1</t>
  </si>
  <si>
    <t>P60521 [1-6]</t>
  </si>
  <si>
    <t>[K].HFKVTTTSIESPFNHGCVR.[N]</t>
  </si>
  <si>
    <t>1xBiotin [K3]; 1xCarbamidomethyl [C17]</t>
  </si>
  <si>
    <t>Q80TN5 1xBiotin [K576]</t>
  </si>
  <si>
    <t>Q80TN5 [574-592]</t>
  </si>
  <si>
    <t>[K].AMEAVAAQGKVK.[K]</t>
  </si>
  <si>
    <t>Q9DBJ1 1xBiotin [K]</t>
  </si>
  <si>
    <t>Q9DBJ1</t>
  </si>
  <si>
    <t>Phosphoglycerate mutase 1 OS=Mus musculus OX=10090 GN=Pgam1 PE=1 SV=3</t>
  </si>
  <si>
    <t>Q9DBJ1 [242-253]</t>
  </si>
  <si>
    <t>[K].FAFADAPNHYKK.[-]</t>
  </si>
  <si>
    <t>Q8R5A6 1xBiotin [K515]</t>
  </si>
  <si>
    <t>Q8R5A6 [505-516]</t>
  </si>
  <si>
    <t>[R].VHNVLKQQK.[N]</t>
  </si>
  <si>
    <t>Q8CHG3 1xBiotin [K1323]</t>
  </si>
  <si>
    <t>Q8CHG3</t>
  </si>
  <si>
    <t>GRIP and coiled-coil domain-containing protein 2 OS=Mus musculus OX=10090 GN=Gcc2 PE=1 SV=2</t>
  </si>
  <si>
    <t>Q8CHG3 [1318-1326]</t>
  </si>
  <si>
    <t>[K].GVKLTRPTV.[-]</t>
  </si>
  <si>
    <t>Q5PT53 1xBiotin [K334]</t>
  </si>
  <si>
    <t>Q5PT53</t>
  </si>
  <si>
    <t>Sodium/bile acid cotransporter 7 OS=Mus musculus OX=10090 GN=Slc10a7 PE=2 SV=1</t>
  </si>
  <si>
    <t>Q5PT53 [332-340]</t>
  </si>
  <si>
    <t>[K].DGEKSAIRV.[-]</t>
  </si>
  <si>
    <t>Q8BLX4 1xBiotin [K358]</t>
  </si>
  <si>
    <t>Q8BLX4</t>
  </si>
  <si>
    <t>GDP-fucose transporter 1 OS=Mus musculus OX=10090 GN=Slc35c1 PE=2 SV=1</t>
  </si>
  <si>
    <t>Q8BLX4 [355-363]</t>
  </si>
  <si>
    <t>1xBiotin [K3]; 1xOxidation [M5]</t>
  </si>
  <si>
    <t>[R].IPTRPFEEGKK.[I]</t>
  </si>
  <si>
    <t>Q99JX3 1xBiotin [K211]</t>
  </si>
  <si>
    <t>Q99JX3</t>
  </si>
  <si>
    <t>Golgi reassembly-stacking protein 2 OS=Mus musculus OX=10090 GN=Gorasp2 PE=1 SV=3</t>
  </si>
  <si>
    <t>Q99JX3 [202-212]</t>
  </si>
  <si>
    <t>[R].KVYDTR.[D]</t>
  </si>
  <si>
    <t>Q9DB43 1xBiotin [K213]</t>
  </si>
  <si>
    <t>Q9DB43</t>
  </si>
  <si>
    <t>Zinc finger protein-like 1 OS=Mus musculus OX=10090 GN=Zfpl1 PE=1 SV=1</t>
  </si>
  <si>
    <t>Q9DB43 [213-218]</t>
  </si>
  <si>
    <t>[K].LIEFYLNKNK.[E]</t>
  </si>
  <si>
    <t>Q6DFV7 1xBiotin [K]</t>
  </si>
  <si>
    <t>Q6DFV7</t>
  </si>
  <si>
    <t>Nuclear receptor coactivator 7 OS=Mus musculus OX=10090 GN=Ncoa7 PE=1 SV=2</t>
  </si>
  <si>
    <t>Q6DFV7 [520-529]</t>
  </si>
  <si>
    <t>[K].LALQYGCKVADIK.[K]</t>
  </si>
  <si>
    <t>1xBiotin [K8]; 1xCarbamidomethyl [C7]</t>
  </si>
  <si>
    <t>Q8CC84 1xBiotin [K91]</t>
  </si>
  <si>
    <t>Q8CC84</t>
  </si>
  <si>
    <t>LysM and putative peptidoglycan-binding domain-containing protein 4 OS=Mus musculus OX=10090 GN=Lysmd4 PE=2 SV=1</t>
  </si>
  <si>
    <t>Q8CC84 [84-96]</t>
  </si>
  <si>
    <t>[R].AASIFGGAKPVDTAAR.[E]</t>
  </si>
  <si>
    <t>Q8BGD9 1xBiotin [K365]</t>
  </si>
  <si>
    <t>Q8BGD9</t>
  </si>
  <si>
    <t>Eukaryotic translation initiation factor 4B OS=Mus musculus OX=10090 GN=Eif4b PE=1 SV=1</t>
  </si>
  <si>
    <t>Q8BGD9 [357-372]</t>
  </si>
  <si>
    <t>[K].DSSGEMKMLQGYNK.[K]</t>
  </si>
  <si>
    <t>Q8BH60 1xBiotin [K417]</t>
  </si>
  <si>
    <t>Q8BH60 [411-424]</t>
  </si>
  <si>
    <t>[K].MKLFSTLDPELMLNPENLPR.[A]</t>
  </si>
  <si>
    <t>P55937 1xBiotin [K182]</t>
  </si>
  <si>
    <t>P55937 [181-200]</t>
  </si>
  <si>
    <t>[K].FGLQKTLSMPTGPSGK.[R]</t>
  </si>
  <si>
    <t>Q69ZJ7 1xBiotin [K1033]</t>
  </si>
  <si>
    <t>Q69ZJ7 [1029-1044]</t>
  </si>
  <si>
    <t>[K].SGLFPEWKK.[M]</t>
  </si>
  <si>
    <t>Q9R0Q1 1xBiotin [K229]</t>
  </si>
  <si>
    <t>Q9R0Q1</t>
  </si>
  <si>
    <t>Synaptotagmin-like protein 4 OS=Mus musculus OX=10090 GN=Sytl4 PE=1 SV=1</t>
  </si>
  <si>
    <t>Q9R0Q1 [222-230]</t>
  </si>
  <si>
    <t>[R].KAAQLPWEDGR.[A]</t>
  </si>
  <si>
    <t>Q8R087 1xBiotin [K7]</t>
  </si>
  <si>
    <t>Q8R087</t>
  </si>
  <si>
    <t>Beta-1,4-galactosyltransferase 7 OS=Mus musculus OX=10090 GN=B4galt7 PE=2 SV=1</t>
  </si>
  <si>
    <t>Q8R087 [7-17]</t>
  </si>
  <si>
    <t>[K].EFIESLQLKPGQVVYK.[C]</t>
  </si>
  <si>
    <t>Q8R173 1xBiotin [K121]</t>
  </si>
  <si>
    <t>Q8R173</t>
  </si>
  <si>
    <t>Palmitoyltransferase ZDHHC3 OS=Mus musculus OX=10090 GN=Zdhhc3 PE=1 SV=1</t>
  </si>
  <si>
    <t>Q8R173 [113-128]</t>
  </si>
  <si>
    <t>[K].YVSISVPSKTQAMSPHIK.[S]</t>
  </si>
  <si>
    <t>Q922Q5 1xBiotin [K19]</t>
  </si>
  <si>
    <t>Q922Q5 [11-28]</t>
  </si>
  <si>
    <t>[K].APSCQDTQSSLSCAKPVQNLCKDTFMLEGGK.[A]</t>
  </si>
  <si>
    <t>2xBiotin [K15; K22]; 3xCarbamidomethyl [C4; C13; C21]</t>
  </si>
  <si>
    <t>Q9D8B1 2xBiotin [K243; K250]</t>
  </si>
  <si>
    <t>Q9D8B1</t>
  </si>
  <si>
    <t>Androgen-induced gene 1 protein OS=Mus musculus OX=10090 GN=Aig1 PE=2 SV=1</t>
  </si>
  <si>
    <t>Q9D8B1 [229-259]</t>
  </si>
  <si>
    <t>[R].RTELFLKEHDHLR.[N]</t>
  </si>
  <si>
    <t>O88630 1xBiotin [K165]</t>
  </si>
  <si>
    <t>O88630 [159-171]</t>
  </si>
  <si>
    <t>[K].KTIFTQEALK.[E]</t>
  </si>
  <si>
    <t>B9EKI3 1xBiotin [K906]</t>
  </si>
  <si>
    <t>B9EKI3</t>
  </si>
  <si>
    <t>TATA element modulatory factor OS=Mus musculus OX=10090 GN=Tmf1 PE=1 SV=2</t>
  </si>
  <si>
    <t>B9EKI3 [906-915]</t>
  </si>
  <si>
    <t>[R].DKYMAEPWDPSHAPDNFR.[E]</t>
  </si>
  <si>
    <t>Q9JIS8 1xBiotin [K988]</t>
  </si>
  <si>
    <t>Q9JIS8</t>
  </si>
  <si>
    <t>Solute carrier family 12 member 4 OS=Mus musculus OX=10090 GN=Slc12a4 PE=1 SV=2</t>
  </si>
  <si>
    <t>Q9JIS8 [987-1004]</t>
  </si>
  <si>
    <t>[K].FLALGSKFR.[Y]</t>
  </si>
  <si>
    <t>P48193 1xBiotin [K507]</t>
  </si>
  <si>
    <t>P48193</t>
  </si>
  <si>
    <t>Protein 4.1 OS=Mus musculus OX=10090 GN=Epb41 PE=1 SV=2</t>
  </si>
  <si>
    <t>P48193 [501-509]</t>
  </si>
  <si>
    <t>[K].APNDFKLK.[D]</t>
  </si>
  <si>
    <t>Q8CI94 1xBiotin [K]</t>
  </si>
  <si>
    <t>Q8CI94</t>
  </si>
  <si>
    <t>Glycogen phosphorylase, brain form OS=Mus musculus OX=10090 GN=Pygb PE=1 SV=3</t>
  </si>
  <si>
    <t>Q8CI94 [249-256]</t>
  </si>
  <si>
    <t>[M].AFGKSHR.[D]</t>
  </si>
  <si>
    <t>1xAcetyl [N-Term]; 1xBiotin [K4]</t>
  </si>
  <si>
    <t>Q923U0 1xAcetyl [N-Term]; 1xBiotin [K5]</t>
  </si>
  <si>
    <t>Q923U0</t>
  </si>
  <si>
    <t>TOM1-like protein 1 OS=Mus musculus OX=10090 GN=Tom1l1 PE=1 SV=1</t>
  </si>
  <si>
    <t>Q923U0 [2-8]</t>
  </si>
  <si>
    <t>[K].HVQNQVDEVIDVMQENITKVIER.[G]</t>
  </si>
  <si>
    <t>1xBiotin [K19]</t>
  </si>
  <si>
    <t>O70480 1xBiotin [K73]</t>
  </si>
  <si>
    <t>O70480 [55-77]</t>
  </si>
  <si>
    <t>[R].GLAGPTTVPATKASLLR.[E]</t>
  </si>
  <si>
    <t>O88737 1xBiotin [K2946]</t>
  </si>
  <si>
    <t>O88737</t>
  </si>
  <si>
    <t>Protein bassoon OS=Mus musculus OX=10090 GN=Bsn PE=1 SV=4</t>
  </si>
  <si>
    <t>O88737 [2935-2951]</t>
  </si>
  <si>
    <t>[R].HGICVHENKELAK.[A]</t>
  </si>
  <si>
    <t>1xBiotin [K9]; 1xCarbamidomethyl [C4]</t>
  </si>
  <si>
    <t>Q9CWU2 1xBiotin [K33]</t>
  </si>
  <si>
    <t>Q9CWU2 [25-37]</t>
  </si>
  <si>
    <t>Q8BH60 1xBiotin [K424]</t>
  </si>
  <si>
    <t>[K].ALEKQNNAYNMHSIR.[S]</t>
  </si>
  <si>
    <t>Q6PD03 1xBiotin [K469]</t>
  </si>
  <si>
    <t>Q6PD03</t>
  </si>
  <si>
    <t>Serine/threonine-protein phosphatase 2A 56 kDa regulatory subunit alpha isoform OS=Mus musculus OX=10090 GN=Ppp2r5a PE=1 SV=1</t>
  </si>
  <si>
    <t>Q6PD03 [466-480]</t>
  </si>
  <si>
    <t>[K].TKSSLYLK.[S]</t>
  </si>
  <si>
    <t>Q80W71 1xBiotin [K240]</t>
  </si>
  <si>
    <t>Q80W71 [239-246]</t>
  </si>
  <si>
    <t>[K].ASGSSDKGGSFLTGK.[R]</t>
  </si>
  <si>
    <t>Q920I9 1xBiotin [K729]</t>
  </si>
  <si>
    <t>Q920I9</t>
  </si>
  <si>
    <t>WD repeat-containing protein 7 OS=Mus musculus OX=10090 GN=Wdr7 PE=1 SV=3</t>
  </si>
  <si>
    <t>Q920I9 [723-737]</t>
  </si>
  <si>
    <t>[M].SKRPGDLACDLER.[S]</t>
  </si>
  <si>
    <t>1xAcetyl [N-Term]; 1xBiotin [K2]; 1xCarbamidomethyl [C9]</t>
  </si>
  <si>
    <t>Q61542 1xAcetyl [N-Term]; 1xBiotin [K3]</t>
  </si>
  <si>
    <t>Q61542</t>
  </si>
  <si>
    <t>StAR-related lipid transfer protein 3 OS=Mus musculus OX=10090 GN=Stard3 PE=1 SV=1</t>
  </si>
  <si>
    <t>Q61542 [2-14]</t>
  </si>
  <si>
    <t>[K].GKTLLTWGSLFGHR.[S]</t>
  </si>
  <si>
    <t>Q8C811 1xBiotin [K24]</t>
  </si>
  <si>
    <t>Q8C811</t>
  </si>
  <si>
    <t>Solute carrier family 35 member E2 OS=Mus musculus OX=10090 GN=Slc35e2 PE=2 SV=1</t>
  </si>
  <si>
    <t>Q8C811 [23-36]</t>
  </si>
  <si>
    <t>[K].VNKAQEDDLK.[W]</t>
  </si>
  <si>
    <t>Q8BXN9 1xBiotin [K512]</t>
  </si>
  <si>
    <t>Q8BXN9 [510-519]</t>
  </si>
  <si>
    <t>[K].NGLVKIK.[V]</t>
  </si>
  <si>
    <t>P10852 1xBiotin [K40]</t>
  </si>
  <si>
    <t>P10852 [36-42]</t>
  </si>
  <si>
    <t>1xBiotin [K7]; 2xOxidation [M6; M8]</t>
  </si>
  <si>
    <t>[R].IHKEASPDR.[I]</t>
  </si>
  <si>
    <t>Q69ZN6 1xBiotin [K1226]</t>
  </si>
  <si>
    <t>Q69ZN6</t>
  </si>
  <si>
    <t>N-acetylglucosamine-1-phosphotransferase subunits alpha/beta OS=Mus musculus OX=10090 GN=Gnptab PE=2 SV=2</t>
  </si>
  <si>
    <t>Q69ZN6 [1224-1232]</t>
  </si>
  <si>
    <t>[R].GKALQDIPEDFLEMDLGK.[C]</t>
  </si>
  <si>
    <t>B1AT66 1xBiotin [K579]</t>
  </si>
  <si>
    <t>B1AT66</t>
  </si>
  <si>
    <t>Monocarboxylate transporter 7 OS=Mus musculus OX=10090 GN=Slc16a6 PE=1 SV=1</t>
  </si>
  <si>
    <t>B1AT66 [578-595]</t>
  </si>
  <si>
    <t>[R].AKRPQLAQQAHPAR.[T]</t>
  </si>
  <si>
    <t>Q9WTZ2 1xBiotin [K1036]</t>
  </si>
  <si>
    <t>Q9WTZ2</t>
  </si>
  <si>
    <t>Membrane-bound transcription factor site-1 protease OS=Mus musculus OX=10090 GN=Mbtps1 PE=1 SV=1</t>
  </si>
  <si>
    <t>Q9WTZ2 [1035-1048]</t>
  </si>
  <si>
    <t>[R].TELFLKEHDHLR.[N]</t>
  </si>
  <si>
    <t>O88630 [160-171]</t>
  </si>
  <si>
    <t>[-].MKPKLMYQELK.[V]</t>
  </si>
  <si>
    <t>1xAcetyl [N-Term]; 2xBiotin [K2; K4]</t>
  </si>
  <si>
    <t>O35405 1xAcetyl [N-Term]; 2xBiotin [K2; K4]</t>
  </si>
  <si>
    <t>O35405</t>
  </si>
  <si>
    <t>Phospholipase D3 OS=Mus musculus OX=10090 GN=Pld3 PE=1 SV=1</t>
  </si>
  <si>
    <t>O35405 [1-11]</t>
  </si>
  <si>
    <t>[K].IKHVQNQVDEVIDVMQENITK.[V]</t>
  </si>
  <si>
    <t>O70480 1xBiotin [K54]</t>
  </si>
  <si>
    <t>O70480 [53-73]</t>
  </si>
  <si>
    <t>[K].LATMAVANGFGNGKSK.[V]</t>
  </si>
  <si>
    <t>1xBiotin [K14]</t>
  </si>
  <si>
    <t>P35561 1xBiotin [K34]</t>
  </si>
  <si>
    <t>P35561</t>
  </si>
  <si>
    <t>Inward rectifier potassium channel 2 OS=Mus musculus OX=10090 GN=Kcnj2 PE=1 SV=1</t>
  </si>
  <si>
    <t>P35561 [21-36]</t>
  </si>
  <si>
    <t>[M].VKVTFNSALAQK.[E]</t>
  </si>
  <si>
    <t>O89051 1xBiotin [K3]</t>
  </si>
  <si>
    <t>O89051 [2-13]</t>
  </si>
  <si>
    <t>[R].KCVDPWLLQHHTCPHCR.[H]</t>
  </si>
  <si>
    <t>1xBiotin [K1]; 3xCarbamidomethyl [C2; C13; C16]</t>
  </si>
  <si>
    <t>Q5SSZ7 1xBiotin [K315]</t>
  </si>
  <si>
    <t>Q5SSZ7</t>
  </si>
  <si>
    <t>E3 ubiquitin-protein ligase ZNRF3 OS=Mus musculus OX=10090 GN=Znrf3 PE=1 SV=1</t>
  </si>
  <si>
    <t>Q5SSZ7 [315-331]</t>
  </si>
  <si>
    <t>[M].VKISFQPAVAGIK.[A]</t>
  </si>
  <si>
    <t>Q91VK4 1xBiotin [K3]</t>
  </si>
  <si>
    <t>Q91VK4</t>
  </si>
  <si>
    <t>Integral membrane protein 2C OS=Mus musculus OX=10090 GN=Itm2c PE=1 SV=2</t>
  </si>
  <si>
    <t>Q91VK4 [2-14]</t>
  </si>
  <si>
    <t>[K].VPKTAENFR.[A]</t>
  </si>
  <si>
    <t>P17742 1xBiotin [K31]</t>
  </si>
  <si>
    <t>P17742</t>
  </si>
  <si>
    <t>Peptidyl-prolyl cis-trans isomerase A OS=Mus musculus OX=10090 GN=Ppia PE=1 SV=2</t>
  </si>
  <si>
    <t>P17742 [29-37]</t>
  </si>
  <si>
    <t>[R].TANPSKTIDLGAAAHYTGDK.[A]</t>
  </si>
  <si>
    <t>Q99KN9 1xBiotin [K291]</t>
  </si>
  <si>
    <t>Q99KN9 [286-305]</t>
  </si>
  <si>
    <t>[R].KDIESYK.[S]</t>
  </si>
  <si>
    <t>O88630 1xBiotin [K144]</t>
  </si>
  <si>
    <t>O88630 [144-150]</t>
  </si>
  <si>
    <t>[R].CAPMKSISSSLK.[E]</t>
  </si>
  <si>
    <t>1xBiotin [K5]; 1xCarbamidomethyl [C1]</t>
  </si>
  <si>
    <t>Q8BG09 1xBiotin [K334]</t>
  </si>
  <si>
    <t>Q8BG09</t>
  </si>
  <si>
    <t>Transmembrane protein 184B OS=Mus musculus OX=10090 GN=Tmem184b PE=2 SV=1</t>
  </si>
  <si>
    <t>Q8BG09 [330-341]</t>
  </si>
  <si>
    <t>[K].ATMKTSTVTTAHTSK.[V]</t>
  </si>
  <si>
    <t>Q8BQZ4 1xBiotin [K397]</t>
  </si>
  <si>
    <t>Q8BQZ4</t>
  </si>
  <si>
    <t>Ral GTPase-activating protein subunit beta OS=Mus musculus OX=10090 GN=Ralgapb PE=1 SV=2</t>
  </si>
  <si>
    <t>Q8BQZ4 [394-408]</t>
  </si>
  <si>
    <t>[K].AKSSWFGLR.[E]</t>
  </si>
  <si>
    <t>Q8R361 1xBiotin [K498]</t>
  </si>
  <si>
    <t>Q8R361</t>
  </si>
  <si>
    <t>Rab11 family-interacting protein 5 OS=Mus musculus OX=10090 GN=Rab11fip5 PE=1 SV=2</t>
  </si>
  <si>
    <t>Q8R361 [497-505]</t>
  </si>
  <si>
    <t>[K].KPIYKK.[A]</t>
  </si>
  <si>
    <t>O35988 1xBiotin [K]</t>
  </si>
  <si>
    <t>O35988</t>
  </si>
  <si>
    <t>Syndecan-4 OS=Mus musculus OX=10090 GN=Sdc4 PE=1 SV=1</t>
  </si>
  <si>
    <t>O35988 [185-190]</t>
  </si>
  <si>
    <t>[K].GGSFLTGKR.[A]</t>
  </si>
  <si>
    <t>Q920I9 1xBiotin [K737]</t>
  </si>
  <si>
    <t>Q920I9 [730-738]</t>
  </si>
  <si>
    <t>[R].KTQKIVIK.[K]</t>
  </si>
  <si>
    <t>Q9D0V7 1xBiotin [K107]</t>
  </si>
  <si>
    <t>Q9D0V7 [104-111]</t>
  </si>
  <si>
    <t>[K].NFGPKGFGFGQGAGALVHSE.[-]</t>
  </si>
  <si>
    <t>P97315 1xBiotin [K178]</t>
  </si>
  <si>
    <t>P97315</t>
  </si>
  <si>
    <t>Cysteine and glycine-rich protein 1 OS=Mus musculus OX=10090 GN=Csrp1 PE=1 SV=3</t>
  </si>
  <si>
    <t>P97315 [174-193]</t>
  </si>
  <si>
    <t>O88630 1xBiotin [K150]</t>
  </si>
  <si>
    <t>1xAcetyl [N-Term]; 1xBiotin [K2]</t>
  </si>
  <si>
    <t>Q921R7 1xAcetyl [N-Term]; 1xBiotin [K2]</t>
  </si>
  <si>
    <t>[K].DIESYKSGSGVNNR.[R]</t>
  </si>
  <si>
    <t>O88630 [145-158]</t>
  </si>
  <si>
    <t>[R].LMAKTQSEEPLLPFS.[-]</t>
  </si>
  <si>
    <t>Q9ERS4 1xBiotin [K286]</t>
  </si>
  <si>
    <t>Q9ERS4</t>
  </si>
  <si>
    <t>Pleckstrin homology domain-containing family A member 3 OS=Mus musculus OX=10090 GN=Plekha3 PE=2 SV=1</t>
  </si>
  <si>
    <t>Q9ERS4 [283-297]</t>
  </si>
  <si>
    <t>[R].SKQEALK.[Q]</t>
  </si>
  <si>
    <t>F8VQB6 1xBiotin [K1214]</t>
  </si>
  <si>
    <t>F8VQB6</t>
  </si>
  <si>
    <t>Unconventional myosin-X OS=Mus musculus OX=10090 GN=Myo10 PE=1 SV=1</t>
  </si>
  <si>
    <t>F8VQB6 [1213-1219]</t>
  </si>
  <si>
    <t>[R].GHKVFVVTR.[V]</t>
  </si>
  <si>
    <t>Q8BKR5 1xBiotin [K589]</t>
  </si>
  <si>
    <t>Q8BKR5</t>
  </si>
  <si>
    <t>Protein phosphatase 1 regulatory subunit 37 OS=Mus musculus OX=10090 GN=Ppp1r37 PE=1 SV=1</t>
  </si>
  <si>
    <t>Q8BKR5 [587-595]</t>
  </si>
  <si>
    <t>[-].MEKMNWLSR.[L]</t>
  </si>
  <si>
    <t>Q3U2I3 1xAcetyl [N-Term]; 1xBiotin [K3]</t>
  </si>
  <si>
    <t>Q3U2I3</t>
  </si>
  <si>
    <t>FTS and Hook-interacting protein OS=Mus musculus OX=10090 GN=Fam160a2 PE=1 SV=2</t>
  </si>
  <si>
    <t>Q3U2I3 [1-9]</t>
  </si>
  <si>
    <t>[K].EKLQCLKDFHK.[D]</t>
  </si>
  <si>
    <t>1xBiotin [K7]; 1xCarbamidomethyl [C5]</t>
  </si>
  <si>
    <t>O35316 1xBiotin [K11]</t>
  </si>
  <si>
    <t>O35316</t>
  </si>
  <si>
    <t>Sodium- and chloride-dependent taurine transporter OS=Mus musculus OX=10090 GN=Slc6a6 PE=1 SV=2</t>
  </si>
  <si>
    <t>O35316 [5-15]</t>
  </si>
  <si>
    <t>[R].LQALVKR.[T]</t>
  </si>
  <si>
    <t>Q6PAL8 1xBiotin [K477]</t>
  </si>
  <si>
    <t>Q6PAL8</t>
  </si>
  <si>
    <t>DENN domain-containing protein 5A OS=Mus musculus OX=10090 GN=Dennd5a PE=1 SV=1</t>
  </si>
  <si>
    <t>Q6PAL8 [472-478]</t>
  </si>
  <si>
    <t>[K].LAWLSSMTK.[-]</t>
  </si>
  <si>
    <t>Q9Z160 1xBiotin [K980]</t>
  </si>
  <si>
    <t>Q9Z160 [972-980]</t>
  </si>
  <si>
    <t>[R].FQKIPNVENETMIPVLTSK.[R]</t>
  </si>
  <si>
    <t>Q80XR2 1xBiotin [K8]</t>
  </si>
  <si>
    <t>Q80XR2 [6-24]</t>
  </si>
  <si>
    <t>[R].LKTQMAEVR.[C]</t>
  </si>
  <si>
    <t>Q6PCX9 1xBiotin [K680]</t>
  </si>
  <si>
    <t>Q6PCX9</t>
  </si>
  <si>
    <t>E3 ubiquitin-protein ligase TRIM37 OS=Mus musculus OX=10090 GN=Trim37 PE=1 SV=1</t>
  </si>
  <si>
    <t>Q6PCX9 [679-687]</t>
  </si>
  <si>
    <t>[K].NKSAFPFSDK.[L]</t>
  </si>
  <si>
    <t>Q99KN9 1xBiotin [K200]</t>
  </si>
  <si>
    <t>Q99KN9 [199-208]</t>
  </si>
  <si>
    <t>[R].IQMKSLTNKWYEEVR.[Q]</t>
  </si>
  <si>
    <t>2xBiotin [K4; K9]</t>
  </si>
  <si>
    <t>Q8R4D1 2xBiotin [K551; K556]</t>
  </si>
  <si>
    <t>Q8R4D1 [548-562]</t>
  </si>
  <si>
    <t>[K].KNANKPLLDEIVPVYR.[R]</t>
  </si>
  <si>
    <t>Q8BMP6 1xBiotin [K]</t>
  </si>
  <si>
    <t>Q8BMP6</t>
  </si>
  <si>
    <t>Golgi resident protein GCP60 OS=Mus musculus OX=10090 GN=Acbd3 PE=1 SV=3</t>
  </si>
  <si>
    <t>Q8BMP6 [466-481]</t>
  </si>
  <si>
    <t>[K].KVLSGQDTEDR.[S]</t>
  </si>
  <si>
    <t>Q8VD57 1xBiotin [K6]</t>
  </si>
  <si>
    <t>Q8VD57</t>
  </si>
  <si>
    <t>Vesicle transport protein SFT2B OS=Mus musculus OX=10090 GN=Sft2d2 PE=1 SV=1</t>
  </si>
  <si>
    <t>Q8VD57 [6-16]</t>
  </si>
  <si>
    <t>[R].GSSLKILSK.[G]</t>
  </si>
  <si>
    <t>P70658 1xBiotin [K334]</t>
  </si>
  <si>
    <t>P70658</t>
  </si>
  <si>
    <t>C-X-C chemokine receptor type 4 OS=Mus musculus OX=10090 GN=Cxcr4 PE=1 SV=2</t>
  </si>
  <si>
    <t>P70658 [330-338]</t>
  </si>
  <si>
    <t>[R].LKSLALDIDRDTEDQNR.[Y]</t>
  </si>
  <si>
    <t>O35153 1xBiotin [K36]</t>
  </si>
  <si>
    <t>O35153</t>
  </si>
  <si>
    <t>BET1-like protein OS=Mus musculus OX=10090 GN=Bet1l PE=3 SV=1</t>
  </si>
  <si>
    <t>O35153 [35-51]</t>
  </si>
  <si>
    <t>[K].KSLLSHEFQDETDTEEETLYSSK.[H]</t>
  </si>
  <si>
    <t>O89001 1xBiotin [K1354]</t>
  </si>
  <si>
    <t>O89001</t>
  </si>
  <si>
    <t>Carboxypeptidase D OS=Mus musculus OX=10090 GN=Cpd PE=1 SV=2</t>
  </si>
  <si>
    <t>O89001 [1354-1376]</t>
  </si>
  <si>
    <t>[R].QLPSSHALEAKLSR.[M]</t>
  </si>
  <si>
    <t>Q8R314 1xBiotin [K214]</t>
  </si>
  <si>
    <t>Q8R314</t>
  </si>
  <si>
    <t>Solute carrier family 35 member F5 OS=Mus musculus OX=10090 GN=Slc35f5 PE=2 SV=1</t>
  </si>
  <si>
    <t>Q8R314 [204-217]</t>
  </si>
  <si>
    <t>[R].KENTSNIFYSK.[N]</t>
  </si>
  <si>
    <t>Q9QYE6 1xBiotin [K28]</t>
  </si>
  <si>
    <t>Q9QYE6 [28-38]</t>
  </si>
  <si>
    <t>1xBiotin [K4]; 1xOxidation [M2]</t>
  </si>
  <si>
    <t>[K].EYHSKQLVQTSHRPVPR.[L]</t>
  </si>
  <si>
    <t>Q8BX43 1xBiotin [K258]</t>
  </si>
  <si>
    <t>Q8BX43</t>
  </si>
  <si>
    <t>Tumor necrosis factor receptor superfamily member 19L OS=Mus musculus OX=10090 GN=Relt PE=2 SV=2</t>
  </si>
  <si>
    <t>Q8BX43 [254-270]</t>
  </si>
  <si>
    <t>[K].SHYADVDPENQNFLLESNLGKK.[K]</t>
  </si>
  <si>
    <t>Q8CFE6 1xBiotin [K]</t>
  </si>
  <si>
    <t>Q8CFE6 [39-60]</t>
  </si>
  <si>
    <t>[R].MADSLASKVTR.[L]</t>
  </si>
  <si>
    <t>O35153 1xBiotin [K31]</t>
  </si>
  <si>
    <t>O35153 [24-34]</t>
  </si>
  <si>
    <t>[K].IITGKPSGAISGVQK.[A]</t>
  </si>
  <si>
    <t>Q9WUN2 1xBiotin [K241]</t>
  </si>
  <si>
    <t>Q9WUN2</t>
  </si>
  <si>
    <t>Serine/threonine-protein kinase TBK1 OS=Mus musculus OX=10090 GN=Tbk1 PE=1 SV=1</t>
  </si>
  <si>
    <t>Q9WUN2 [237-251]</t>
  </si>
  <si>
    <t>[R].GDTKLHNQNSVPR.[D]</t>
  </si>
  <si>
    <t>P55937 1xBiotin [K1473]</t>
  </si>
  <si>
    <t>P55937 [1470-1482]</t>
  </si>
  <si>
    <t>[R].LKSLALDIDR.[D]</t>
  </si>
  <si>
    <t>O35153 [35-44]</t>
  </si>
  <si>
    <t>[R].HLHFTLVKDR.[N]</t>
  </si>
  <si>
    <t>Q8CI94 1xBiotin [K42]</t>
  </si>
  <si>
    <t>Q8CI94 [35-44]</t>
  </si>
  <si>
    <t>[R].KNVWMINHLQEAR.[Q]</t>
  </si>
  <si>
    <t>Q80TN5 1xBiotin [K269]</t>
  </si>
  <si>
    <t>Q80TN5 [269-281]</t>
  </si>
  <si>
    <t>[R].GLPLVDDGGWNTVPISKGSRPIDTSR.[L]</t>
  </si>
  <si>
    <t>Q6NZJ6 1xBiotin [K1063]</t>
  </si>
  <si>
    <t>Q6NZJ6</t>
  </si>
  <si>
    <t>Eukaryotic translation initiation factor 4 gamma 1 OS=Mus musculus OX=10090 GN=Eif4g1 PE=1 SV=1</t>
  </si>
  <si>
    <t>Q6NZJ6 [1047-1072]</t>
  </si>
  <si>
    <t>[-].MDDWKPSPLIKPFGAR.[K]</t>
  </si>
  <si>
    <t>1xAcetyl [N-Term]; 1xBiotin [K11]</t>
  </si>
  <si>
    <t>Q91X88 1xAcetyl [N-Term]; 1xBiotin [K11]</t>
  </si>
  <si>
    <t>Q91X88</t>
  </si>
  <si>
    <t>Protein O-linked-mannose beta-1,2-N-acetylglucosaminyltransferase 1 OS=Mus musculus OX=10090 GN=Pomgnt1 PE=1 SV=1</t>
  </si>
  <si>
    <t>Q91X88 [1-16]</t>
  </si>
  <si>
    <t>[K].VLKQVHPDTGISSK.[A]</t>
  </si>
  <si>
    <t>Q8CGP1 1xBiotin [K47]; P10854 1xBiotin [K47]</t>
  </si>
  <si>
    <t>Q8CGP1; P10854</t>
  </si>
  <si>
    <t>Histone H2B type 1-K OS=Mus musculus OX=10090 GN=Hist1h2bk PE=1 SV=3
Histone H2B type 1-M OS=Mus musculus OX=10090 GN=Hist1h2bm PE=1 SV=2</t>
  </si>
  <si>
    <t>Q8CGP1 [45-58]; P10854 [45-58]</t>
  </si>
  <si>
    <t>Shared</t>
  </si>
  <si>
    <t>[K].VKSLGHHR.[E]</t>
  </si>
  <si>
    <t>Q8R2X8 1xBiotin [K103]</t>
  </si>
  <si>
    <t>Q8R2X8 [102-109]</t>
  </si>
  <si>
    <t>[K].ANDKGFYSSQAIEK.[A]</t>
  </si>
  <si>
    <t>Q3UMB5 1xBiotin [K222]</t>
  </si>
  <si>
    <t>Q3UMB5</t>
  </si>
  <si>
    <t>Guanine nucleotide exchange protein SMCR8 OS=Mus musculus OX=10090 GN=Smcr8 PE=1 SV=2</t>
  </si>
  <si>
    <t>Q3UMB5 [219-232]</t>
  </si>
  <si>
    <t>[K].MKTSASVSDIIVVAK.[R]</t>
  </si>
  <si>
    <t>Q91X86 1xBiotin [K120]</t>
  </si>
  <si>
    <t>Q91X86</t>
  </si>
  <si>
    <t>Transmembrane protein 98 OS=Mus musculus OX=10090 GN=Tmem98 PE=2 SV=1</t>
  </si>
  <si>
    <t>Q91X86 [119-133]</t>
  </si>
  <si>
    <t>[K].KTTSLFPIK.[N]</t>
  </si>
  <si>
    <t>Q9WV80 1xBiotin [K61]</t>
  </si>
  <si>
    <t>Q9WV80</t>
  </si>
  <si>
    <t>Sorting nexin-1 OS=Mus musculus OX=10090 GN=Snx1 PE=1 SV=1</t>
  </si>
  <si>
    <t>Q9WV80 [61-69]</t>
  </si>
  <si>
    <t>[R].LQEILTNSKSR.[T]</t>
  </si>
  <si>
    <t>Q8VD04 1xBiotin [K605]</t>
  </si>
  <si>
    <t>Q8VD04</t>
  </si>
  <si>
    <t>GRIP1-associated protein 1 OS=Mus musculus OX=10090 GN=Gripap1 PE=1 SV=1</t>
  </si>
  <si>
    <t>Q8VD04 [597-607]</t>
  </si>
  <si>
    <t>[K].SEGETIMSSNMGKR.[T]</t>
  </si>
  <si>
    <t>Q5XJY5 1xBiotin [K256]</t>
  </si>
  <si>
    <t>Q5XJY5</t>
  </si>
  <si>
    <t>Coatomer subunit delta OS=Mus musculus OX=10090 GN=Arcn1 PE=1 SV=2</t>
  </si>
  <si>
    <t>Q5XJY5 [244-257]</t>
  </si>
  <si>
    <t>[K].DEGSYDLGKKPIYK.[K]</t>
  </si>
  <si>
    <t>O35988 [176-189]</t>
  </si>
  <si>
    <t>[K].IDLGKTT.[-]</t>
  </si>
  <si>
    <t>Q9CQE7 1xBiotin [K381]</t>
  </si>
  <si>
    <t>Q9CQE7</t>
  </si>
  <si>
    <t>Endoplasmic reticulum-Golgi intermediate compartment protein 3 OS=Mus musculus OX=10090 GN=Ergic3 PE=1 SV=1</t>
  </si>
  <si>
    <t>Q9CQE7 [377-383]</t>
  </si>
  <si>
    <t>[R].ANAKGIR.[E]</t>
  </si>
  <si>
    <t>Q8BJA2 1xBiotin [K57]</t>
  </si>
  <si>
    <t>Q8BJA2</t>
  </si>
  <si>
    <t>Solute carrier family 41 member 1 OS=Mus musculus OX=10090 GN=Slc41a1 PE=2 SV=1</t>
  </si>
  <si>
    <t>Q8BJA2 [54-60]</t>
  </si>
  <si>
    <t>[R].CALNKSR.[ED]</t>
  </si>
  <si>
    <t>P56477 1xBiotin [K96]</t>
  </si>
  <si>
    <t>P56477 [92-98]</t>
  </si>
  <si>
    <t>[R].PLTPLAAPKSAETLGR.[T]</t>
  </si>
  <si>
    <t>Q80V53 1xBiotin [K13]</t>
  </si>
  <si>
    <t>Q80V53</t>
  </si>
  <si>
    <t>Carbohydrate sulfotransferase 14 OS=Mus musculus OX=10090 GN=Chst14 PE=2 SV=2</t>
  </si>
  <si>
    <t>Q80V53 [5-20]</t>
  </si>
  <si>
    <t>[K].VFVVKGLSSSSR.[R]</t>
  </si>
  <si>
    <t>D3Z6Q9 1xBiotin [K250]</t>
  </si>
  <si>
    <t>D3Z6Q9</t>
  </si>
  <si>
    <t>Bridging integrator 2 OS=Mus musculus OX=10090 GN=Bin2 PE=1 SV=1</t>
  </si>
  <si>
    <t>D3Z6Q9 [246-257]</t>
  </si>
  <si>
    <t>[K].DGEKSAIR.[V]</t>
  </si>
  <si>
    <t>Q8BLX4 [355-362]</t>
  </si>
  <si>
    <t>[R].HGICVHENKELAKAK.[E]</t>
  </si>
  <si>
    <t>2xBiotin [K9; K13]; 1xCarbamidomethyl [C4]</t>
  </si>
  <si>
    <t>Q9CWU2 2xBiotin [K33; K37]</t>
  </si>
  <si>
    <t>Q9CWU2 [25-39]</t>
  </si>
  <si>
    <t>[R].IAAKFITHAPPGEFNEVFNDVR.[L]</t>
  </si>
  <si>
    <t>P47753 1xBiotin [K19]</t>
  </si>
  <si>
    <t>P47753</t>
  </si>
  <si>
    <t>F-actin-capping protein subunit alpha-1 OS=Mus musculus OX=10090 GN=Capza1 PE=1 SV=4</t>
  </si>
  <si>
    <t>P47753 [16-37]</t>
  </si>
  <si>
    <t>[K].VPNLPSFK.[-]</t>
  </si>
  <si>
    <t>Q9DCR2 1xBiotin [K193]</t>
  </si>
  <si>
    <t>Q9DCR2</t>
  </si>
  <si>
    <t>AP-3 complex subunit sigma-1 OS=Mus musculus OX=10090 GN=Ap3s1 PE=1 SV=2</t>
  </si>
  <si>
    <t>Q9DCR2 [186-193]</t>
  </si>
  <si>
    <t>[K].KTEMGR.[F]</t>
  </si>
  <si>
    <t>Q8CFE6 1xBiotin [K3]</t>
  </si>
  <si>
    <t>Q8CFE6 [3-8]</t>
  </si>
  <si>
    <t>[K].AKAAALAAAAADAPQR.[N]</t>
  </si>
  <si>
    <t>Q91ZP6 1xBiotin [K168]</t>
  </si>
  <si>
    <t>Q91ZP6</t>
  </si>
  <si>
    <t>NEDD4 family-interacting protein 2 (Fragment) OS=Mus musculus OX=10090 GN=Ndfip2 PE=1 SV=2</t>
  </si>
  <si>
    <t>Q91ZP6 [167-182]</t>
  </si>
  <si>
    <t>[K].LKAEAYQK.[Y]</t>
  </si>
  <si>
    <t>Q60634 1xBiotin [K344]</t>
  </si>
  <si>
    <t>Q60634</t>
  </si>
  <si>
    <t>Flotillin-2 OS=Mus musculus OX=10090 GN=Flot2 PE=1 SV=2</t>
  </si>
  <si>
    <t>Q60634 [343-350]</t>
  </si>
  <si>
    <t>[K].VSKNLATQLDSAFIR.[K]</t>
  </si>
  <si>
    <t>Q80VQ0 1xBiotin [K89]</t>
  </si>
  <si>
    <t>Q80VQ0</t>
  </si>
  <si>
    <t>Aldehyde dehydrogenase family 3 member B1 OS=Mus musculus OX=10090 GN=Aldh3b1 PE=1 SV=1</t>
  </si>
  <si>
    <t>Q80VQ0 [87-101]</t>
  </si>
  <si>
    <t>[R].ASKTVSNGTAKPTSDNFDEDLK.[W]</t>
  </si>
  <si>
    <t>Q8BKU8 1xBiotin [K494]</t>
  </si>
  <si>
    <t>Q8BKU8</t>
  </si>
  <si>
    <t>Transmembrane protein 87B OS=Mus musculus OX=10090 GN=Tmem87b PE=2 SV=1</t>
  </si>
  <si>
    <t>Q8BKU8 [492-513]</t>
  </si>
  <si>
    <t>[K].ESNFSDTTTNWSSKYTR.[A]</t>
  </si>
  <si>
    <t>Q8C561 1xBiotin [K635]</t>
  </si>
  <si>
    <t>Q8C561</t>
  </si>
  <si>
    <t>LMBR1 domain-containing protein 2 OS=Mus musculus OX=10090 GN=Lmbrd2 PE=1 SV=1</t>
  </si>
  <si>
    <t>Q8C561 [622-638]</t>
  </si>
  <si>
    <t>[R].QNNSAKQSWLLR.[L]</t>
  </si>
  <si>
    <t>Q8BKC8 1xBiotin [K126]</t>
  </si>
  <si>
    <t>Q8BKC8 [121-132]</t>
  </si>
  <si>
    <t>[K].YNTPKYR.[M]</t>
  </si>
  <si>
    <t>P47962 1xBiotin [K48]</t>
  </si>
  <si>
    <t>P47962</t>
  </si>
  <si>
    <t>60S ribosomal protein L5 OS=Mus musculus OX=10090 GN=Rpl5 PE=1 SV=3</t>
  </si>
  <si>
    <t>P47962 [44-50]</t>
  </si>
  <si>
    <t>[K].CTKQLLSER.[F]</t>
  </si>
  <si>
    <t>1xBiotin [K3]; 1xCarbamidomethyl [C1]</t>
  </si>
  <si>
    <t>Q8K221 1xBiotin [K108]</t>
  </si>
  <si>
    <t>Q8K221</t>
  </si>
  <si>
    <t>Arfaptin-2 OS=Mus musculus OX=10090 GN=Arfip2 PE=1 SV=2</t>
  </si>
  <si>
    <t>Q8K221 [106-114]</t>
  </si>
  <si>
    <t>[K].VAHNILSGASWVSWGLVKGAEFTGK.[A]</t>
  </si>
  <si>
    <t>1xBiotin [K18]</t>
  </si>
  <si>
    <t>Q8R1X6 1xBiotin [K444]</t>
  </si>
  <si>
    <t>Q8R1X6</t>
  </si>
  <si>
    <t>Spartin OS=Mus musculus OX=10090 GN=Spart PE=1 SV=1</t>
  </si>
  <si>
    <t>Q8R1X6 [427-451]</t>
  </si>
  <si>
    <t>[K].KNLHSQIK.[Q]</t>
  </si>
  <si>
    <t>P15533 1xBiotin [K386]</t>
  </si>
  <si>
    <t>P15533</t>
  </si>
  <si>
    <t>Tripartite motif-containing protein 30A OS=Mus musculus OX=10090 GN=Trim30a PE=1 SV=2</t>
  </si>
  <si>
    <t>P15533 [386-393]</t>
  </si>
  <si>
    <t>[R].QKTTYTAHPK.[A]</t>
  </si>
  <si>
    <t>Q99LI8 1xBiotin [K283]</t>
  </si>
  <si>
    <t>Q99LI8</t>
  </si>
  <si>
    <t>Hepatocyte growth factor-regulated tyrosine kinase substrate OS=Mus musculus OX=10090 GN=Hgs PE=1 SV=2</t>
  </si>
  <si>
    <t>Q99LI8 [282-291]</t>
  </si>
  <si>
    <t>[R].KAAELER.[K]</t>
  </si>
  <si>
    <t>Q9ERN0 1xBiotin [K95]</t>
  </si>
  <si>
    <t>Q9ERN0</t>
  </si>
  <si>
    <t>Secretory carrier-associated membrane protein 2 OS=Mus musculus OX=10090 GN=Scamp2 PE=1 SV=1</t>
  </si>
  <si>
    <t>Q9ERN0 [95-101]</t>
  </si>
  <si>
    <t>[R].GKALQDIPEDFLEMDLGKCEHR.[A]</t>
  </si>
  <si>
    <t>2xBiotin [K2; K18]; 1xCarbamidomethyl [C19]</t>
  </si>
  <si>
    <t>B1AT66 2xBiotin [K579; K595]</t>
  </si>
  <si>
    <t>B1AT66 [578-599]</t>
  </si>
  <si>
    <t>[R].ALKEASMVITESPAALQLR.[Y]</t>
  </si>
  <si>
    <t>P54116 1xBiotin [K235]</t>
  </si>
  <si>
    <t>P54116</t>
  </si>
  <si>
    <t>Erythrocyte band 7 integral membrane protein OS=Mus musculus OX=10090 GN=Stom PE=1 SV=3</t>
  </si>
  <si>
    <t>P54116 [233-251]</t>
  </si>
  <si>
    <t>[K].SLVSKMTVALK.[T]</t>
  </si>
  <si>
    <t>Q8K0F1 1xBiotin [K489]</t>
  </si>
  <si>
    <t>Q8K0F1</t>
  </si>
  <si>
    <t>TBC1 domain family member 23 OS=Mus musculus OX=10090 GN=Tbc1d23 PE=1 SV=1</t>
  </si>
  <si>
    <t>Q8K0F1 [485-495]</t>
  </si>
  <si>
    <t>[K].MCKSAFK.[L]</t>
  </si>
  <si>
    <t>1xBiotin [K3]; 1xCarbamidomethyl [C2]</t>
  </si>
  <si>
    <t>Q6P4T0 1xBiotin [K868]</t>
  </si>
  <si>
    <t>Q6P4T0</t>
  </si>
  <si>
    <t>Autophagy-related protein 2 homolog A OS=Mus musculus OX=10090 GN=Atg2a PE=1 SV=2</t>
  </si>
  <si>
    <t>Q6P4T0 [866-872]</t>
  </si>
  <si>
    <t>[K].LLDGHPAPASPAKEKIPAIL.[-]</t>
  </si>
  <si>
    <t>2xBiotin [K13; K15]</t>
  </si>
  <si>
    <t>Q9R1Q6 2xBiotin [K256; K258]</t>
  </si>
  <si>
    <t>Q9R1Q6</t>
  </si>
  <si>
    <t>Transmembrane protein 176B OS=Mus musculus OX=10090 GN=Tmem176b PE=1 SV=1</t>
  </si>
  <si>
    <t>Q9R1Q6 [244-263]</t>
  </si>
  <si>
    <t>[K].MLMSKVK.[V]</t>
  </si>
  <si>
    <t>Q8BZ03 1xBiotin [K261]</t>
  </si>
  <si>
    <t>Q8BZ03</t>
  </si>
  <si>
    <t>Serine/threonine-protein kinase D2 OS=Mus musculus OX=10090 GN=Prkd2 PE=1 SV=1</t>
  </si>
  <si>
    <t>Q8BZ03 [257-263]</t>
  </si>
  <si>
    <t>[K].SKNPDDLQEANR.[L]</t>
  </si>
  <si>
    <t>Q8BMI3 1xBiotin [K185]</t>
  </si>
  <si>
    <t>Q8BMI3</t>
  </si>
  <si>
    <t>ADP-ribosylation factor-binding protein GGA3 OS=Mus musculus OX=10090 GN=Gga3 PE=1 SV=2</t>
  </si>
  <si>
    <t>Q8BMI3 [184-195]</t>
  </si>
  <si>
    <t>[R].EKVISFIENSSTPVDR.[H]</t>
  </si>
  <si>
    <t>Q8K0F1 1xBiotin [K504]</t>
  </si>
  <si>
    <t>Q8K0F1 [503-518]</t>
  </si>
  <si>
    <t>[R].GIAKPASADFQR.[A]</t>
  </si>
  <si>
    <t>Q61249 1xBiotin [K288]</t>
  </si>
  <si>
    <t>Q61249</t>
  </si>
  <si>
    <t>Immunoglobulin-binding protein 1 OS=Mus musculus OX=10090 GN=Igbp1 PE=1 SV=1</t>
  </si>
  <si>
    <t>Q61249 [285-296]</t>
  </si>
  <si>
    <t>[R].AKYLATSQPRPDSSGSGH.[-]</t>
  </si>
  <si>
    <t>Q6P5F7 1xBiotin [K508]</t>
  </si>
  <si>
    <t>Q6P5F7</t>
  </si>
  <si>
    <t>Protein tweety homolog 3 OS=Mus musculus OX=10090 GN=Ttyh3 PE=1 SV=1</t>
  </si>
  <si>
    <t>Q6P5F7 [507-524]</t>
  </si>
  <si>
    <t>[R].QLVKLASLEK.[D]</t>
  </si>
  <si>
    <t>B1AVY7 1xBiotin [K835]</t>
  </si>
  <si>
    <t>B1AVY7</t>
  </si>
  <si>
    <t>Kinesin-like protein KIF16B OS=Mus musculus OX=10090 GN=Kif16b PE=1 SV=1</t>
  </si>
  <si>
    <t>B1AVY7 [832-841]</t>
  </si>
  <si>
    <t>[M].SGHKCYSWELQDR.[F]</t>
  </si>
  <si>
    <t>1xAcetyl [N-Term]; 1xBiotin [K4]; 1xCarbamidomethyl [C5]</t>
  </si>
  <si>
    <t>P97411 1xAcetyl [N-Term]; 1xBiotin [K5]</t>
  </si>
  <si>
    <t>P97411</t>
  </si>
  <si>
    <t>Islet cell autoantigen 1 OS=Mus musculus OX=10090 GN=Ica1 PE=1 SV=3</t>
  </si>
  <si>
    <t>P97411 [2-14]</t>
  </si>
  <si>
    <t>[R].KQGLDNVHKQR.[V]</t>
  </si>
  <si>
    <t>O88447 1xBiotin [K502]</t>
  </si>
  <si>
    <t>O88447</t>
  </si>
  <si>
    <t>Kinesin light chain 1 OS=Mus musculus OX=10090 GN=Klc1 PE=1 SV=3</t>
  </si>
  <si>
    <t>O88447 [494-504]</t>
  </si>
  <si>
    <t>[K].KTALALAITDSELSDEEASILESGGFSVSR.[A]</t>
  </si>
  <si>
    <t>Q6NS82 1xBiotin [K293]</t>
  </si>
  <si>
    <t>Q6NS82</t>
  </si>
  <si>
    <t>Reticulophagy regulator 2 OS=Mus musculus OX=10090 GN=Retreg2 PE=1 SV=2</t>
  </si>
  <si>
    <t>Q6NS82 [293-322]</t>
  </si>
  <si>
    <t>[R].FAQDKSVVNK.[M]</t>
  </si>
  <si>
    <t>P97411 1xBiotin [K19]</t>
  </si>
  <si>
    <t>P97411 [15-24]</t>
  </si>
  <si>
    <t>[-].MKFVYK.[E]</t>
  </si>
  <si>
    <t>Q9DCD6 1xBiotin [K2]</t>
  </si>
  <si>
    <t>Q9DCD6</t>
  </si>
  <si>
    <t>Gamma-aminobutyric acid receptor-associated protein OS=Mus musculus OX=10090 GN=Gabarap PE=1 SV=2</t>
  </si>
  <si>
    <t>Q9DCD6 [1-6]</t>
  </si>
  <si>
    <t>[R].LVKDMK.[I]</t>
  </si>
  <si>
    <t>P25444 1xBiotin [K71]</t>
  </si>
  <si>
    <t>P25444</t>
  </si>
  <si>
    <t>40S ribosomal protein S2 OS=Mus musculus OX=10090 GN=Rps2 PE=1 SV=3</t>
  </si>
  <si>
    <t>P25444 [69-74]</t>
  </si>
  <si>
    <t>[R].AAETQQLKDHSR.[G]</t>
  </si>
  <si>
    <t>Q8K078 1xBiotin [K355]</t>
  </si>
  <si>
    <t>Q8K078</t>
  </si>
  <si>
    <t>Solute carrier organic anion transporter family member 4A1 OS=Mus musculus OX=10090 GN=Slco4a1 PE=1 SV=2</t>
  </si>
  <si>
    <t>Q8K078 [348-359]</t>
  </si>
  <si>
    <t>[R].SSTLSQLPGDKSK.[A]</t>
  </si>
  <si>
    <t>Q58A65 1xBiotin [K]</t>
  </si>
  <si>
    <t>Q58A65</t>
  </si>
  <si>
    <t>C-Jun-amino-terminal kinase-interacting protein 4 OS=Mus musculus OX=10090 GN=Spag9 PE=1 SV=2</t>
  </si>
  <si>
    <t>Q58A65 [593-605]</t>
  </si>
  <si>
    <t>[K].GKMQGIK.[M]</t>
  </si>
  <si>
    <t>Q9WUU8 1xBiotin [K38]</t>
  </si>
  <si>
    <t>Q9WUU8</t>
  </si>
  <si>
    <t>TNFAIP3-interacting protein 1 OS=Mus musculus OX=10090 GN=Tnip1 PE=1 SV=1</t>
  </si>
  <si>
    <t>Q9WUU8 [37-43]</t>
  </si>
  <si>
    <t>[K].GKSSGIFPSETLEIGEVVEK.[D]</t>
  </si>
  <si>
    <t>Q70FJ1 1xBiotin [K892]</t>
  </si>
  <si>
    <t>Q70FJ1</t>
  </si>
  <si>
    <t>A-kinase anchor protein 9 OS=Mus musculus OX=10090 GN=Akap9 PE=1 SV=2</t>
  </si>
  <si>
    <t>Q70FJ1 [891-910]</t>
  </si>
  <si>
    <t>[K].STKNHALLEAAGPSHVAINAISANMDSFSSSR.[T]</t>
  </si>
  <si>
    <t>O88845 1xBiotin [K58]</t>
  </si>
  <si>
    <t>O88845</t>
  </si>
  <si>
    <t>A-kinase anchor protein 10, mitochondrial OS=Mus musculus OX=10090 GN=Akap10 PE=1 SV=3</t>
  </si>
  <si>
    <t>O88845 [56-87]</t>
  </si>
  <si>
    <t>[R].KDHLVQLSHPATLISSK.[S]</t>
  </si>
  <si>
    <t>A1A5B6 1xBiotin [K575]</t>
  </si>
  <si>
    <t>A1A5B6</t>
  </si>
  <si>
    <t>TBC1 domain family member 25 OS=Mus musculus OX=10090 GN=Tbc1d25 PE=1 SV=1</t>
  </si>
  <si>
    <t>A1A5B6 [575-591]</t>
  </si>
  <si>
    <t>[K].HHSENKSLDK.[V]</t>
  </si>
  <si>
    <t>P70280 1xBiotin [K121]</t>
  </si>
  <si>
    <t>P70280</t>
  </si>
  <si>
    <t>Vesicle-associated membrane protein 7 OS=Mus musculus OX=10090 GN=Vamp7 PE=1 SV=1</t>
  </si>
  <si>
    <t>P70280 [116-125]</t>
  </si>
  <si>
    <t>[R].AQLLKNVFK.[K]</t>
  </si>
  <si>
    <t>P70704 1xBiotin [K1111]</t>
  </si>
  <si>
    <t>P70704</t>
  </si>
  <si>
    <t>Phospholipid-transporting ATPase IA OS=Mus musculus OX=10090 GN=Atp8a1 PE=1 SV=2</t>
  </si>
  <si>
    <t>P70704 [1107-1115]</t>
  </si>
  <si>
    <t>[K].KISLPGQMTGTPITPLK.[D]</t>
  </si>
  <si>
    <t>Q99JX3 1xBiotin [K212]</t>
  </si>
  <si>
    <t>Q99JX3 [212-228]</t>
  </si>
  <si>
    <t>[R].NLHHKWLNSHSGR.[P]</t>
  </si>
  <si>
    <t>Q8K296 1xBiotin [K990]</t>
  </si>
  <si>
    <t>Q8K296</t>
  </si>
  <si>
    <t>Myotubularin-related protein 3 OS=Mus musculus OX=10090 GN=Mtmr3 PE=1 SV=2</t>
  </si>
  <si>
    <t>Q8K296 [986-998]</t>
  </si>
  <si>
    <t>[R].LTKITK.[P]</t>
  </si>
  <si>
    <t>Q6NZJ6 1xBiotin [K1075]</t>
  </si>
  <si>
    <t>Q6NZJ6 [1073-1078]</t>
  </si>
  <si>
    <t>[K].QDAFANFANFSK.[-]</t>
  </si>
  <si>
    <t>Q99KN9 1xBiotin [K631]</t>
  </si>
  <si>
    <t>Q99KN9 [620-631]</t>
  </si>
  <si>
    <t>[K].QGLDNVHKQR.[V]</t>
  </si>
  <si>
    <t>O88447 [495-504]</t>
  </si>
  <si>
    <t>[R].NKSADVTSLSGSDTR.[K]</t>
  </si>
  <si>
    <t>Q61194 1xBiotin [K614]</t>
  </si>
  <si>
    <t>Q61194</t>
  </si>
  <si>
    <t>Phosphatidylinositol 4-phosphate 3-kinase C2 domain-containing subunit alpha OS=Mus musculus OX=10090 GN=Pik3c2a PE=1 SV=2</t>
  </si>
  <si>
    <t>Q61194 [613-627]</t>
  </si>
  <si>
    <t>[R].YHGKFSFDTFSNQR.[A]</t>
  </si>
  <si>
    <t>Q80VQ0 1xBiotin [K416]</t>
  </si>
  <si>
    <t>Q80VQ0 [413-426]</t>
  </si>
  <si>
    <t>[K].VVIDKHPVR.[F]</t>
  </si>
  <si>
    <t>Q3TP92 1xBiotin [K101]</t>
  </si>
  <si>
    <t>Q3TP92</t>
  </si>
  <si>
    <t>CTD nuclear envelope phosphatase 1 OS=Mus musculus OX=10090 GN=Ctdnep1 PE=1 SV=2</t>
  </si>
  <si>
    <t>Q3TP92 [97-105]</t>
  </si>
  <si>
    <t>[K].ASTDKYAVFK.[G]</t>
  </si>
  <si>
    <t>Q5SV85 1xBiotin [K509]</t>
  </si>
  <si>
    <t>Q5SV85 [505-514]</t>
  </si>
  <si>
    <t>[R].VPQAEGPPKR.[V]</t>
  </si>
  <si>
    <t>Q80U72 1xBiotin [K1358]</t>
  </si>
  <si>
    <t>Q80U72</t>
  </si>
  <si>
    <t>Protein scribble homolog OS=Mus musculus OX=10090 GN=Scrib PE=1 SV=2</t>
  </si>
  <si>
    <t>Q80U72 [1350-1359]</t>
  </si>
  <si>
    <t>[K].TLGAGAFGKVVEATAFGLGKEDAVLK.[V]</t>
  </si>
  <si>
    <t>2xBiotin [K9; K20]</t>
  </si>
  <si>
    <t>P09581 2xBiotin [K593; K604]</t>
  </si>
  <si>
    <t>P09581 [585-610]</t>
  </si>
  <si>
    <t>[R].IQMKSLTNK.[W]</t>
  </si>
  <si>
    <t>Q8R4D1 1xBiotin [K551]</t>
  </si>
  <si>
    <t>Q8R4D1 [548-556]</t>
  </si>
  <si>
    <t>[K].FLLKTFTNIK.[S]</t>
  </si>
  <si>
    <t>Q8CDA1 1xBiotin [K132]</t>
  </si>
  <si>
    <t>Q8CDA1</t>
  </si>
  <si>
    <t>Phosphatidylinositide phosphatase SAC2 OS=Mus musculus OX=10090 GN=Inpp5f PE=1 SV=1</t>
  </si>
  <si>
    <t>Q8CDA1 [129-138]</t>
  </si>
  <si>
    <t>[K].FNAKYNPIGESVLR.[E]</t>
  </si>
  <si>
    <t>Q9DBT5 1xBiotin [K413]</t>
  </si>
  <si>
    <t>Q9DBT5</t>
  </si>
  <si>
    <t>AMP deaminase 2 OS=Mus musculus OX=10090 GN=Ampd2 PE=1 SV=1</t>
  </si>
  <si>
    <t>Q9DBT5 [410-423]</t>
  </si>
  <si>
    <t>[K].TKSVTVR.[E]</t>
  </si>
  <si>
    <t>Q8K0F1 1xBiotin [K497]</t>
  </si>
  <si>
    <t>Q8K0F1 [496-502]</t>
  </si>
  <si>
    <t>1xBiotin [K4]; 1xOxidation [M3]</t>
  </si>
  <si>
    <t>[K].KEQNKIGVK.[L]</t>
  </si>
  <si>
    <t>Q9D0V7 1xBiotin [K207]</t>
  </si>
  <si>
    <t>Q9D0V7 [203-211]</t>
  </si>
  <si>
    <t>[R].LFLKQR.[M]</t>
  </si>
  <si>
    <t>Q3UMR0 1xBiotin [K384]</t>
  </si>
  <si>
    <t>Q3UMR0</t>
  </si>
  <si>
    <t>Ankyrin repeat domain-containing protein 27 OS=Mus musculus OX=10090 GN=Ankrd27 PE=1 SV=2</t>
  </si>
  <si>
    <t>Q3UMR0 [381-386]</t>
  </si>
  <si>
    <t>[K].EKNLVSWESQTQPQVQVQDEEITEDDLR.[L]</t>
  </si>
  <si>
    <t>O70439 1xBiotin [K140]</t>
  </si>
  <si>
    <t>O70439</t>
  </si>
  <si>
    <t>Syntaxin-7 OS=Mus musculus OX=10090 GN=Stx7 PE=1 SV=3</t>
  </si>
  <si>
    <t>O70439 [139-166]</t>
  </si>
  <si>
    <t>[R].KPTAPAKLVSFHDDSDEDLLHI.[-]</t>
  </si>
  <si>
    <t>Q07113 1xBiotin [K2468]</t>
  </si>
  <si>
    <t>Q07113 [2462-2483]</t>
  </si>
  <si>
    <t>[R].FYYSSGSSSPTHAKSAHV.[-]</t>
  </si>
  <si>
    <t>Q60771 1xBiotin [K203]</t>
  </si>
  <si>
    <t>Q60771</t>
  </si>
  <si>
    <t>Claudin-11 OS=Mus musculus OX=10090 GN=Cldn11 PE=1 SV=1</t>
  </si>
  <si>
    <t>Q60771 [190-207]</t>
  </si>
  <si>
    <t>[R].KGIQEAQVQLQK.[A]</t>
  </si>
  <si>
    <t>Q99K01 1xBiotin [K615]</t>
  </si>
  <si>
    <t>Q99K01 [615-626]</t>
  </si>
  <si>
    <t>[K].SKAFDFLSEETEASLASR.[R]</t>
  </si>
  <si>
    <t>Q58A65 1xBiotin [K605]</t>
  </si>
  <si>
    <t>Q58A65 [604-621]</t>
  </si>
  <si>
    <t>[K].QFYKQVTTVGR.[R]</t>
  </si>
  <si>
    <t>Q8CGA3 1xBiotin [K264]</t>
  </si>
  <si>
    <t>Q8CGA3</t>
  </si>
  <si>
    <t>Large neutral amino acids transporter small subunit 4 OS=Mus musculus OX=10090 GN=Slc43a2 PE=1 SV=1</t>
  </si>
  <si>
    <t>Q8CGA3 [261-271]</t>
  </si>
  <si>
    <t>[K].AGLQTADKYAALANLDNIFSAGQGGDQGSGFGTTGK.[A]</t>
  </si>
  <si>
    <t>Q8K2K6 1xBiotin [K326]</t>
  </si>
  <si>
    <t>Q8K2K6</t>
  </si>
  <si>
    <t>Arf-GAP domain and FG repeat-containing protein 1 OS=Mus musculus OX=10090 GN=Agfg1 PE=1 SV=2</t>
  </si>
  <si>
    <t>Q8K2K6 [319-354]</t>
  </si>
  <si>
    <t>[R].SYKLAGGDLVGLLEALSDMGLHEGVR.[L]</t>
  </si>
  <si>
    <t>Q9WTK5 1xBiotin [K822]</t>
  </si>
  <si>
    <t>Q9WTK5</t>
  </si>
  <si>
    <t>Nuclear factor NF-kappa-B p100 subunit OS=Mus musculus OX=10090 GN=Nfkb2 PE=1 SV=1</t>
  </si>
  <si>
    <t>Q9WTK5 [820-845]</t>
  </si>
  <si>
    <t>[R].FSSLTETLHPLKGR.[H]</t>
  </si>
  <si>
    <t>Q99LE3 1xBiotin [K125]</t>
  </si>
  <si>
    <t>Q99LE3</t>
  </si>
  <si>
    <t>LysM and putative peptidoglycan-binding domain-containing protein 3 OS=Mus musculus OX=10090 GN=Lysmd3 PE=2 SV=1</t>
  </si>
  <si>
    <t>Q99LE3 [114-127]</t>
  </si>
  <si>
    <t>[K].NKVVIAEK.[E]</t>
  </si>
  <si>
    <t>Q78ZA7 1xBiotin [K140]</t>
  </si>
  <si>
    <t>Q78ZA7</t>
  </si>
  <si>
    <t>Nucleosome assembly protein 1-like 4 OS=Mus musculus OX=10090 GN=Nap1l4 PE=1 SV=1</t>
  </si>
  <si>
    <t>Q78ZA7 [139-146]</t>
  </si>
  <si>
    <t>[K].EQNKIGVK.[L]</t>
  </si>
  <si>
    <t>Q9D0V7 [204-211]</t>
  </si>
  <si>
    <t>[K].FADYISKARE.[-]</t>
  </si>
  <si>
    <t>Q8R5J9 1xBiotin [K185]</t>
  </si>
  <si>
    <t>Q8R5J9</t>
  </si>
  <si>
    <t>PRA1 family protein 3 OS=Mus musculus OX=10090 GN=Arl6ip5 PE=1 SV=2</t>
  </si>
  <si>
    <t>Q8R5J9 [179-188]</t>
  </si>
  <si>
    <t>[K].ISKFDFLVANSQSK.[M]</t>
  </si>
  <si>
    <t>Q5SV85 1xBiotin [K1028]</t>
  </si>
  <si>
    <t>Q5SV85 [1026-1039]</t>
  </si>
  <si>
    <t>[K].RTLLIKTVETR.[D]</t>
  </si>
  <si>
    <t>P20152 1xBiotin [K445]</t>
  </si>
  <si>
    <t>P20152</t>
  </si>
  <si>
    <t>Vimentin OS=Mus musculus OX=10090 GN=Vim PE=1 SV=3</t>
  </si>
  <si>
    <t>P20152 [440-450]</t>
  </si>
  <si>
    <t>[R].ELAQEDSLNKLALQYGCKVADIK.[K]</t>
  </si>
  <si>
    <t>2xBiotin [K10; K18]; 1xCarbamidomethyl [C17]</t>
  </si>
  <si>
    <t>Q8CC84 2xBiotin [K83; K91]</t>
  </si>
  <si>
    <t>Q8CC84 [74-96]</t>
  </si>
  <si>
    <t>[K].ASMKIDLR.[I]</t>
  </si>
  <si>
    <t>P35969 1xBiotin [K1270]</t>
  </si>
  <si>
    <t>P35969</t>
  </si>
  <si>
    <t>Vascular endothelial growth factor receptor 1 OS=Mus musculus OX=10090 GN=Flt1 PE=1 SV=1</t>
  </si>
  <si>
    <t>P35969 [1267-1274]</t>
  </si>
  <si>
    <t>[K].LKDFNVGDYIEAVLDR.[N]</t>
  </si>
  <si>
    <t>Q8CI94 1xBiotin [K256]</t>
  </si>
  <si>
    <t>Q8CI94 [255-270]</t>
  </si>
  <si>
    <t>[K].AHLSAPVPNTKSPTAPR.[F]</t>
  </si>
  <si>
    <t>P70261 1xBiotin [K596]</t>
  </si>
  <si>
    <t>P70261</t>
  </si>
  <si>
    <t>Paladin OS=Mus musculus OX=10090 GN=Pald1 PE=1 SV=1</t>
  </si>
  <si>
    <t>P70261 [586-602]</t>
  </si>
  <si>
    <t>[R].SSQPATKMK.[L]</t>
  </si>
  <si>
    <t>P55937 1xBiotin [K180]</t>
  </si>
  <si>
    <t>P55937 [174-182]</t>
  </si>
  <si>
    <t>[R].VGKPYR.[G]</t>
  </si>
  <si>
    <t>Q8K0F1 1xBiotin [K528]</t>
  </si>
  <si>
    <t>Q8K0F1 [526-531]</t>
  </si>
  <si>
    <t>[R].HQAFVKASNQISR.[L]</t>
  </si>
  <si>
    <t>Q8BH26 1xBiotin [K150]</t>
  </si>
  <si>
    <t>Q8BH26</t>
  </si>
  <si>
    <t>Transmembrane protein 251 OS=Mus musculus OX=10090 GN=Tmem251 PE=2 SV=1</t>
  </si>
  <si>
    <t>Q8BH26 [145-157]</t>
  </si>
  <si>
    <t>[K].KGQKVGEFSGANK.[E]</t>
  </si>
  <si>
    <t>P10639 1xBiotin [K85]</t>
  </si>
  <si>
    <t>P10639</t>
  </si>
  <si>
    <t>Thioredoxin OS=Mus musculus OX=10090 GN=Txn PE=1 SV=3</t>
  </si>
  <si>
    <t>P10639 [82-94]</t>
  </si>
  <si>
    <t>[R].IESKSISAPVIFDR.[S]</t>
  </si>
  <si>
    <t>Q9CWK8 1xBiotin [K116]</t>
  </si>
  <si>
    <t>Q9CWK8</t>
  </si>
  <si>
    <t>Sorting nexin-2 OS=Mus musculus OX=10090 GN=Snx2 PE=1 SV=2</t>
  </si>
  <si>
    <t>Q9CWK8 [113-126]</t>
  </si>
  <si>
    <t>[R].AKLSTPLVAVGNAK.[T]</t>
  </si>
  <si>
    <t>Q8BRT1 1xBiotin [K434]</t>
  </si>
  <si>
    <t>Q8BRT1</t>
  </si>
  <si>
    <t>CLIP-associating protein 2 OS=Mus musculus OX=10090 GN=Clasp2 PE=1 SV=1</t>
  </si>
  <si>
    <t>Q8BRT1 [433-446]</t>
  </si>
  <si>
    <t>[R].TFGKQQWQQLYDTLNAWK.[Q]</t>
  </si>
  <si>
    <t>Q99JX4 1xBiotin [K344]</t>
  </si>
  <si>
    <t>Q99JX4</t>
  </si>
  <si>
    <t>Eukaryotic translation initiation factor 3 subunit M OS=Mus musculus OX=10090 GN=Eif3m PE=1 SV=1</t>
  </si>
  <si>
    <t>Q99JX4 [341-358]</t>
  </si>
  <si>
    <t>[R].SKEPQLIAFYHKMEMK.[Q]</t>
  </si>
  <si>
    <t>Q61165 2xBiotin [K573; K583]</t>
  </si>
  <si>
    <t>Q61165</t>
  </si>
  <si>
    <t>Sodium/hydrogen exchanger 1 OS=Mus musculus OX=10090 GN=Slc9a1 PE=1 SV=1</t>
  </si>
  <si>
    <t>Q61165 [572-587]</t>
  </si>
  <si>
    <t>[K].DWQEISALYTFNPKNQFYSMLHK.[Y]</t>
  </si>
  <si>
    <t>Q8C9E8 1xBiotin [K267]</t>
  </si>
  <si>
    <t>Q8C9E8</t>
  </si>
  <si>
    <t>Calcium homeostasis modulator protein 6 OS=Mus musculus OX=10090 GN=Calhm6 PE=2 SV=1</t>
  </si>
  <si>
    <t>Q8C9E8 [254-276]</t>
  </si>
  <si>
    <t>[K].GHKSCSLSYK.[L]</t>
  </si>
  <si>
    <t>1xBiotin [K3]; 1xCarbamidomethyl [C5]</t>
  </si>
  <si>
    <t>Q91XS1 1xBiotin [K695]</t>
  </si>
  <si>
    <t>Q91XS1 [693-702]</t>
  </si>
  <si>
    <t>[R].LTAKWQR.[Q]</t>
  </si>
  <si>
    <t>Q9ERK9 1xBiotin [K322]</t>
  </si>
  <si>
    <t>Q9ERK9</t>
  </si>
  <si>
    <t>P2Y purinoceptor 6 OS=Mus musculus OX=10090 GN=P2ry6 PE=2 SV=1</t>
  </si>
  <si>
    <t>Q9ERK9 [319-325]</t>
  </si>
  <si>
    <t>[R].FGHWHKNK.[A]</t>
  </si>
  <si>
    <t>Q64324 1xBiotin [K]</t>
  </si>
  <si>
    <t>Q64324</t>
  </si>
  <si>
    <t>Syntaxin-binding protein 2 OS=Mus musculus OX=10090 GN=Stxbp2 PE=1 SV=1</t>
  </si>
  <si>
    <t>Q64324 [516-523]</t>
  </si>
  <si>
    <t>[K].DILKPSPGK.[S]</t>
  </si>
  <si>
    <t>O35316 1xBiotin [K19]</t>
  </si>
  <si>
    <t>O35316 [16-24]</t>
  </si>
  <si>
    <t>[R].WVESKHK.[S]</t>
  </si>
  <si>
    <t>P14211 1xBiotin [K41]</t>
  </si>
  <si>
    <t>P14211</t>
  </si>
  <si>
    <t>Calreticulin OS=Mus musculus OX=10090 GN=Calr PE=1 SV=1</t>
  </si>
  <si>
    <t>P14211 [37-43]</t>
  </si>
  <si>
    <t>[R].LKPLKVR.[R]</t>
  </si>
  <si>
    <t>Q99LG1 1xBiotin [K198]</t>
  </si>
  <si>
    <t>Q99LG1</t>
  </si>
  <si>
    <t>Transmembrane protein 51 OS=Mus musculus OX=10090 GN=Tmem51 PE=1 SV=1</t>
  </si>
  <si>
    <t>Q99LG1 [194-200]</t>
  </si>
  <si>
    <t>[K].AGGGSQDFGAGLKYNSR.[L]</t>
  </si>
  <si>
    <t>P56677 1xBiotin [K21]</t>
  </si>
  <si>
    <t>P56677</t>
  </si>
  <si>
    <t>Suppressor of tumorigenicity 14 protein homolog OS=Mus musculus OX=10090 GN=St14 PE=1 SV=2</t>
  </si>
  <si>
    <t>P56677 [9-25]</t>
  </si>
  <si>
    <t>[R].EKMLEAR.[R]</t>
  </si>
  <si>
    <t>Q9Z127 1xBiotin [K28]</t>
  </si>
  <si>
    <t>Q9Z127</t>
  </si>
  <si>
    <t>Large neutral amino acids transporter small subunit 1 OS=Mus musculus OX=10090 GN=Slc7a5 PE=1 SV=2</t>
  </si>
  <si>
    <t>Q9Z127 [27-33]</t>
  </si>
  <si>
    <t>[R].GQDDAPAGGIWGFIKGVAGNPMVK.[S]</t>
  </si>
  <si>
    <t>1xBiotin [K15]; 1xOxidation [M22]</t>
  </si>
  <si>
    <t>Q3UPH1 1xBiotin [K216]</t>
  </si>
  <si>
    <t>Q3UPH1</t>
  </si>
  <si>
    <t>Protein PRRC1 OS=Mus musculus OX=10090 GN=Prrc1 PE=1 SV=1</t>
  </si>
  <si>
    <t>Q3UPH1 [202-225]</t>
  </si>
  <si>
    <t>[R].GKPSCGLGPKPLK.[G]</t>
  </si>
  <si>
    <t>1xBiotin [K]; 1xCarbamidomethyl [C5]</t>
  </si>
  <si>
    <t>Q80TN4 1xBiotin [K]</t>
  </si>
  <si>
    <t>Q80TN4</t>
  </si>
  <si>
    <t>DnaJ homolog subfamily C member 16 OS=Mus musculus OX=10090 GN=Dnajc16 PE=1 SV=2</t>
  </si>
  <si>
    <t>Q80TN4 [730-742]</t>
  </si>
  <si>
    <t>[K].TLKYSIDPSVVNISDEMAK.[T]</t>
  </si>
  <si>
    <t>Q8BTY2 1xBiotin [K970]</t>
  </si>
  <si>
    <t>Q8BTY2</t>
  </si>
  <si>
    <t>Sodium bicarbonate cotransporter 3 OS=Mus musculus OX=10090 GN=Slc4a7 PE=1 SV=2</t>
  </si>
  <si>
    <t>Q8BTY2 [968-986]</t>
  </si>
  <si>
    <t>[R].ICFKFDHLR.[K]</t>
  </si>
  <si>
    <t>1xBiotin [K4]; 1xCarbamidomethyl [C2]</t>
  </si>
  <si>
    <t>P47754 1xBiotin [K97]</t>
  </si>
  <si>
    <t>P47754</t>
  </si>
  <si>
    <t>F-actin-capping protein subunit alpha-2 OS=Mus musculus OX=10090 GN=Capza2 PE=1 SV=3</t>
  </si>
  <si>
    <t>P47754 [94-102]</t>
  </si>
  <si>
    <t>[R].KGVITVK.[D]</t>
  </si>
  <si>
    <t>P63038 1xBiotin [K196]</t>
  </si>
  <si>
    <t>P63038</t>
  </si>
  <si>
    <t>60 kDa heat shock protein, mitochondrial OS=Mus musculus OX=10090 GN=Hspd1 PE=1 SV=1</t>
  </si>
  <si>
    <t>P63038 [196-202]</t>
  </si>
  <si>
    <t>[K].EKSVNPWDTQVPLETR.[N]</t>
  </si>
  <si>
    <t>Q64281 1xBiotin [K64]</t>
  </si>
  <si>
    <t>Q64281</t>
  </si>
  <si>
    <t>Leukocyte immunoglobulin-like receptor subfamily B member 4 OS=Mus musculus OX=10090 GN=Lilrb4 PE=1 SV=1</t>
  </si>
  <si>
    <t>Q64281 [63-78]</t>
  </si>
  <si>
    <t>[R].MMSTGSKK.[S]</t>
  </si>
  <si>
    <t>O89001 [1347-1354]</t>
  </si>
  <si>
    <t>[K].AAGKITDAFSSLAK.[R]</t>
  </si>
  <si>
    <t>P59016 1xBiotin [K470]</t>
  </si>
  <si>
    <t>P59016</t>
  </si>
  <si>
    <t>Vacuolar protein sorting-associated protein 33B OS=Mus musculus OX=10090 GN=Vps33b PE=1 SV=1</t>
  </si>
  <si>
    <t>P59016 [467-480]</t>
  </si>
  <si>
    <t>[R].ASVVSLMTWKPSKSTLLADDLEVK.[L]</t>
  </si>
  <si>
    <t>2xBiotin [K10; K13]</t>
  </si>
  <si>
    <t>Q8VD58 2xBiotin [K277; K280]</t>
  </si>
  <si>
    <t>Q8VD58</t>
  </si>
  <si>
    <t>Protein EVI2B OS=Mus musculus OX=10090 GN=Evi2b PE=1 SV=1</t>
  </si>
  <si>
    <t>Q8VD58 [268-291]</t>
  </si>
  <si>
    <t>[R].TTKDGWVYYANHTEEK.[T]</t>
  </si>
  <si>
    <t>Q91WL8 1xBiotin [K28]</t>
  </si>
  <si>
    <t>Q91WL8</t>
  </si>
  <si>
    <t>WW domain-containing oxidoreductase OS=Mus musculus OX=10090 GN=Wwox PE=1 SV=1</t>
  </si>
  <si>
    <t>Q91WL8 [26-41]</t>
  </si>
  <si>
    <t>[K].IAPMFGKK.[A]</t>
  </si>
  <si>
    <t>Q8R3R5 1xBiotin [K]</t>
  </si>
  <si>
    <t>Q8R3R5</t>
  </si>
  <si>
    <t>Transmembrane protein 185B OS=Mus musculus OX=10090 GN=Tmem185b PE=2 SV=1</t>
  </si>
  <si>
    <t>Q8R3R5 [318-325]</t>
  </si>
  <si>
    <t>[M].VSMTFKR.[S]</t>
  </si>
  <si>
    <t>Q60961 1xBiotin [K7]</t>
  </si>
  <si>
    <t>Q60961</t>
  </si>
  <si>
    <t>Lysosomal-associated transmembrane protein 4A OS=Mus musculus OX=10090 GN=Laptm4a PE=1 SV=1</t>
  </si>
  <si>
    <t>Q60961 [2-8]</t>
  </si>
  <si>
    <t>[K].NTGKMENYELIHSSR.[V]</t>
  </si>
  <si>
    <t>Q80TM9 1xBiotin [K1392]</t>
  </si>
  <si>
    <t>Q80TM9</t>
  </si>
  <si>
    <t>Nischarin OS=Mus musculus OX=10090 GN=Nisch PE=1 SV=2</t>
  </si>
  <si>
    <t>Q80TM9 [1389-1403]</t>
  </si>
  <si>
    <t>[K].VSSLLGKLVSYTNLTQGAK.[E]</t>
  </si>
  <si>
    <t>Q9JIS8 1xBiotin [K85]</t>
  </si>
  <si>
    <t>Q9JIS8 [79-97]</t>
  </si>
  <si>
    <t>[K].DFHKDILKPSPGK.[S]</t>
  </si>
  <si>
    <t>O35316 1xBiotin [K15]</t>
  </si>
  <si>
    <t>O35316 [12-24]</t>
  </si>
  <si>
    <t>[R].LLLPGELAKHAVSEGTK.[A]</t>
  </si>
  <si>
    <t>Q8CGP1 1xBiotin [K109]; P10854 1xBiotin [K109]</t>
  </si>
  <si>
    <t>Q8CGP1 [101-117]; P10854 [101-117]</t>
  </si>
  <si>
    <t>[K].GKIDIQAYLSQWQDELLKK.[E]</t>
  </si>
  <si>
    <t>A3KGB4 [958-976]</t>
  </si>
  <si>
    <t>[R].KGVAINMVTEEDKR.[T]</t>
  </si>
  <si>
    <t>P60843 1xBiotin [K369]</t>
  </si>
  <si>
    <t>P60843</t>
  </si>
  <si>
    <t>Eukaryotic initiation factor 4A-I OS=Mus musculus OX=10090 GN=Eif4a1 PE=1 SV=1</t>
  </si>
  <si>
    <t>P60843 [369-382]</t>
  </si>
  <si>
    <t>[K].KNHVNLYR.[S]</t>
  </si>
  <si>
    <t>P70704 1xBiotin [K1116]</t>
  </si>
  <si>
    <t>P70704 [1116-1123]</t>
  </si>
  <si>
    <t>[M].VKVGVNGFGR.[I]</t>
  </si>
  <si>
    <t>P16858 1xBiotin [K3]</t>
  </si>
  <si>
    <t>P16858 [2-11]</t>
  </si>
  <si>
    <t>[R].AFEGQAHSGKGPAGVELNSMQPVK.[E]</t>
  </si>
  <si>
    <t>P32037 1xBiotin [K473]</t>
  </si>
  <si>
    <t>P32037</t>
  </si>
  <si>
    <t>Solute carrier family 2, facilitated glucose transporter member 3 OS=Mus musculus OX=10090 GN=Slc2a3 PE=1 SV=1</t>
  </si>
  <si>
    <t>P32037 [464-487]</t>
  </si>
  <si>
    <t>[R].GHSGCKVLHVFR.[S]</t>
  </si>
  <si>
    <t>1xBiotin [K6]; 1xCarbamidomethyl [C5]</t>
  </si>
  <si>
    <t>Q8BH49 1xBiotin [K246]</t>
  </si>
  <si>
    <t>Q8BH49</t>
  </si>
  <si>
    <t>Sesquipedalian-1 OS=Mus musculus OX=10090 GN=Pheta1 PE=2 SV=1</t>
  </si>
  <si>
    <t>Q8BH49 [241-252]</t>
  </si>
  <si>
    <t>[K].TSLCLKEPSLLPVK.[D]</t>
  </si>
  <si>
    <t>1xBiotin [K6]; 1xCarbamidomethyl [C4]</t>
  </si>
  <si>
    <t>Q8VE11 1xBiotin [K567]</t>
  </si>
  <si>
    <t>Q8VE11</t>
  </si>
  <si>
    <t>Myotubularin-related protein 6 OS=Mus musculus OX=10090 GN=Mtmr6 PE=1 SV=1</t>
  </si>
  <si>
    <t>Q8VE11 [562-575]</t>
  </si>
  <si>
    <t>[R].EQLKGR.[N]</t>
  </si>
  <si>
    <t>Q8BGQ1 1xBiotin [K89]</t>
  </si>
  <si>
    <t>Q8BGQ1</t>
  </si>
  <si>
    <t>Spermatogenesis-defective protein 39 homolog OS=Mus musculus OX=10090 GN=Vipas39 PE=1 SV=1</t>
  </si>
  <si>
    <t>Q8BGQ1 [86-91]</t>
  </si>
  <si>
    <t>[K].LSSKLSAVSLR.[G]</t>
  </si>
  <si>
    <t>Q8BVL3 1xBiotin [K435]</t>
  </si>
  <si>
    <t>Q8BVL3</t>
  </si>
  <si>
    <t>Sorting nexin-17 OS=Mus musculus OX=10090 GN=Snx17 PE=1 SV=2</t>
  </si>
  <si>
    <t>Q8BVL3 [432-442]</t>
  </si>
  <si>
    <t>[K].YWETKQAFIK.[A]</t>
  </si>
  <si>
    <t>P97411 1xBiotin [K33]</t>
  </si>
  <si>
    <t>P97411 [29-38]</t>
  </si>
  <si>
    <t>[-].MMGIGKNTASK.[S]</t>
  </si>
  <si>
    <t>1xAcetyl [N-Term]; 1xBiotin [K6]</t>
  </si>
  <si>
    <t>Q9EPR4 1xAcetyl [N-Term]; 1xBiotin [K6]</t>
  </si>
  <si>
    <t>Q9EPR4</t>
  </si>
  <si>
    <t>Solute carrier family 23 member 2 OS=Mus musculus OX=10090 GN=Slc23a2 PE=1 SV=2</t>
  </si>
  <si>
    <t>Q9EPR4 [1-11]</t>
  </si>
  <si>
    <t>[K].SKMLAR.[L]</t>
  </si>
  <si>
    <t>Q8R0H9 1xBiotin [K176]</t>
  </si>
  <si>
    <t>Q8R0H9</t>
  </si>
  <si>
    <t>ADP-ribosylation factor-binding protein GGA1 OS=Mus musculus OX=10090 GN=Gga1 PE=1 SV=1</t>
  </si>
  <si>
    <t>Q8R0H9 [175-180]</t>
  </si>
  <si>
    <t>[R].QYYLSKIEELQLIVNDK.[S]</t>
  </si>
  <si>
    <t>P62196 1xBiotin [K27]</t>
  </si>
  <si>
    <t>P62196</t>
  </si>
  <si>
    <t>26S proteasome regulatory subunit 8 OS=Mus musculus OX=10090 GN=Psmc5 PE=1 SV=1</t>
  </si>
  <si>
    <t>P62196 [22-38]</t>
  </si>
  <si>
    <t>Q8VD58 1xBiotin [K280]</t>
  </si>
  <si>
    <t>[R].GPGPKGPSGTVSEAQLAR.[R]</t>
  </si>
  <si>
    <t>Q69ZN7 1xBiotin [K167]</t>
  </si>
  <si>
    <t>Q69ZN7</t>
  </si>
  <si>
    <t>Myoferlin OS=Mus musculus OX=10090 GN=Myof PE=1 SV=2</t>
  </si>
  <si>
    <t>Q69ZN7 [163-180]</t>
  </si>
  <si>
    <t>[R].NTSTPFKGVGKALIDTLLDGYETAR.[Y]</t>
  </si>
  <si>
    <t>2xBiotin [K7; K11]</t>
  </si>
  <si>
    <t>Q8R092 2xBiotin [K147; K151]</t>
  </si>
  <si>
    <t>Q8R092</t>
  </si>
  <si>
    <t>Uncharacterized protein C1orf43 homolog OS=Mus musculus OX=10090 PE=2 SV=1</t>
  </si>
  <si>
    <t>Q8R092 [141-165]</t>
  </si>
  <si>
    <t>[R].NKQSSLASASFLPK.[Y]</t>
  </si>
  <si>
    <t>Q9CR39 1xBiotin [K266]</t>
  </si>
  <si>
    <t>Q9CR39</t>
  </si>
  <si>
    <t>WD repeat domain phosphoinositide-interacting protein 3 OS=Mus musculus OX=10090 GN=Wdr45b PE=1 SV=2</t>
  </si>
  <si>
    <t>Q9CR39 [265-278]</t>
  </si>
  <si>
    <t>[R].SKSETSLPSSR.[S]</t>
  </si>
  <si>
    <t>P23336 1xBiotin [K19]</t>
  </si>
  <si>
    <t>P23336</t>
  </si>
  <si>
    <t>N-acetyllactosaminide alpha-1,3-galactosyltransferase OS=Mus musculus OX=10090 GN=Ggta1 PE=2 SV=1</t>
  </si>
  <si>
    <t>P23336 [18-28]</t>
  </si>
  <si>
    <t>[K].LFLKINGSSNR.[E]</t>
  </si>
  <si>
    <t>Q8CGA3 1xBiotin [K557]</t>
  </si>
  <si>
    <t>Q8CGA3 [554-564]</t>
  </si>
  <si>
    <t>[K].LKEGAENLRR.[A]</t>
  </si>
  <si>
    <t>P70268 1xBiotin [K53]</t>
  </si>
  <si>
    <t>P70268</t>
  </si>
  <si>
    <t>Serine/threonine-protein kinase N1 OS=Mus musculus OX=10090 GN=Pkn1 PE=1 SV=3</t>
  </si>
  <si>
    <t>P70268 [52-61]</t>
  </si>
  <si>
    <t>[K].GKEVDNFVDK.[L]</t>
  </si>
  <si>
    <t>Q5XJY5 1xBiotin [K233]</t>
  </si>
  <si>
    <t>Q5XJY5 [232-241]</t>
  </si>
  <si>
    <t>[M].ATKEKLQCLK.[D]</t>
  </si>
  <si>
    <t>1xAcetyl [N-Term]; 2xBiotin [K3; K5]; 1xCarbamidomethyl [C8]</t>
  </si>
  <si>
    <t>O35316 1xAcetyl [N-Term]; 2xBiotin [K4; K6]</t>
  </si>
  <si>
    <t>O35316 [2-11]</t>
  </si>
  <si>
    <t>[K].KVEPFSGTKNDVYK.[H]</t>
  </si>
  <si>
    <t>Q91YA2 1xBiotin [K31]</t>
  </si>
  <si>
    <t>Q91YA2</t>
  </si>
  <si>
    <t>Serine/threonine-protein kinase H1 OS=Mus musculus OX=10090 GN=Pskh1 PE=2 SV=3</t>
  </si>
  <si>
    <t>Q91YA2 [23-36]</t>
  </si>
  <si>
    <t>[K].KPFSQHVR.[R]</t>
  </si>
  <si>
    <t>P47911 1xBiotin [K139]</t>
  </si>
  <si>
    <t>P47911</t>
  </si>
  <si>
    <t>60S ribosomal protein L6 OS=Mus musculus OX=10090 GN=Rpl6 PE=1 SV=3</t>
  </si>
  <si>
    <t>P47911 [139-146]</t>
  </si>
  <si>
    <t>[K].KEMQPTHPIR.[L]</t>
  </si>
  <si>
    <t>Q9CQV8 1xBiotin [K160]</t>
  </si>
  <si>
    <t>Q9CQV8</t>
  </si>
  <si>
    <t>14-3-3 protein beta/alpha OS=Mus musculus OX=10090 GN=Ywhab PE=1 SV=3</t>
  </si>
  <si>
    <t>Q9CQV8 [160-169]</t>
  </si>
  <si>
    <t>[R].ITGSVGKGLAAITMDKEYQQK.[R]</t>
  </si>
  <si>
    <t>Q8BX70 1xBiotin [K3482]</t>
  </si>
  <si>
    <t>Q8BX70</t>
  </si>
  <si>
    <t>Vacuolar protein sorting-associated protein 13C OS=Mus musculus OX=10090 GN=Vps13c PE=1 SV=2</t>
  </si>
  <si>
    <t>Q8BX70 [3476-3496]</t>
  </si>
  <si>
    <t>[K].SLLSVVKSATLETKPESK.[Y]</t>
  </si>
  <si>
    <t>2xBiotin [K7; K14]</t>
  </si>
  <si>
    <t>P15261 2xBiotin [K299; K306]</t>
  </si>
  <si>
    <t>P15261</t>
  </si>
  <si>
    <t>Interferon gamma receptor 1 OS=Mus musculus OX=10090 GN=Ifngr1 PE=1 SV=3</t>
  </si>
  <si>
    <t>P15261 [293-310]</t>
  </si>
  <si>
    <t>[R].VNPQEGVVLHSTKLIQEWNSVDLR.[T]</t>
  </si>
  <si>
    <t>Q91WG8 1xBiotin [K490]</t>
  </si>
  <si>
    <t>Q91WG8</t>
  </si>
  <si>
    <t>Bifunctional UDP-N-acetylglucosamine 2-epimerase/N-acetylmannosamine kinase OS=Mus musculus OX=10090 GN=Gne PE=1 SV=1</t>
  </si>
  <si>
    <t>Q91WG8 [478-501]</t>
  </si>
  <si>
    <t>[K].SKGGVVGIK.[V]</t>
  </si>
  <si>
    <t>P05064 1xBiotin [K101]</t>
  </si>
  <si>
    <t>P05064</t>
  </si>
  <si>
    <t>Fructose-bisphosphate aldolase A OS=Mus musculus OX=10090 GN=Aldoa PE=1 SV=2</t>
  </si>
  <si>
    <t>P05064 [100-108]</t>
  </si>
  <si>
    <t>[K].SEKLHLK.[D]</t>
  </si>
  <si>
    <t>Q99LG1 1xBiotin [K206]</t>
  </si>
  <si>
    <t>Q99LG1 [204-210]</t>
  </si>
  <si>
    <t>[-].MQNVINTVKGK.[A]</t>
  </si>
  <si>
    <t>1xAcetyl [N-Term]; 1xBiotin [K]</t>
  </si>
  <si>
    <t>Q9CPX6 1xAcetyl [N-Term]; 1xBiotin [K]</t>
  </si>
  <si>
    <t>Q9CPX6</t>
  </si>
  <si>
    <t>Ubiquitin-like-conjugating enzyme ATG3 OS=Mus musculus OX=10090 GN=Atg3 PE=1 SV=1</t>
  </si>
  <si>
    <t>Q9CPX6 [1-11]</t>
  </si>
  <si>
    <t>[R].GGPRPGMPQPKGAPAFQLNR.[I]</t>
  </si>
  <si>
    <t>Q6P1B3 1xBiotin [K263]</t>
  </si>
  <si>
    <t>Q6P1B3</t>
  </si>
  <si>
    <t>PILR alpha-associated neural protein OS=Mus musculus OX=10090 GN=Pianp PE=1 SV=1</t>
  </si>
  <si>
    <t>Q6P1B3 [253-272]</t>
  </si>
  <si>
    <t>[K].LHLKDFR.[I]</t>
  </si>
  <si>
    <t>Q99LG1 1xBiotin [K210]</t>
  </si>
  <si>
    <t>Q99LG1 [207-213]</t>
  </si>
  <si>
    <t>[R].WKAVASPK.[A]</t>
  </si>
  <si>
    <t>Q8CIA9 1xBiotin [K14]</t>
  </si>
  <si>
    <t>Q8CIA9</t>
  </si>
  <si>
    <t>Hippocampus abundant transcript-like protein 1 OS=Mus musculus OX=10090 GN=Mfsd14b PE=2 SV=3</t>
  </si>
  <si>
    <t>Q8CIA9 [13-20]</t>
  </si>
  <si>
    <t>[R].GAVSNPAFGKTVR.[D]</t>
  </si>
  <si>
    <t>Q8K078 1xBiotin [K369]</t>
  </si>
  <si>
    <t>Q8K078 [360-372]</t>
  </si>
  <si>
    <t>[R].GFENVELGVMGKK.[K]</t>
  </si>
  <si>
    <t>Q8BR63 1xBiotin [K]</t>
  </si>
  <si>
    <t>Q8BR63</t>
  </si>
  <si>
    <t>Protein FAM177A1 OS=Mus musculus OX=10090 GN=Fam177a1 PE=1 SV=1</t>
  </si>
  <si>
    <t>Q8BR63 [33-45]</t>
  </si>
  <si>
    <t>[K].KALAAGGYDVEK.[N]</t>
  </si>
  <si>
    <t>P43276 1xBiotin [K64]</t>
  </si>
  <si>
    <t>P43276</t>
  </si>
  <si>
    <t>Histone H1.5 OS=Mus musculus OX=10090 GN=Hist1h1b PE=1 SV=2</t>
  </si>
  <si>
    <t>P43276 [64-75]</t>
  </si>
  <si>
    <t>Q61165 1xBiotin [K]</t>
  </si>
  <si>
    <t>[K].GATYGKPVHHGVNQLK.[F]</t>
  </si>
  <si>
    <t>Q9CZM2 1xBiotin [K83]</t>
  </si>
  <si>
    <t>Q9CZM2</t>
  </si>
  <si>
    <t>60S ribosomal protein L15 OS=Mus musculus OX=10090 GN=Rpl15 PE=1 SV=4</t>
  </si>
  <si>
    <t>Q9CZM2 [78-93]</t>
  </si>
  <si>
    <t>[M].SWLFPLAKSASSSAAGSPAGLTSLQQQK.[Q]</t>
  </si>
  <si>
    <t>1xAcetyl [N-Term]; 1xBiotin [K8]</t>
  </si>
  <si>
    <t>Q8CHS8 1xAcetyl [N-Term]; 1xBiotin [K9]</t>
  </si>
  <si>
    <t>Q8CHS8</t>
  </si>
  <si>
    <t>Vacuolar protein sorting-associated protein 37A OS=Mus musculus OX=10090 GN=Vps37a PE=1 SV=1</t>
  </si>
  <si>
    <t>Q8CHS8 [2-29]</t>
  </si>
  <si>
    <t>[K].LKSDTAAAAVR.[Q]</t>
  </si>
  <si>
    <t>Q02053 1xBiotin [K528]</t>
  </si>
  <si>
    <t>Q02053</t>
  </si>
  <si>
    <t>Ubiquitin-like modifier-activating enzyme 1 OS=Mus musculus OX=10090 GN=Uba1 PE=1 SV=1</t>
  </si>
  <si>
    <t>Q02053 [527-537]</t>
  </si>
  <si>
    <t>[K].TPKGPSSVEDIK.[A]</t>
  </si>
  <si>
    <t>Q61937 1xBiotin [K237]</t>
  </si>
  <si>
    <t>Q61937</t>
  </si>
  <si>
    <t>Nucleophosmin OS=Mus musculus OX=10090 GN=Npm1 PE=1 SV=1</t>
  </si>
  <si>
    <t>Q61937 [235-246]</t>
  </si>
  <si>
    <t>[K].GKGLSVLLSHAKAPFFR.[G]</t>
  </si>
  <si>
    <t>Q99P91 2xBiotin [K543; K553]</t>
  </si>
  <si>
    <t>Q99P91</t>
  </si>
  <si>
    <t>Transmembrane glycoprotein NMB OS=Mus musculus OX=10090 GN=Gpnmb PE=1 SV=2</t>
  </si>
  <si>
    <t>Q99P91 [542-558]</t>
  </si>
  <si>
    <t>[K].VIPTPGKK.[G]</t>
  </si>
  <si>
    <t>P09405 1xBiotin [K]</t>
  </si>
  <si>
    <t>P09405</t>
  </si>
  <si>
    <t>Nucleolin OS=Mus musculus OX=10090 GN=Ncl PE=1 SV=2</t>
  </si>
  <si>
    <t>P09405 [103-110]</t>
  </si>
  <si>
    <t>[R].KGTGDCSDEEVDGKADGADAK.[A]</t>
  </si>
  <si>
    <t>1xBiotin [K1]; 1xCarbamidomethyl [C6]</t>
  </si>
  <si>
    <t>Q8VDD5 1xBiotin [K1937]</t>
  </si>
  <si>
    <t>Q8VDD5 [1937-1957]</t>
  </si>
  <si>
    <t>[K].KYGLFKEQNPYEK.[F]</t>
  </si>
  <si>
    <t>2xBiotin [K1; K6]</t>
  </si>
  <si>
    <t>Q8R143 2xBiotin [K161; K166]</t>
  </si>
  <si>
    <t>Q8R143</t>
  </si>
  <si>
    <t>Pituitary tumor-transforming gene 1 protein-interacting protein OS=Mus musculus OX=10090 GN=Pttg1ip PE=1 SV=1</t>
  </si>
  <si>
    <t>Q8R143 [161-173]</t>
  </si>
  <si>
    <t>[R].FQVDFQLGNSLKPR.[A]</t>
  </si>
  <si>
    <t>Q9JL15 1xBiotin [K56]</t>
  </si>
  <si>
    <t>Q9JL15</t>
  </si>
  <si>
    <t>Galectin-8 OS=Mus musculus OX=10090 GN=Lgals8 PE=1 SV=1</t>
  </si>
  <si>
    <t>Q9JL15 [45-58]</t>
  </si>
  <si>
    <t>[R].HGKLAELEQR.[S]</t>
  </si>
  <si>
    <t>Q9Z2P8 1xBiotin [K33]</t>
  </si>
  <si>
    <t>Q9Z2P8</t>
  </si>
  <si>
    <t>Vesicle-associated membrane protein 5 OS=Mus musculus OX=10090 GN=Vamp5 PE=1 SV=1</t>
  </si>
  <si>
    <t>Q9Z2P8 [31-40]</t>
  </si>
  <si>
    <t>[K].TLVIPSKVWQGQAFHLDR.[R]</t>
  </si>
  <si>
    <t>Q9WU40 1xBiotin [K773]</t>
  </si>
  <si>
    <t>Q9WU40</t>
  </si>
  <si>
    <t>Inner nuclear membrane protein Man1 OS=Mus musculus OX=10090 GN=Lemd3 PE=1 SV=2</t>
  </si>
  <si>
    <t>Q9WU40 [767-784]</t>
  </si>
  <si>
    <t>[K].VAPAPARPSGPSKALK.[L]</t>
  </si>
  <si>
    <t>Q5XJY5 1xBiotin [K224]</t>
  </si>
  <si>
    <t>Q5XJY5 [212-227]</t>
  </si>
  <si>
    <t>[R].EATKGFYDKDSSGWSSSK.[D]</t>
  </si>
  <si>
    <t>Q62167 1xBiotin [K50]</t>
  </si>
  <si>
    <t>Q62167</t>
  </si>
  <si>
    <t>ATP-dependent RNA helicase DDX3X OS=Mus musculus OX=10090 GN=Ddx3x PE=1 SV=3</t>
  </si>
  <si>
    <t>Q62167 [47-64]</t>
  </si>
  <si>
    <t>[K].EKLFPHVTPK.[G]</t>
  </si>
  <si>
    <t>Q9EQG9 1xBiotin [K226]</t>
  </si>
  <si>
    <t>Q9EQG9</t>
  </si>
  <si>
    <t>Collagen type IV alpha-3-binding protein OS=Mus musculus OX=10090 GN=Col4a3bp PE=1 SV=1</t>
  </si>
  <si>
    <t>Q9EQG9 [225-234]</t>
  </si>
  <si>
    <t>[K].FKNESNSLHTYSESPAAPR.[E]</t>
  </si>
  <si>
    <t>Q9QZ15 1xBiotin [K13]</t>
  </si>
  <si>
    <t>Q9QZ15</t>
  </si>
  <si>
    <t>C-type lectin domain family 4 member A OS=Mus musculus OX=10090 GN=Clec4a PE=1 SV=1</t>
  </si>
  <si>
    <t>Q9QZ15 [12-30]</t>
  </si>
  <si>
    <t>[K].ALKLGAK.[GK]</t>
  </si>
  <si>
    <t>Q5XJY5 1xBiotin [K227]</t>
  </si>
  <si>
    <t>Q5XJY5 [225-231]</t>
  </si>
  <si>
    <t>[K].AFVSTSFHKCGLPAETEWMK.[T]</t>
  </si>
  <si>
    <t>1xBiotin [K9]; 1xCarbamidomethyl [C10]; 1xOxidation [M19]</t>
  </si>
  <si>
    <t>Q8CJF7 1xBiotin [K1265]</t>
  </si>
  <si>
    <t>Q8CJF7</t>
  </si>
  <si>
    <t>Protein ELYS OS=Mus musculus OX=10090 GN=Ahctf1 PE=1 SV=1</t>
  </si>
  <si>
    <t>Q8CJF7 [1257-1276]</t>
  </si>
  <si>
    <t>[R].LGPGQLTWKNSER.[G]</t>
  </si>
  <si>
    <t>Q8BP97 1xBiotin [K268]</t>
  </si>
  <si>
    <t>Q8BP97</t>
  </si>
  <si>
    <t>Rhomboid domain-containing protein 3 OS=Mus musculus OX=10090 GN=Rhbdd3 PE=2 SV=1</t>
  </si>
  <si>
    <t>Q8BP97 [260-272]</t>
  </si>
  <si>
    <t>[R].GVGGIKR.[M]</t>
  </si>
  <si>
    <t>Q9CZ52 1xBiotin [K390]</t>
  </si>
  <si>
    <t>Q9CZ52</t>
  </si>
  <si>
    <t>Anthrax toxin receptor 1 OS=Mus musculus OX=10090 GN=Antxr1 PE=1 SV=2</t>
  </si>
  <si>
    <t>Q9CZ52 [385-391]</t>
  </si>
  <si>
    <t>[R].SGVSLAALKK.[AS]</t>
  </si>
  <si>
    <t>P43275 1xBiotin [K]; P43277 1xBiotin [K]</t>
  </si>
  <si>
    <t>P43275; P43277</t>
  </si>
  <si>
    <t>Histone H1.1 OS=Mus musculus OX=10090 GN=Hist1h1a PE=1 SV=2
Histone H1.3 OS=Mus musculus OX=10090 GN=Hist1h1d PE=1 SV=2</t>
  </si>
  <si>
    <t>P43275 [57-66]; P43277 [56-65]</t>
  </si>
  <si>
    <t>[R].KAAQQIAER.[S]</t>
  </si>
  <si>
    <t>Q8CIM5 1xBiotin [K281]</t>
  </si>
  <si>
    <t>Q8CIM5</t>
  </si>
  <si>
    <t>G-protein coupled receptor 84 OS=Mus musculus OX=10090 GN=Gpr84 PE=1 SV=1</t>
  </si>
  <si>
    <t>Q8CIM5 [281-289]</t>
  </si>
  <si>
    <t>[K].GVLTTEKQNFLLFDMTTHPLTNNNIK.[Q]</t>
  </si>
  <si>
    <t>Q9CRA5 1xBiotin [K191]</t>
  </si>
  <si>
    <t>Q9CRA5</t>
  </si>
  <si>
    <t>Golgi phosphoprotein 3 OS=Mus musculus OX=10090 GN=Golph3 PE=1 SV=1</t>
  </si>
  <si>
    <t>Q9CRA5 [185-210]</t>
  </si>
  <si>
    <t>[R].LSPVKQAPR.[K]</t>
  </si>
  <si>
    <t>Q3TEW6 1xBiotin [K213]</t>
  </si>
  <si>
    <t>Q3TEW6</t>
  </si>
  <si>
    <t>Myelin protein zero-like protein 1 OS=Mus musculus OX=10090 GN=Mpzl1 PE=1 SV=1</t>
  </si>
  <si>
    <t>Q3TEW6 [209-217]</t>
  </si>
  <si>
    <t>[R].KELNALIGLAGDHR.[R]</t>
  </si>
  <si>
    <t>Q8BGQ6 1xBiotin [K5]</t>
  </si>
  <si>
    <t>Q8BGQ6</t>
  </si>
  <si>
    <t>EF-hand calcium-binding domain-containing protein 14 OS=Mus musculus OX=10090 GN=Efcab14 PE=2 SV=1</t>
  </si>
  <si>
    <t>Q8BGQ6 [5-18]</t>
  </si>
  <si>
    <t>[R].KTPSPSGSLLR.[S]</t>
  </si>
  <si>
    <t>Q9WTK5 1xBiotin [K809]</t>
  </si>
  <si>
    <t>Q9WTK5 [809-819]</t>
  </si>
  <si>
    <t>[K].LVKNGENQLR.[K]</t>
  </si>
  <si>
    <t>Q9DBR4 1xBiotin [K101]</t>
  </si>
  <si>
    <t>Q9DBR4</t>
  </si>
  <si>
    <t>Amyloid-beta A4 precursor protein-binding family B member 2 OS=Mus musculus OX=10090 GN=Apbb2 PE=1 SV=2</t>
  </si>
  <si>
    <t>Q9DBR4 [99-108]</t>
  </si>
  <si>
    <t>[R].GTKVILHLK.[E]</t>
  </si>
  <si>
    <t>P07901 1xBiotin [K185]; P11499 1xBiotin [K180]</t>
  </si>
  <si>
    <t>P07901; P11499</t>
  </si>
  <si>
    <t>Heat shock protein HSP 90-alpha OS=Mus musculus OX=10090 GN=Hsp90aa1 PE=1 SV=4
Heat shock protein HSP 90-beta OS=Mus musculus OX=10090 GN=Hsp90ab1 PE=1 SV=3</t>
  </si>
  <si>
    <t>P07901 [183-191]; P11499 [178-186]</t>
  </si>
  <si>
    <t>[R].LGVQKGVLHDR.[R]</t>
  </si>
  <si>
    <t>Q0VGY8 1xBiotin [K255]</t>
  </si>
  <si>
    <t>Q0VGY8</t>
  </si>
  <si>
    <t>Protein TANC1 OS=Mus musculus OX=10090 GN=Tanc1 PE=1 SV=2</t>
  </si>
  <si>
    <t>Q0VGY8 [251-261]</t>
  </si>
  <si>
    <t>[R].KESYSVYVYK.[V]</t>
  </si>
  <si>
    <t>Q8CGP1 1xBiotin [K35]; P10854 1xBiotin [K35]</t>
  </si>
  <si>
    <t>Q8CGP1 [35-44]; P10854 [35-44]</t>
  </si>
  <si>
    <t>[R].KQDTLGTSATPHSTSNSTIR.[S]</t>
  </si>
  <si>
    <t>Q80UK7 1xBiotin [K486]</t>
  </si>
  <si>
    <t>Q80UK7</t>
  </si>
  <si>
    <t>Spindle assembly abnormal protein 6 homolog OS=Mus musculus OX=10090 GN=Sass6 PE=2 SV=2</t>
  </si>
  <si>
    <t>Q80UK7 [486-505]</t>
  </si>
  <si>
    <t>[K].IKIIAPPER.[K]</t>
  </si>
  <si>
    <t>P60710 1xBiotin [K328]; P68033 1xBiotin [K330]; P63260 1xBiotin [K328]</t>
  </si>
  <si>
    <t>P60710; P68033; P63260</t>
  </si>
  <si>
    <t>Actin, cytoplasmic 1 OS=Mus musculus OX=10090 GN=Actb PE=1 SV=1
Actin, alpha cardiac muscle 1 OS=Mus musculus OX=10090 GN=Actc1 PE=1 SV=1
Actin, cytoplasmic 2 OS=Mus musculus OX=10090 GN=Actg1 PE=1 SV=1</t>
  </si>
  <si>
    <t>P60710 [327-335]; P68033 [329-337]; P63260 [327-335]</t>
  </si>
  <si>
    <t>[R].IISKSCEDQR.[L]</t>
  </si>
  <si>
    <t>1xBiotin [K4]; 1xCarbamidomethyl [C6]</t>
  </si>
  <si>
    <t>Q6ZQK5 1xBiotin [K532]</t>
  </si>
  <si>
    <t>Q6ZQK5</t>
  </si>
  <si>
    <t>Arf-GAP with coiled-coil, ANK repeat and PH domain-containing protein 2 OS=Mus musculus OX=10090 GN=Acap2 PE=1 SV=2</t>
  </si>
  <si>
    <t>Q6ZQK5 [529-538]</t>
  </si>
  <si>
    <t>1xBiotin [K]; 1xOxidation [M10]</t>
  </si>
  <si>
    <t>[R].IKLGLK.[S]</t>
  </si>
  <si>
    <t>P43275 1xBiotin [K83]; P43276 1xBiotin [K81]; P43277 1xBiotin [K82]</t>
  </si>
  <si>
    <t>P43275; P43276; P43277</t>
  </si>
  <si>
    <t>Histone H1.1 OS=Mus musculus OX=10090 GN=Hist1h1a PE=1 SV=2
Histone H1.5 OS=Mus musculus OX=10090 GN=Hist1h1b PE=1 SV=2
Histone H1.3 OS=Mus musculus OX=10090 GN=Hist1h1d PE=1 SV=2</t>
  </si>
  <si>
    <t>P43275 [82-87]; P43276 [80-85]; P43277 [81-86]</t>
  </si>
  <si>
    <t>[K].ENLLSCKMLLHCK.[R]</t>
  </si>
  <si>
    <t>1xBiotin [K7]; 2xCarbamidomethyl [C6; C12]</t>
  </si>
  <si>
    <t>O35382 1xBiotin [K101]</t>
  </si>
  <si>
    <t>O35382</t>
  </si>
  <si>
    <t>Exocyst complex component 4 OS=Mus musculus OX=10090 GN=Exoc4 PE=1 SV=2</t>
  </si>
  <si>
    <t>O35382 [95-107]</t>
  </si>
  <si>
    <t>[K].FKGEIAAFK.[T]</t>
  </si>
  <si>
    <t>Q8BT07 1xBiotin [K31]</t>
  </si>
  <si>
    <t>Q8BT07</t>
  </si>
  <si>
    <t>Centrosomal protein of 55 kDa OS=Mus musculus OX=10090 GN=Cep55 PE=1 SV=2</t>
  </si>
  <si>
    <t>Q8BT07 [30-38]</t>
  </si>
  <si>
    <t>[K].HVNKDLGNMEENKK.[L]</t>
  </si>
  <si>
    <t>Q61490 1xBiotin [K563]</t>
  </si>
  <si>
    <t>Q61490</t>
  </si>
  <si>
    <t>CD166 antigen OS=Mus musculus OX=10090 GN=Alcam PE=1 SV=3</t>
  </si>
  <si>
    <t>Q61490 [560-573]</t>
  </si>
  <si>
    <t>[R].KLLDGHPAPASPAK.[E]</t>
  </si>
  <si>
    <t>Q9R1Q6 1xBiotin [K243]</t>
  </si>
  <si>
    <t>Q9R1Q6 [243-256]</t>
  </si>
  <si>
    <t>[M].GKAVSQLTSR.[K]</t>
  </si>
  <si>
    <t>Q8VC04 1xBiotin [K3]</t>
  </si>
  <si>
    <t>Q8VC04</t>
  </si>
  <si>
    <t>Transmembrane protein 106A OS=Mus musculus OX=10090 GN=Tmem106a PE=2 SV=1</t>
  </si>
  <si>
    <t>Q8VC04 [2-11]</t>
  </si>
  <si>
    <t>[R].NKTEDLEATSEHFK.[T]</t>
  </si>
  <si>
    <t>O70404 1xBiotin [K47]</t>
  </si>
  <si>
    <t>O70404</t>
  </si>
  <si>
    <t>Vesicle-associated membrane protein 8 OS=Mus musculus OX=10090 GN=Vamp8 PE=1 SV=1</t>
  </si>
  <si>
    <t>O70404 [46-59]</t>
  </si>
  <si>
    <t>[R].TLLIKTVETR.[D]</t>
  </si>
  <si>
    <t>P20152 [441-450]</t>
  </si>
  <si>
    <t>[K].ITGKQFYK.[Q]</t>
  </si>
  <si>
    <t>Q8CGA3 1xBiotin [K260]</t>
  </si>
  <si>
    <t>Q8CGA3 [257-264]</t>
  </si>
  <si>
    <t>[K].KANSFQQVR.[S]</t>
  </si>
  <si>
    <t>P26151 1xBiotin [K344]</t>
  </si>
  <si>
    <t>P26151</t>
  </si>
  <si>
    <t>High affinity immunoglobulin gamma Fc receptor I OS=Mus musculus OX=10090 GN=Fcgr1 PE=1 SV=1</t>
  </si>
  <si>
    <t>P26151 [344-352]</t>
  </si>
  <si>
    <t>[R].FPNVVKGEK.[I]</t>
  </si>
  <si>
    <t>Q9JHJ0 1xBiotin [K]</t>
  </si>
  <si>
    <t>Q9JHJ0</t>
  </si>
  <si>
    <t>Tropomodulin-3 OS=Mus musculus OX=10090 GN=Tmod3 PE=1 SV=1</t>
  </si>
  <si>
    <t>Q9JHJ0 [164-172]</t>
  </si>
  <si>
    <t>[R].VTSLGKDWHRPCLK.[C]</t>
  </si>
  <si>
    <t>1xBiotin [K6]; 1xCarbamidomethyl [C12]</t>
  </si>
  <si>
    <t>P63254 1xBiotin [K22]</t>
  </si>
  <si>
    <t>P63254</t>
  </si>
  <si>
    <t>Cysteine-rich protein 1 OS=Mus musculus OX=10090 GN=Crip1 PE=1 SV=2</t>
  </si>
  <si>
    <t>P63254 [17-30]</t>
  </si>
  <si>
    <t>[K].KFYEAFSK.[N]</t>
  </si>
  <si>
    <t>P11499 1xBiotin [K428]</t>
  </si>
  <si>
    <t>P11499</t>
  </si>
  <si>
    <t>Heat shock protein HSP 90-beta OS=Mus musculus OX=10090 GN=Hsp90ab1 PE=1 SV=3</t>
  </si>
  <si>
    <t>P11499 [428-435]</t>
  </si>
  <si>
    <t>[R].EVQWSHLASLKNNVSPVSR.[S]</t>
  </si>
  <si>
    <t>P97820 1xBiotin [K545]</t>
  </si>
  <si>
    <t>P97820</t>
  </si>
  <si>
    <t>Mitogen-activated protein kinase kinase kinase kinase 4 OS=Mus musculus OX=10090 GN=Map4k4 PE=1 SV=1</t>
  </si>
  <si>
    <t>P97820 [535-553]</t>
  </si>
  <si>
    <t>1xBiotin [K]; 1xOxidation [M4]</t>
  </si>
  <si>
    <t>[K].FSWLGFDHKITGK.[Q]</t>
  </si>
  <si>
    <t>Q8CGA3 1xBiotin [K256]</t>
  </si>
  <si>
    <t>Q8CGA3 [248-260]</t>
  </si>
  <si>
    <t>[K].LGLKSLVSK.[G]</t>
  </si>
  <si>
    <t>P43276 1xBiotin [K85]; P43277 1xBiotin [K86]</t>
  </si>
  <si>
    <t>P43276; P43277</t>
  </si>
  <si>
    <t>Histone H1.5 OS=Mus musculus OX=10090 GN=Hist1h1b PE=1 SV=2
Histone H1.3 OS=Mus musculus OX=10090 GN=Hist1h1d PE=1 SV=2</t>
  </si>
  <si>
    <t>P43276 [82-90]; P43277 [83-91]</t>
  </si>
  <si>
    <t>2xBiotin [K2; K7]; 1xCarbamidomethyl [C5]</t>
  </si>
  <si>
    <t>O35316 2xBiotin [K6; K11]</t>
  </si>
  <si>
    <t>[K].GGVASGFKHVVPNEVVVQR.[L]</t>
  </si>
  <si>
    <t>P13020 1xBiotin [K175]</t>
  </si>
  <si>
    <t>P13020</t>
  </si>
  <si>
    <t>Gelsolin OS=Mus musculus OX=10090 GN=Gsn PE=1 SV=3</t>
  </si>
  <si>
    <t>P13020 [168-186]</t>
  </si>
  <si>
    <t>[K].ADKDYHFK.[V]</t>
  </si>
  <si>
    <t>Q61937 1xBiotin [K27]</t>
  </si>
  <si>
    <t>Q61937 [25-32]</t>
  </si>
  <si>
    <t>[K].GTVLIKTAEELMNFSK.[G]</t>
  </si>
  <si>
    <t>P42932 1xBiotin [K260]</t>
  </si>
  <si>
    <t>P42932</t>
  </si>
  <si>
    <t>T-complex protein 1 subunit theta OS=Mus musculus OX=10090 GN=Cct8 PE=1 SV=3</t>
  </si>
  <si>
    <t>P42932 [255-270]</t>
  </si>
  <si>
    <t>[K].KGKPELR.[K]</t>
  </si>
  <si>
    <t>P62830 1xBiotin [K]</t>
  </si>
  <si>
    <t>P62830</t>
  </si>
  <si>
    <t>60S ribosomal protein L23 OS=Mus musculus OX=10090 GN=Rpl23 PE=1 SV=1</t>
  </si>
  <si>
    <t>P62830 [67-73]</t>
  </si>
  <si>
    <t>[R].GKNALSNPK.[L]</t>
  </si>
  <si>
    <t>Q8BZN6 1xBiotin [K1447]</t>
  </si>
  <si>
    <t>Q8BZN6</t>
  </si>
  <si>
    <t>Dedicator of cytokinesis protein 10 OS=Mus musculus OX=10090 GN=Dock10 PE=1 SV=3</t>
  </si>
  <si>
    <t>Q8BZN6 [1446-1454]</t>
  </si>
  <si>
    <t>[K].KALAAAGYDVEK.[N]</t>
  </si>
  <si>
    <t>P43277 1xBiotin [K65]</t>
  </si>
  <si>
    <t>P43277</t>
  </si>
  <si>
    <t>Histone H1.3 OS=Mus musculus OX=10090 GN=Hist1h1d PE=1 SV=2</t>
  </si>
  <si>
    <t>P43277 [65-76]</t>
  </si>
  <si>
    <t>[R].HLNKMQNHGYENPTYK.[Y]</t>
  </si>
  <si>
    <t>1xBiotin [K4]; 1xOxidation [M5]</t>
  </si>
  <si>
    <t>Q06335 1xBiotin [K688]</t>
  </si>
  <si>
    <t>Q06335</t>
  </si>
  <si>
    <t>Amyloid-like protein 2 OS=Mus musculus OX=10090 GN=Aplp2 PE=1 SV=4</t>
  </si>
  <si>
    <t>Q06335 [685-700]</t>
  </si>
  <si>
    <t>[K].KDILMHR.[W]</t>
  </si>
  <si>
    <t>Q9D1A2 1xBiotin [K302]</t>
  </si>
  <si>
    <t>Q9D1A2</t>
  </si>
  <si>
    <t>Cytosolic non-specific dipeptidase OS=Mus musculus OX=10090 GN=Cndp2 PE=1 SV=1</t>
  </si>
  <si>
    <t>Q9D1A2 [302-308]</t>
  </si>
  <si>
    <t>[K].PAAHAVHPASTKAL.[-]</t>
  </si>
  <si>
    <t>Q80XM9 1xBiotin [K269]</t>
  </si>
  <si>
    <t>Q80XM9</t>
  </si>
  <si>
    <t>PQ-loop repeat-containing protein 1 OS=Mus musculus OX=10090 GN=Pqlc1 PE=1 SV=1</t>
  </si>
  <si>
    <t>Q80XM9 [258-271]</t>
  </si>
  <si>
    <t>[R].MGPGATAGGAEKSNVK.[I]</t>
  </si>
  <si>
    <t>P62821 1xBiotin [K]</t>
  </si>
  <si>
    <t>P62821</t>
  </si>
  <si>
    <t>Ras-related protein Rab-1A OS=Mus musculus OX=10090 GN=Rab1A PE=1 SV=3</t>
  </si>
  <si>
    <t>P62821 [176-191]</t>
  </si>
  <si>
    <t>[K].LYQVKGK.[K]</t>
  </si>
  <si>
    <t>P24452 1xBiotin [K]</t>
  </si>
  <si>
    <t>P24452</t>
  </si>
  <si>
    <t>Macrophage-capping protein OS=Mus musculus OX=10090 GN=Capg PE=1 SV=2</t>
  </si>
  <si>
    <t>P24452 [141-147]</t>
  </si>
  <si>
    <t>[R].VGFQYEGTYKWVNPHKL.[-]</t>
  </si>
  <si>
    <t>Q00612 1xBiotin [K508]</t>
  </si>
  <si>
    <t>Q00612</t>
  </si>
  <si>
    <t>Glucose-6-phosphate 1-dehydrogenase X OS=Mus musculus OX=10090 GN=G6pdx PE=1 SV=3</t>
  </si>
  <si>
    <t>Q00612 [499-515]</t>
  </si>
  <si>
    <t>[K].MGMKFVSDER.[Y]</t>
  </si>
  <si>
    <t>Q9JLB9 1xBiotin [K519]</t>
  </si>
  <si>
    <t>Q9JLB9</t>
  </si>
  <si>
    <t>Nectin-3 OS=Mus musculus OX=10090 GN=Nectin3 PE=1 SV=1</t>
  </si>
  <si>
    <t>Q9JLB9 [516-525]</t>
  </si>
  <si>
    <t>[R].TKGDEEEYWNSSKFK.[A]</t>
  </si>
  <si>
    <t>Q8BGQ1 1xBiotin [K16]</t>
  </si>
  <si>
    <t>Q8BGQ1 [4-18]</t>
  </si>
  <si>
    <t>[K].MASTPASYGNTTTKPMGLLSR.[V]</t>
  </si>
  <si>
    <t>Q8BRF7 1xBiotin [K512]</t>
  </si>
  <si>
    <t>Q8BRF7</t>
  </si>
  <si>
    <t>Sec1 family domain-containing protein 1 OS=Mus musculus OX=10090 GN=Scfd1 PE=1 SV=1</t>
  </si>
  <si>
    <t>Q8BRF7 [499-519]</t>
  </si>
  <si>
    <t>[K].TKSAMTSGVQSVMGSR.[V]</t>
  </si>
  <si>
    <t>Q9DBG5 1xBiotin [K170]</t>
  </si>
  <si>
    <t>Q9DBG5</t>
  </si>
  <si>
    <t>Perilipin-3 OS=Mus musculus OX=10090 GN=Plin3 PE=1 SV=1</t>
  </si>
  <si>
    <t>Q9DBG5 [169-184]</t>
  </si>
  <si>
    <t>[R].IKGSLLPVPGK.[N]</t>
  </si>
  <si>
    <t>Q91VU1 1xBiotin [K98]</t>
  </si>
  <si>
    <t>Q91VU1</t>
  </si>
  <si>
    <t>Protein YIPF1 OS=Mus musculus OX=10090 GN=Yipf1 PE=2 SV=1</t>
  </si>
  <si>
    <t>Q91VU1 [97-107]</t>
  </si>
  <si>
    <t>[R].LHEPEKNAR.[E]</t>
  </si>
  <si>
    <t>P97797 1xBiotin [K417]</t>
  </si>
  <si>
    <t>P97797</t>
  </si>
  <si>
    <t>Tyrosine-protein phosphatase non-receptor type substrate 1 OS=Mus musculus OX=10090 GN=Sirpa PE=1 SV=1</t>
  </si>
  <si>
    <t>P97797 [412-420]</t>
  </si>
  <si>
    <t>[R].KVAVHEDGYPVVSWVPEEGEMMDQK.[G]</t>
  </si>
  <si>
    <t>P31651 1xBiotin [K4]</t>
  </si>
  <si>
    <t>P31651</t>
  </si>
  <si>
    <t>Sodium- and chloride-dependent betaine transporter OS=Mus musculus OX=10090 GN=Slc6a12 PE=2 SV=1</t>
  </si>
  <si>
    <t>P31651 [4-28]</t>
  </si>
  <si>
    <t>[K].TPLQVAKGGLGLILK.[R]</t>
  </si>
  <si>
    <t>Q9Z2X2 1xBiotin [K213]</t>
  </si>
  <si>
    <t>Q9Z2X2</t>
  </si>
  <si>
    <t>26S proteasome non-ATPase regulatory subunit 10 OS=Mus musculus OX=10090 GN=Psmd10 PE=1 SV=3</t>
  </si>
  <si>
    <t>Q9Z2X2 [207-221]</t>
  </si>
  <si>
    <t>[R].YQGSYWKAVR.[A]</t>
  </si>
  <si>
    <t>Q3TBT3 1xBiotin [K83]</t>
  </si>
  <si>
    <t>Q3TBT3</t>
  </si>
  <si>
    <t>Stimulator of interferon genes protein OS=Mus musculus OX=10090 GN=Tmem173 PE=1 SV=2</t>
  </si>
  <si>
    <t>Q3TBT3 [77-86]</t>
  </si>
  <si>
    <t>[R].NDKIKHVQNQVDEVIDVMQENITK.[V]</t>
  </si>
  <si>
    <t>2xBiotin [K3; K5]</t>
  </si>
  <si>
    <t>O70480 2xBiotin [K52; K54]</t>
  </si>
  <si>
    <t>O70480 [50-73]</t>
  </si>
  <si>
    <t>[R].PSTGPHKLR.[E]</t>
  </si>
  <si>
    <t>P62702 1xBiotin [K37]</t>
  </si>
  <si>
    <t>P62702</t>
  </si>
  <si>
    <t>40S ribosomal protein S4, X isoform OS=Mus musculus OX=10090 GN=Rps4x PE=1 SV=2</t>
  </si>
  <si>
    <t>P62702 [31-39]</t>
  </si>
  <si>
    <t>[K].TTKGPMK.[L]</t>
  </si>
  <si>
    <t>Q9EQC5 1xBiotin [K795]</t>
  </si>
  <si>
    <t>Q9EQC5</t>
  </si>
  <si>
    <t>N-terminal kinase-like protein OS=Mus musculus OX=10090 GN=Scyl1 PE=1 SV=1</t>
  </si>
  <si>
    <t>Q9EQC5 [793-799]</t>
  </si>
  <si>
    <t>[K].VNKTASGR.[E]</t>
  </si>
  <si>
    <t>Q91WD0 1xBiotin [K561]</t>
  </si>
  <si>
    <t>Q91WD0 [559-566]</t>
  </si>
  <si>
    <t>[R].ATDFIDQALAHKNGR.[V]</t>
  </si>
  <si>
    <t>Q9D7X3 1xBiotin [K116]</t>
  </si>
  <si>
    <t>Q9D7X3</t>
  </si>
  <si>
    <t>Dual specificity protein phosphatase 3 OS=Mus musculus OX=10090 GN=Dusp3 PE=1 SV=1</t>
  </si>
  <si>
    <t>Q9D7X3 [105-119]</t>
  </si>
  <si>
    <t>[K].KYGVGTCGPR.[G]</t>
  </si>
  <si>
    <t>1xBiotin [K1]; 1xCarbamidomethyl [C7]</t>
  </si>
  <si>
    <t>O35704 1xBiotin [K127]</t>
  </si>
  <si>
    <t>O35704</t>
  </si>
  <si>
    <t>Serine palmitoyltransferase 1 OS=Mus musculus OX=10090 GN=Sptlc1 PE=1 SV=2</t>
  </si>
  <si>
    <t>O35704 [127-136]</t>
  </si>
  <si>
    <t>[K].GTGASGSFKLNK.[K]</t>
  </si>
  <si>
    <t>P43276 1xBiotin [K106]; P43277 1xBiotin [K107]</t>
  </si>
  <si>
    <t>P43276 [98-109]; P43277 [99-110]</t>
  </si>
  <si>
    <t>[K].SLVSKGTLVQTK.[G]</t>
  </si>
  <si>
    <t>P43276 1xBiotin [K90]; P43277 1xBiotin [K91]</t>
  </si>
  <si>
    <t>P43276 [86-97]; P43277 [87-98]</t>
  </si>
  <si>
    <t>[R].HLSKMQQNGYENPTYK.[F]</t>
  </si>
  <si>
    <t>P12023 1xBiotin [K751]</t>
  </si>
  <si>
    <t>P12023</t>
  </si>
  <si>
    <t>Amyloid-beta A4 protein OS=Mus musculus OX=10090 GN=App PE=1 SV=3</t>
  </si>
  <si>
    <t>P12023 [748-763]</t>
  </si>
  <si>
    <t>[K].LKNWEPCDR.[A]</t>
  </si>
  <si>
    <t>1xBiotin [K2]; 1xCarbamidomethyl [C7]</t>
  </si>
  <si>
    <t>Q60989 1xBiotin [K208]</t>
  </si>
  <si>
    <t>Q60989</t>
  </si>
  <si>
    <t>E3 ubiquitin-protein ligase XIAP OS=Mus musculus OX=10090 GN=Xiap PE=1 SV=2</t>
  </si>
  <si>
    <t>Q60989 [207-215]</t>
  </si>
  <si>
    <t>[R].LAKYNQILR.[I]</t>
  </si>
  <si>
    <t>P17182 1xBiotin [K406]</t>
  </si>
  <si>
    <t>P17182</t>
  </si>
  <si>
    <t>Alpha-enolase OS=Mus musculus OX=10090 GN=Eno1 PE=1 SV=3</t>
  </si>
  <si>
    <t>P17182 [404-412]</t>
  </si>
  <si>
    <t>[K].KTTPIEAASSGAR.[G]</t>
  </si>
  <si>
    <t>P49710 1xBiotin [K224]</t>
  </si>
  <si>
    <t>P49710 [224-236]</t>
  </si>
  <si>
    <t>[R].VVITQSPGKYVPPPPK.[L]</t>
  </si>
  <si>
    <t>Q8R3R5 1xBiotin [K336]</t>
  </si>
  <si>
    <t>Q8R3R5 [328-343]</t>
  </si>
  <si>
    <t>[K].IKADILR.[S]</t>
  </si>
  <si>
    <t>Q9DBR3 1xBiotin [K504]</t>
  </si>
  <si>
    <t>Q9DBR3</t>
  </si>
  <si>
    <t>Armadillo repeat-containing protein 8 OS=Mus musculus OX=10090 GN=Armc8 PE=1 SV=2</t>
  </si>
  <si>
    <t>Q9DBR3 [503-509]</t>
  </si>
  <si>
    <t>[R].TKTPGPGAQSALR.[A]</t>
  </si>
  <si>
    <t>P62264 1xBiotin [K106]</t>
  </si>
  <si>
    <t>P62264</t>
  </si>
  <si>
    <t>40S ribosomal protein S14 OS=Mus musculus OX=10090 GN=Rps14 PE=1 SV=3</t>
  </si>
  <si>
    <t>P62264 [105-117]</t>
  </si>
  <si>
    <t>[R].IPKIQK.[L]</t>
  </si>
  <si>
    <t>P63017 1xBiotin [K345]</t>
  </si>
  <si>
    <t>P63017</t>
  </si>
  <si>
    <t>Heat shock cognate 71 kDa protein OS=Mus musculus OX=10090 GN=Hspa8 PE=1 SV=1</t>
  </si>
  <si>
    <t>P63017 [343-348]</t>
  </si>
  <si>
    <t>[K].APSGTPTKHPNWTNK.[Q]</t>
  </si>
  <si>
    <t>Q9QXX0 1xBiotin [K1192]</t>
  </si>
  <si>
    <t>Q9QXX0</t>
  </si>
  <si>
    <t>Protein jagged-1 OS=Mus musculus OX=10090 GN=Jag1 PE=1 SV=1</t>
  </si>
  <si>
    <t>Q9QXX0 [1185-1199]</t>
  </si>
  <si>
    <t>[K].KYHNVGLSK.[C]</t>
  </si>
  <si>
    <t>Q60668 1xBiotin [K243]</t>
  </si>
  <si>
    <t>Q60668</t>
  </si>
  <si>
    <t>Heterogeneous nuclear ribonucleoprotein D0 OS=Mus musculus OX=10090 GN=Hnrnpd PE=1 SV=2</t>
  </si>
  <si>
    <t>Q60668 [243-251]</t>
  </si>
  <si>
    <t>[R].RPAVKQFHDSK.[I]</t>
  </si>
  <si>
    <t>P62717 1xBiotin [K143]</t>
  </si>
  <si>
    <t>P62717</t>
  </si>
  <si>
    <t>60S ribosomal protein L18a OS=Mus musculus OX=10090 GN=Rpl18a PE=1 SV=1</t>
  </si>
  <si>
    <t>P62717 [139-149]</t>
  </si>
  <si>
    <t>[R].FPVPTYAAKQPAQFPSRPPPPQPK.[I]</t>
  </si>
  <si>
    <t>Q61072 1xBiotin [K807]</t>
  </si>
  <si>
    <t>Q61072</t>
  </si>
  <si>
    <t>Disintegrin and metalloproteinase domain-containing protein 9 OS=Mus musculus OX=10090 GN=Adam9 PE=1 SV=2</t>
  </si>
  <si>
    <t>Q61072 [799-822]</t>
  </si>
  <si>
    <t>[K].HVSVENHKISAPVSQK.[M]</t>
  </si>
  <si>
    <t>Q8BX65 1xBiotin [K123]</t>
  </si>
  <si>
    <t>Q8BX65</t>
  </si>
  <si>
    <t>MyoD family inhibitor domain-containing protein OS=Mus musculus OX=10090 GN=Mdfic PE=1 SV=1</t>
  </si>
  <si>
    <t>Q8BX65 [116-131]</t>
  </si>
  <si>
    <t>[K].YKAEILKK.[L]</t>
  </si>
  <si>
    <t>Q76N33 1xBiotin [K144]</t>
  </si>
  <si>
    <t>Q76N33</t>
  </si>
  <si>
    <t>AMSH-like protease OS=Mus musculus OX=10090 GN=Stambpl1 PE=1 SV=1</t>
  </si>
  <si>
    <t>Q76N33 [143-150]</t>
  </si>
  <si>
    <t>[R].DKYEPAAVSEHGDKK.[G]</t>
  </si>
  <si>
    <t>Q8VDN2 1xBiotin [K9]</t>
  </si>
  <si>
    <t>Q8VDN2</t>
  </si>
  <si>
    <t>Sodium/potassium-transporting ATPase subunit alpha-1 OS=Mus musculus OX=10090 GN=Atp1a1 PE=1 SV=1</t>
  </si>
  <si>
    <t>Q8VDN2 [8-22]</t>
  </si>
  <si>
    <t>[K].GVTIPYRPKPSSSPVIFAGGQDR.[Y]</t>
  </si>
  <si>
    <t>Q61990 1xBiotin [K181]</t>
  </si>
  <si>
    <t>Q61990</t>
  </si>
  <si>
    <t>Poly(rC)-binding protein 2 OS=Mus musculus OX=10090 GN=Pcbp2 PE=1 SV=1</t>
  </si>
  <si>
    <t>Q61990 [173-195]</t>
  </si>
  <si>
    <t>[R].LKSEKPTWER.[R]</t>
  </si>
  <si>
    <t>Q91WU6 1xBiotin [K256]</t>
  </si>
  <si>
    <t>Q91WU6 [255-264]</t>
  </si>
  <si>
    <t>[K].HMNSAMEDSSSKMFLKVALPSYEEALSLPPK.[T]</t>
  </si>
  <si>
    <t>2xBiotin [K12; K16]</t>
  </si>
  <si>
    <t>Q61168 2xBiotin [K228; K232]</t>
  </si>
  <si>
    <t>Q61168</t>
  </si>
  <si>
    <t>Lysosomal-associated transmembrane protein 5 OS=Mus musculus OX=10090 GN=Laptm5 PE=1 SV=1</t>
  </si>
  <si>
    <t>Q61168 [217-247]</t>
  </si>
  <si>
    <t>[K].TKYFQLLK.[C]</t>
  </si>
  <si>
    <t>Q8C3Y4 1xBiotin [K2144]</t>
  </si>
  <si>
    <t>Q8C3Y4</t>
  </si>
  <si>
    <t>Kinetochore-associated protein 1 OS=Mus musculus OX=10090 GN=Kntc1 PE=1 SV=2</t>
  </si>
  <si>
    <t>Q8C3Y4 [2143-2150]</t>
  </si>
  <si>
    <t>[R].LKGMKDDDCDDQFC.[-]</t>
  </si>
  <si>
    <t>1xBiotin [K2]; 2xCarbamidomethyl [C9; C14]</t>
  </si>
  <si>
    <t>Q91YI4 1xBiotin [K398]</t>
  </si>
  <si>
    <t>Q91YI4</t>
  </si>
  <si>
    <t>Beta-arrestin-2 OS=Mus musculus OX=10090 GN=Arrb2 PE=1 SV=1</t>
  </si>
  <si>
    <t>Q91YI4 [397-410]</t>
  </si>
  <si>
    <t>[K].SLKELQEMDKDDESLTK.[Y]</t>
  </si>
  <si>
    <t>Q61599 1xBiotin [K32]</t>
  </si>
  <si>
    <t>Q61599</t>
  </si>
  <si>
    <t>Rho GDP-dissociation inhibitor 2 OS=Mus musculus OX=10090 GN=Arhgdib PE=1 SV=3</t>
  </si>
  <si>
    <t>Q61599 [30-46]</t>
  </si>
  <si>
    <t>[R].TAAMMSSADSFSKHAHEMMLK.[Y]</t>
  </si>
  <si>
    <t>Q8K400 1xBiotin [K1135]</t>
  </si>
  <si>
    <t>Q8K400</t>
  </si>
  <si>
    <t>Syntaxin-binding protein 5 OS=Mus musculus OX=10090 GN=Stxbp5 PE=1 SV=3</t>
  </si>
  <si>
    <t>Q8K400 [1123-1143]</t>
  </si>
  <si>
    <t>[R].YQKSTELLIR.[K]</t>
  </si>
  <si>
    <t>P68433 1xBiotin [K57]; P84228 1xBiotin [K57]</t>
  </si>
  <si>
    <t>P68433; P84228</t>
  </si>
  <si>
    <t>Histone H3.1 OS=Mus musculus OX=10090 GN=Hist1h3a PE=1 SV=2
Histone H3.2 OS=Mus musculus OX=10090 GN=Hist1h3b PE=1 SV=2</t>
  </si>
  <si>
    <t>P68433 [55-64]; P84228 [55-64]</t>
  </si>
  <si>
    <t>[R].KEASYHHDAGR.[M]</t>
  </si>
  <si>
    <t>P48455 1xBiotin [K480]</t>
  </si>
  <si>
    <t>P48455</t>
  </si>
  <si>
    <t>Serine/threonine-protein phosphatase 2B catalytic subunit gamma isoform OS=Mus musculus OX=10090 GN=Ppp3cc PE=1 SV=1</t>
  </si>
  <si>
    <t>P48455 [480-490]</t>
  </si>
  <si>
    <t>[K].ITITNDKGR.[L]</t>
  </si>
  <si>
    <t>P63017 1xBiotin [K507]</t>
  </si>
  <si>
    <t>P63017 [501-509]</t>
  </si>
  <si>
    <t>[R].LKPATGSEVR.[G]</t>
  </si>
  <si>
    <t>Q5SYL3 1xBiotin [K2184]</t>
  </si>
  <si>
    <t>Q5SYL3</t>
  </si>
  <si>
    <t>Protein KIAA0100 OS=Mus musculus OX=10090 GN=Kiaa0100 PE=1 SV=1</t>
  </si>
  <si>
    <t>Q5SYL3 [2183-2192]</t>
  </si>
  <si>
    <t>[R].TKCLLNNADLAPHHPK.[D]</t>
  </si>
  <si>
    <t>1xBiotin [K2]; 1xCarbamidomethyl [C3]</t>
  </si>
  <si>
    <t>B0V2N1 1xBiotin [K1297]</t>
  </si>
  <si>
    <t>B0V2N1</t>
  </si>
  <si>
    <t>Receptor-type tyrosine-protein phosphatase S OS=Mus musculus OX=10090 GN=Ptprs PE=1 SV=1</t>
  </si>
  <si>
    <t>B0V2N1 [1296-1311]</t>
  </si>
  <si>
    <t>[R].IICEKTLSFPK.[Q]</t>
  </si>
  <si>
    <t>1xBiotin [K5]; 1xCarbamidomethyl [C3]</t>
  </si>
  <si>
    <t>Q08EC4 1xBiotin [K146]</t>
  </si>
  <si>
    <t>Q08EC4</t>
  </si>
  <si>
    <t>Cas scaffolding protein family member 4 OS=Mus musculus OX=10090 GN=Cass4 PE=1 SV=1</t>
  </si>
  <si>
    <t>Q08EC4 [142-152]</t>
  </si>
  <si>
    <t>[K].GDTYIPSLPKHYDVHR.[L]</t>
  </si>
  <si>
    <t>Q80TA9 1xBiotin [K1421]</t>
  </si>
  <si>
    <t>Q80TA9</t>
  </si>
  <si>
    <t>Ectopic P granules protein 5 homolog OS=Mus musculus OX=10090 GN=Epg5 PE=1 SV=2</t>
  </si>
  <si>
    <t>Q80TA9 [1412-1427]</t>
  </si>
  <si>
    <t>[R].QQQYKFLPSELRDEH.[-]</t>
  </si>
  <si>
    <t>P26039 1xBiotin [K2531]</t>
  </si>
  <si>
    <t>P26039</t>
  </si>
  <si>
    <t>Talin-1 OS=Mus musculus OX=10090 GN=Tln1 PE=1 SV=2</t>
  </si>
  <si>
    <t>P26039 [2527-2541]</t>
  </si>
  <si>
    <t>[K].KSTVLQQQYNR.[V]</t>
  </si>
  <si>
    <t>P26039 1xBiotin [K428]</t>
  </si>
  <si>
    <t>P26039 [428-438]</t>
  </si>
  <si>
    <t>[M].SVFGKLFGAGGGK.[A]</t>
  </si>
  <si>
    <t>1xAcetyl [N-Term]; 1xBiotin [K5]</t>
  </si>
  <si>
    <t>Q9D8B3 1xAcetyl [N-Term]; 1xBiotin [K6]</t>
  </si>
  <si>
    <t>Q9D8B3</t>
  </si>
  <si>
    <t>Charged multivesicular body protein 4b OS=Mus musculus OX=10090 GN=Chmp4b PE=1 SV=2</t>
  </si>
  <si>
    <t>Q9D8B3 [2-14]</t>
  </si>
  <si>
    <t>[R].TKSFLNYYADLETSAR.[E]</t>
  </si>
  <si>
    <t>Q9DBR4 1xBiotin [K159]</t>
  </si>
  <si>
    <t>Q9DBR4 [158-173]</t>
  </si>
  <si>
    <t>[R].SVAPKPISGLSNPLFYTR.[D]</t>
  </si>
  <si>
    <t>Q05910 1xBiotin [K698]</t>
  </si>
  <si>
    <t>Q05910</t>
  </si>
  <si>
    <t>Disintegrin and metalloproteinase domain-containing protein 8 OS=Mus musculus OX=10090 GN=Adam8 PE=1 SV=3</t>
  </si>
  <si>
    <t>Q05910 [694-711]</t>
  </si>
  <si>
    <t>[K].VKSESGPQLHHRPCPASSGR.[F]</t>
  </si>
  <si>
    <t>Q8K296 1xBiotin [K853]</t>
  </si>
  <si>
    <t>Q8K296 [852-871]</t>
  </si>
  <si>
    <t>[K].AKAPLIPASSR.[E]</t>
  </si>
  <si>
    <t>Q8K1A6 1xBiotin [K818]</t>
  </si>
  <si>
    <t>Q8K1A6</t>
  </si>
  <si>
    <t>Coiled-coil and C2 domain-containing protein 1A OS=Mus musculus OX=10090 GN=Cc2d1a PE=1 SV=2</t>
  </si>
  <si>
    <t>Q8K1A6 [817-827]</t>
  </si>
  <si>
    <t>[K].ASVAKSSLIHQGIR.[-]</t>
  </si>
  <si>
    <t>Q9JJ66 1xBiotin [K490]</t>
  </si>
  <si>
    <t>Q9JJ66</t>
  </si>
  <si>
    <t>Cell division cycle protein 20 homolog OS=Mus musculus OX=10090 GN=Cdc20 PE=1 SV=2</t>
  </si>
  <si>
    <t>Q9JJ66 [486-499]</t>
  </si>
  <si>
    <t>[K].LTPLVLKPFGNSVSVYNGEPEHMEK.[N]</t>
  </si>
  <si>
    <t>1xBiotin [K7]; 1xOxidation [M23]</t>
  </si>
  <si>
    <t>Q3U9G9 1xBiotin [K133]</t>
  </si>
  <si>
    <t>Q3U9G9</t>
  </si>
  <si>
    <t>Lamin-B receptor OS=Mus musculus OX=10090 GN=Lbr PE=1 SV=2</t>
  </si>
  <si>
    <t>Q3U9G9 [127-151]</t>
  </si>
  <si>
    <t>[K].GTLVQTKGTGASGSFK.[L]</t>
  </si>
  <si>
    <t>P43276 1xBiotin [K97]; P43277 1xBiotin [K98]</t>
  </si>
  <si>
    <t>P43276 [91-106]; P43277 [92-107]</t>
  </si>
  <si>
    <t>[R].LVHSGPSKGSVPYDAELSFALR.[T]</t>
  </si>
  <si>
    <t>Q61234 1xBiotin [K353]</t>
  </si>
  <si>
    <t>Q61234</t>
  </si>
  <si>
    <t>Alpha-1-syntrophin OS=Mus musculus OX=10090 GN=Snta1 PE=1 SV=1</t>
  </si>
  <si>
    <t>Q61234 [346-367]</t>
  </si>
  <si>
    <t>[K].TKHSVESMITTLDPGMAPYIK.[S]</t>
  </si>
  <si>
    <t>1xBiotin [K2]; 1xOxidation [M]</t>
  </si>
  <si>
    <t>Q3UPH1 1xBiotin [K232]</t>
  </si>
  <si>
    <t>Q3UPH1 [231-251]</t>
  </si>
  <si>
    <t>[R].EKLCFLDKVEPQATISEIK.[T]</t>
  </si>
  <si>
    <t>1xBiotin [K2]; 1xCarbamidomethyl [C4]</t>
  </si>
  <si>
    <t>Q9CY27 1xBiotin [K16]</t>
  </si>
  <si>
    <t>Q9CY27</t>
  </si>
  <si>
    <t>Very-long-chain enoyl-CoA reductase OS=Mus musculus OX=10090 GN=Tecr PE=1 SV=1</t>
  </si>
  <si>
    <t>Q9CY27 [15-33]</t>
  </si>
  <si>
    <t>[K].GKALEVAEYLTPVLK.[E]</t>
  </si>
  <si>
    <t>Q9CPX6 1xBiotin [K11]</t>
  </si>
  <si>
    <t>Q9CPX6 [10-24]</t>
  </si>
  <si>
    <t>[K].PSKSTLLADDLEVK.[L]</t>
  </si>
  <si>
    <t>Q8VD58 [278-291]</t>
  </si>
  <si>
    <t>[K].LSSAEETAFQTPKPSQTPSVPPLVKTSLFSPK.[L]</t>
  </si>
  <si>
    <t>1xBiotin [K25]</t>
  </si>
  <si>
    <t>Q8VCB1 1xBiotin [K429]</t>
  </si>
  <si>
    <t>Q8VCB1</t>
  </si>
  <si>
    <t>Nucleoporin NDC1 OS=Mus musculus OX=10090 GN=Ndc1 PE=1 SV=1</t>
  </si>
  <si>
    <t>Q8VCB1 [405-436]</t>
  </si>
  <si>
    <t>[K].REDSKLFLK.[I]</t>
  </si>
  <si>
    <t>Q8CGA3 1xBiotin [K553]</t>
  </si>
  <si>
    <t>Q8CGA3 [549-557]</t>
  </si>
  <si>
    <t>[R].LFLGPYKGR.[S]</t>
  </si>
  <si>
    <t>Q9EQQ9 1xBiotin [K297]</t>
  </si>
  <si>
    <t>Q9EQQ9</t>
  </si>
  <si>
    <t>Protein O-GlcNAcase OS=Mus musculus OX=10090 GN=Mgea5 PE=1 SV=2</t>
  </si>
  <si>
    <t>Q9EQQ9 [291-299]</t>
  </si>
  <si>
    <t>[K].AKSIVFHR.[K]</t>
  </si>
  <si>
    <t>P62827 1xBiotin [K134]</t>
  </si>
  <si>
    <t>P62827</t>
  </si>
  <si>
    <t>GTP-binding nuclear protein Ran OS=Mus musculus OX=10090 GN=Ran PE=1 SV=3</t>
  </si>
  <si>
    <t>P62827 [133-140]</t>
  </si>
  <si>
    <t>[K].TKPIWTR.[N]</t>
  </si>
  <si>
    <t>P07901 1xBiotin [K295]; P11499 1xBiotin [K286]</t>
  </si>
  <si>
    <t>P07901 [294-300]; P11499 [285-291]</t>
  </si>
  <si>
    <t>[K].VVKVKPVK.[A]</t>
  </si>
  <si>
    <t>P10922 1xBiotin [K164]</t>
  </si>
  <si>
    <t>P10922</t>
  </si>
  <si>
    <t>Histone H1.0 OS=Mus musculus OX=10090 GN=H1f0 PE=2 SV=4</t>
  </si>
  <si>
    <t>P10922 [162-169]</t>
  </si>
  <si>
    <t>[R].IPPHLLWATGLK.[-]</t>
  </si>
  <si>
    <t>P51908 1xBiotin [K229]</t>
  </si>
  <si>
    <t>P51908</t>
  </si>
  <si>
    <t>C-&gt;U-editing enzyme APOBEC-1 OS=Mus musculus OX=10090 GN=Apobec1 PE=1 SV=1</t>
  </si>
  <si>
    <t>P51908 [218-229]</t>
  </si>
  <si>
    <t>[K].QGVVLLKDSVR.[D]</t>
  </si>
  <si>
    <t>P29452 1xBiotin [K295]</t>
  </si>
  <si>
    <t>P29452</t>
  </si>
  <si>
    <t>Caspase-1 OS=Mus musculus OX=10090 GN=Casp1 PE=1 SV=1</t>
  </si>
  <si>
    <t>P29452 [289-299]</t>
  </si>
  <si>
    <t>[R].ALSTGEKGFGYK.[G]</t>
  </si>
  <si>
    <t>P17742 1xBiotin [K44]</t>
  </si>
  <si>
    <t>P17742 [38-49]</t>
  </si>
  <si>
    <t>[K].AKEIESEEQNLVTK.[G]</t>
  </si>
  <si>
    <t>Q3U9G9 1xBiotin [K188]</t>
  </si>
  <si>
    <t>Q3U9G9 [187-200]</t>
  </si>
  <si>
    <t>[R].LSVDYGKK.[S]</t>
  </si>
  <si>
    <t>P05213 1xBiotin [K]; P68368 1xBiotin [K]</t>
  </si>
  <si>
    <t>P05213; P68368</t>
  </si>
  <si>
    <t>Tubulin alpha-1B chain OS=Mus musculus OX=10090 GN=Tuba1b PE=1 SV=2
Tubulin alpha-4A chain OS=Mus musculus OX=10090 GN=Tuba4a PE=1 SV=1</t>
  </si>
  <si>
    <t>P05213 [157-164]; P68368 [157-164]</t>
  </si>
  <si>
    <t>[R].ELWTGKK.[G]</t>
  </si>
  <si>
    <t>Q8BNU0 1xBiotin [K462]</t>
  </si>
  <si>
    <t>Q8BNU0</t>
  </si>
  <si>
    <t>Armadillo repeat-containing protein 6 OS=Mus musculus OX=10090 GN=Armc6 PE=1 SV=1</t>
  </si>
  <si>
    <t>Q8BNU0 [457-463]</t>
  </si>
  <si>
    <t>[-].MIKLFSLK.[Q]</t>
  </si>
  <si>
    <t>P61082 1xAcetyl [N-Term]; 1xBiotin [K3]</t>
  </si>
  <si>
    <t>P61082</t>
  </si>
  <si>
    <t>NEDD8-conjugating enzyme Ubc12 OS=Mus musculus OX=10090 GN=Ube2m PE=1 SV=1</t>
  </si>
  <si>
    <t>P61082 [1-8]</t>
  </si>
  <si>
    <t>[R].QKEVLAK.[S]</t>
  </si>
  <si>
    <t>Q8CC84 1xBiotin [K4]</t>
  </si>
  <si>
    <t>Q8CC84 [3-9]</t>
  </si>
  <si>
    <t>[K].SKEYFSKQK.[-]</t>
  </si>
  <si>
    <t>P35700 1xBiotin [K]</t>
  </si>
  <si>
    <t>P35700</t>
  </si>
  <si>
    <t>Peroxiredoxin-1 OS=Mus musculus OX=10090 GN=Prdx1 PE=1 SV=1</t>
  </si>
  <si>
    <t>P35700 [191-199]</t>
  </si>
  <si>
    <t>[R].GGAESHTFK.[-]</t>
  </si>
  <si>
    <t>P63254 1xBiotin [K77]</t>
  </si>
  <si>
    <t>P63254 [69-77]</t>
  </si>
  <si>
    <t>[R].SKDSLSHQLSATSCSSAHLYSR.[N]</t>
  </si>
  <si>
    <t>Q8K296 1xBiotin [K965]</t>
  </si>
  <si>
    <t>Q8K296 [964-985]</t>
  </si>
  <si>
    <t>[K].SKHLHEVLSR.[A]</t>
  </si>
  <si>
    <t>O35134 1xBiotin [K1058]</t>
  </si>
  <si>
    <t>O35134</t>
  </si>
  <si>
    <t>DNA-directed RNA polymerase I subunit RPA1 OS=Mus musculus OX=10090 GN=Polr1a PE=1 SV=2</t>
  </si>
  <si>
    <t>O35134 [1057-1066]</t>
  </si>
  <si>
    <t>[R].GEALSALDSKANNLSSLSK.[K]</t>
  </si>
  <si>
    <t>O08547 1xBiotin [K169]</t>
  </si>
  <si>
    <t>O08547</t>
  </si>
  <si>
    <t>Vesicle-trafficking protein SEC22b OS=Mus musculus OX=10090 GN=Sec22b PE=1 SV=3</t>
  </si>
  <si>
    <t>O08547 [160-178]</t>
  </si>
  <si>
    <t>[K].KTLLGDVPVVADPTVPNVTVTR.[L]</t>
  </si>
  <si>
    <t>Q61599 1xBiotin [K49]</t>
  </si>
  <si>
    <t>Q61599 [49-70]</t>
  </si>
  <si>
    <t>[K].SAIAKQAADQMK.[N]</t>
  </si>
  <si>
    <t>P26043 1xBiotin [K405]</t>
  </si>
  <si>
    <t>P26043</t>
  </si>
  <si>
    <t>Radixin OS=Mus musculus OX=10090 GN=Rdx PE=1 SV=3</t>
  </si>
  <si>
    <t>P26043 [401-412]</t>
  </si>
  <si>
    <t>[K].AGLLTKAEMQQILQGLDK.[V]</t>
  </si>
  <si>
    <t>Q91YI0 1xBiotin [K57]</t>
  </si>
  <si>
    <t>Q91YI0</t>
  </si>
  <si>
    <t>Argininosuccinate lyase OS=Mus musculus OX=10090 GN=Asl PE=1 SV=1</t>
  </si>
  <si>
    <t>Q91YI0 [52-69]</t>
  </si>
  <si>
    <t>[K].KVNVVEQEK.[I]</t>
  </si>
  <si>
    <t>P17182 1xBiotin [K81]</t>
  </si>
  <si>
    <t>P17182 [81-89]</t>
  </si>
  <si>
    <t>[R].ELHLEDAVNSVLNKDLHFYTQSVWIK.[S]</t>
  </si>
  <si>
    <t>Q80W49 1xBiotin [K814]</t>
  </si>
  <si>
    <t>Q80W49</t>
  </si>
  <si>
    <t>Beta/gamma crystallin domain-containing protein 3 OS=Mus musculus OX=10090 GN=Crybg3 PE=1 SV=2</t>
  </si>
  <si>
    <t>Q80W49 [801-826]</t>
  </si>
  <si>
    <t>[K].MKGDYHR.[Y]</t>
  </si>
  <si>
    <t>P62259 1xBiotin [K125]</t>
  </si>
  <si>
    <t>P62259</t>
  </si>
  <si>
    <t>14-3-3 protein epsilon OS=Mus musculus OX=10090 GN=Ywhae PE=1 SV=1</t>
  </si>
  <si>
    <t>P62259 [124-130]</t>
  </si>
  <si>
    <t>[R].VFKPLVDTQPWLQDGPKSYLSVSAPLSSTAGK.[D]</t>
  </si>
  <si>
    <t>Q9QXD8 1xBiotin [K334]</t>
  </si>
  <si>
    <t>Q9QXD8</t>
  </si>
  <si>
    <t>LIM domain-containing protein 1 OS=Mus musculus OX=10090 GN=Limd1 PE=1 SV=2</t>
  </si>
  <si>
    <t>Q9QXD8 [318-349]</t>
  </si>
  <si>
    <t>[K].SKSSLHSLAHETR.[I]</t>
  </si>
  <si>
    <t>Q66JX5 1xBiotin [K214]</t>
  </si>
  <si>
    <t>Q66JX5</t>
  </si>
  <si>
    <t>FGFR1 oncogene partner OS=Mus musculus OX=10090 GN=Fgfr1op PE=1 SV=1</t>
  </si>
  <si>
    <t>Q66JX5 [213-225]</t>
  </si>
  <si>
    <t>[K].SKLVQRP.[-]</t>
  </si>
  <si>
    <t>Q6PGC7 1xBiotin [K308]</t>
  </si>
  <si>
    <t>Q6PGC7</t>
  </si>
  <si>
    <t>Solute carrier family 35 member E3 OS=Mus musculus OX=10090 GN=Slc35e3 PE=2 SV=1</t>
  </si>
  <si>
    <t>Q6PGC7 [307-313]</t>
  </si>
  <si>
    <t>[R].KAVVKMSR.[E]</t>
  </si>
  <si>
    <t>P49710 1xBiotin [K273]</t>
  </si>
  <si>
    <t>P49710 [269-276]</t>
  </si>
  <si>
    <t>[K].SKEYFSK.[Q]</t>
  </si>
  <si>
    <t>P35700 1xBiotin [K192]</t>
  </si>
  <si>
    <t>P35700 [191-197]</t>
  </si>
  <si>
    <t>[K].NISFTVWDVGGQDKIRPLWR.[H]</t>
  </si>
  <si>
    <t>Q8BSL7 1xBiotin [K73]</t>
  </si>
  <si>
    <t>Q8BSL7</t>
  </si>
  <si>
    <t>ADP-ribosylation factor 2 OS=Mus musculus OX=10090 GN=Arf2 PE=1 SV=2</t>
  </si>
  <si>
    <t>Q8BSL7 [60-79]</t>
  </si>
  <si>
    <t>[R].RPNTKSTMPTSLPNLAK.[E]</t>
  </si>
  <si>
    <t>O35516 1xBiotin [K2107]</t>
  </si>
  <si>
    <t>O35516</t>
  </si>
  <si>
    <t>Neurogenic locus notch homolog protein 2 OS=Mus musculus OX=10090 GN=Notch2 PE=1 SV=1</t>
  </si>
  <si>
    <t>O35516 [2103-2119]</t>
  </si>
  <si>
    <t>[K].KPSKYPHVPPHPADQK.[E]</t>
  </si>
  <si>
    <t>Q9Z1T6 1xBiotin [K]</t>
  </si>
  <si>
    <t>Q9Z1T6</t>
  </si>
  <si>
    <t>1-phosphatidylinositol 3-phosphate 5-kinase OS=Mus musculus OX=10090 GN=Pikfyve PE=1 SV=3</t>
  </si>
  <si>
    <t>Q9Z1T6 [530-545]</t>
  </si>
  <si>
    <t>[K].FAQKIGGSER.[C]</t>
  </si>
  <si>
    <t>P97315 1xBiotin [K112]</t>
  </si>
  <si>
    <t>P97315 [109-118]</t>
  </si>
  <si>
    <t>[K].AKGLETTFFPMILPTK.[V]</t>
  </si>
  <si>
    <t>Q8BWJ3 1xBiotin [K707]</t>
  </si>
  <si>
    <t>Q8BWJ3</t>
  </si>
  <si>
    <t>Phosphorylase b kinase regulatory subunit alpha, liver isoform OS=Mus musculus OX=10090 GN=Phka2 PE=1 SV=1</t>
  </si>
  <si>
    <t>Q8BWJ3 [706-721]</t>
  </si>
  <si>
    <t>[R].VKTLNLGLSPSPQK.[G]</t>
  </si>
  <si>
    <t>Q7TME2 1xBiotin [K5]</t>
  </si>
  <si>
    <t>Q7TME2</t>
  </si>
  <si>
    <t>Sperm-associated antigen 5 OS=Mus musculus OX=10090 GN=Spag5 PE=1 SV=1</t>
  </si>
  <si>
    <t>Q7TME2 [4-17]</t>
  </si>
  <si>
    <t>[K].EKLQCLK.[D]</t>
  </si>
  <si>
    <t>1xBiotin [K2]; 1xCarbamidomethyl [C5]</t>
  </si>
  <si>
    <t>O35316 1xBiotin [K6]</t>
  </si>
  <si>
    <t>O35316 [5-11]</t>
  </si>
  <si>
    <t>[K].SIMLPKSLLSVVK.[S]</t>
  </si>
  <si>
    <t>P15261 1xBiotin [K292]</t>
  </si>
  <si>
    <t>P15261 [287-299]</t>
  </si>
  <si>
    <t>[R].GQWINLPVLHLTKDPLKAPGR.[L]</t>
  </si>
  <si>
    <t>P58742 1xBiotin [K52]</t>
  </si>
  <si>
    <t>P58742</t>
  </si>
  <si>
    <t>Aladin OS=Mus musculus OX=10090 GN=Aaas PE=1 SV=1</t>
  </si>
  <si>
    <t>P58742 [40-60]</t>
  </si>
  <si>
    <t>[K].GKGLSVLLSHAK.[A]</t>
  </si>
  <si>
    <t>Q99P91 1xBiotin [K543]</t>
  </si>
  <si>
    <t>Q99P91 [542-553]</t>
  </si>
  <si>
    <t>[R].KGSVPLGLATVLQDLLR.[R]</t>
  </si>
  <si>
    <t>Q8R1T1 1xBiotin [K84]</t>
  </si>
  <si>
    <t>Q8R1T1</t>
  </si>
  <si>
    <t>Charged multivesicular body protein 7 OS=Mus musculus OX=10090 GN=Chmp7 PE=1 SV=1</t>
  </si>
  <si>
    <t>Q8R1T1 [84-100]</t>
  </si>
  <si>
    <t>[K].LILKPRPHVQ.[-]</t>
  </si>
  <si>
    <t>Q3UJ81 1xBiotin [K119]</t>
  </si>
  <si>
    <t>Q3UJ81</t>
  </si>
  <si>
    <t>Nuclear envelope phosphatase-regulatory subunit 1 OS=Mus musculus OX=10090 GN=Cnep1r1 PE=1 SV=1</t>
  </si>
  <si>
    <t>Q3UJ81 [116-125]</t>
  </si>
  <si>
    <t>[K].GWKVTR.[K]</t>
  </si>
  <si>
    <t>P10126 1xBiotin [K215]</t>
  </si>
  <si>
    <t>P10126</t>
  </si>
  <si>
    <t>Elongation factor 1-alpha 1 OS=Mus musculus OX=10090 GN=Eef1a1 PE=1 SV=3</t>
  </si>
  <si>
    <t>P10126 [213-218]</t>
  </si>
  <si>
    <t>[R].TKSDASCIIQR.[R]</t>
  </si>
  <si>
    <t>Q8CB96 1xBiotin [K141]</t>
  </si>
  <si>
    <t>Q8CB96</t>
  </si>
  <si>
    <t>Ras association domain-containing protein 4 OS=Mus musculus OX=10090 GN=Rassf4 PE=1 SV=1</t>
  </si>
  <si>
    <t>Q8CB96 [140-150]</t>
  </si>
  <si>
    <t>[R].ALGLDKNR.[V]</t>
  </si>
  <si>
    <t>Q9CZ92 1xBiotin [K250]</t>
  </si>
  <si>
    <t>Q9CZ92</t>
  </si>
  <si>
    <t>Centromere protein P OS=Mus musculus OX=10090 GN=Cenpp PE=2 SV=1</t>
  </si>
  <si>
    <t>Q9CZ92 [245-252]</t>
  </si>
  <si>
    <t>[R].LQAKMASMK.[M]</t>
  </si>
  <si>
    <t>Q99KY4 1xBiotin [K656]</t>
  </si>
  <si>
    <t>Q99KY4</t>
  </si>
  <si>
    <t>Cyclin-G-associated kinase OS=Mus musculus OX=10090 GN=Gak PE=1 SV=2</t>
  </si>
  <si>
    <t>Q99KY4 [653-661]</t>
  </si>
  <si>
    <t>[R].SAHGTLGSSSQPLFEPQAEKR.[S]</t>
  </si>
  <si>
    <t>Q8K078 1xBiotin [K64]</t>
  </si>
  <si>
    <t>Q8K078 [45-65]</t>
  </si>
  <si>
    <t>[R].KKNLSPGAVESDVR.[G]</t>
  </si>
  <si>
    <t>Q8CIE6 1xBiotin [K]</t>
  </si>
  <si>
    <t>Q8CIE6</t>
  </si>
  <si>
    <t>Coatomer subunit alpha OS=Mus musculus OX=10090 GN=Copa PE=1 SV=2</t>
  </si>
  <si>
    <t>Q8CIE6 [169-182]</t>
  </si>
  <si>
    <t>[R].NDGHVYHTVHKDSGLYK.[D]</t>
  </si>
  <si>
    <t>Q80UP8 1xBiotin [K349]</t>
  </si>
  <si>
    <t>Q80UP8</t>
  </si>
  <si>
    <t>Sodium-dependent phosphate transporter 2 OS=Mus musculus OX=10090 GN=Slc20a2 PE=1 SV=2</t>
  </si>
  <si>
    <t>Q80UP8 [339-355]</t>
  </si>
  <si>
    <t>[R].HGSFVNKPTR.[G]</t>
  </si>
  <si>
    <t>P98083 1xBiotin [K143]</t>
  </si>
  <si>
    <t>P98083</t>
  </si>
  <si>
    <t>SHC-transforming protein 1 OS=Mus musculus OX=10090 GN=Shc1 PE=1 SV=3</t>
  </si>
  <si>
    <t>P98083 [137-146]</t>
  </si>
  <si>
    <t>P62821 1xBiotin [K187]</t>
  </si>
  <si>
    <t>[R].HIGVKGCYAHVLGSK.[S]</t>
  </si>
  <si>
    <t>1xBiotin [K5]; 1xCarbamidomethyl [C7]</t>
  </si>
  <si>
    <t>P06339 1xBiotin [K336]</t>
  </si>
  <si>
    <t>P06339</t>
  </si>
  <si>
    <t>H-2 class I histocompatibility antigen, D-37 alpha chain OS=Mus musculus OX=10090 GN=H2-T23 PE=1 SV=1</t>
  </si>
  <si>
    <t>P06339 [332-346]</t>
  </si>
  <si>
    <t>[R].GIPNYEFKLGKITFIR.[N]</t>
  </si>
  <si>
    <t>2xBiotin [K8; K11]</t>
  </si>
  <si>
    <t>P70362 2xBiotin [K264; K267]</t>
  </si>
  <si>
    <t>P70362</t>
  </si>
  <si>
    <t>Ubiquitin recognition factor in ER-associated degradation protein 1 OS=Mus musculus OX=10090 GN=Ufd1 PE=1 SV=2</t>
  </si>
  <si>
    <t>P70362 [257-272]</t>
  </si>
  <si>
    <t>[R].TINKAWVESR.[E]</t>
  </si>
  <si>
    <t>Q9CXW3 1xBiotin [K213]</t>
  </si>
  <si>
    <t>Q9CXW3</t>
  </si>
  <si>
    <t>Calcyclin-binding protein OS=Mus musculus OX=10090 GN=Cacybp PE=1 SV=1</t>
  </si>
  <si>
    <t>Q9CXW3 [210-219]</t>
  </si>
  <si>
    <t>[K].HLAESNHAASKSPAPGVR.[R]</t>
  </si>
  <si>
    <t>Q61846 1xBiotin [K398]</t>
  </si>
  <si>
    <t>Q61846</t>
  </si>
  <si>
    <t>Maternal embryonic leucine zipper kinase OS=Mus musculus OX=10090 GN=Melk PE=1 SV=2</t>
  </si>
  <si>
    <t>Q61846 [388-405]</t>
  </si>
  <si>
    <t>[K].LQCLKDFHK.[D]</t>
  </si>
  <si>
    <t>O35316 [7-15]</t>
  </si>
  <si>
    <t>[K].ANIKDLSHILK.[K]</t>
  </si>
  <si>
    <t>Q64324 1xBiotin [K324]</t>
  </si>
  <si>
    <t>Q64324 [321-331]</t>
  </si>
  <si>
    <t>[K].FMDQHPEMDFSKAK.[F]</t>
  </si>
  <si>
    <t>O35685 1xBiotin [K]</t>
  </si>
  <si>
    <t>O35685</t>
  </si>
  <si>
    <t>Nuclear migration protein nudC OS=Mus musculus OX=10090 GN=Nudc PE=1 SV=1</t>
  </si>
  <si>
    <t>O35685 [317-330]</t>
  </si>
  <si>
    <t>1xBiotin [K4]; 1xOxidation [M9]</t>
  </si>
  <si>
    <t>[K].NKQLGHEEDYALGK.[D]</t>
  </si>
  <si>
    <t>Q99MK8 1xBiotin [K545]</t>
  </si>
  <si>
    <t>Q99MK8</t>
  </si>
  <si>
    <t>Beta-adrenergic receptor kinase 1 OS=Mus musculus OX=10090 GN=Grk2 PE=1 SV=2</t>
  </si>
  <si>
    <t>Q99MK8 [544-557]</t>
  </si>
  <si>
    <t>[K].KLEDGPK.[F]</t>
  </si>
  <si>
    <t>P10126 1xBiotin [K386]</t>
  </si>
  <si>
    <t>P10126 [386-392]</t>
  </si>
  <si>
    <t>[K].HFTILDAPGHKSFVPNMIGGASQADLAVLVISAR.[K]</t>
  </si>
  <si>
    <t>Q8R050 1xBiotin [K300]</t>
  </si>
  <si>
    <t>Q8R050</t>
  </si>
  <si>
    <t>Eukaryotic peptide chain release factor GTP-binding subunit ERF3A OS=Mus musculus OX=10090 GN=Gspt1 PE=1 SV=2</t>
  </si>
  <si>
    <t>Q8R050 [290-323]</t>
  </si>
  <si>
    <t>[K].GLKGVENVYTQHQPFLHETLDHLIK.[G]</t>
  </si>
  <si>
    <t>P97390 1xBiotin [K457]</t>
  </si>
  <si>
    <t>P97390</t>
  </si>
  <si>
    <t>Vacuolar protein sorting-associated protein 45 OS=Mus musculus OX=10090 GN=Vps45 PE=1 SV=1</t>
  </si>
  <si>
    <t>P97390 [455-479]</t>
  </si>
  <si>
    <t>[K].TLAPSPKSIGDFTSAAQLSSTPFHK.[F]</t>
  </si>
  <si>
    <t>O08901 1xBiotin [K581]</t>
  </si>
  <si>
    <t>O08901</t>
  </si>
  <si>
    <t>Mitotic checkpoint serine/threonine-protein kinase BUB1 OS=Mus musculus OX=10090 GN=Bub1 PE=1 SV=1</t>
  </si>
  <si>
    <t>O08901 [575-599]</t>
  </si>
  <si>
    <t>[R].FMGKGVSQAVEHINK.[T]</t>
  </si>
  <si>
    <t>P17182 1xBiotin [K60]</t>
  </si>
  <si>
    <t>P17182 [57-71]</t>
  </si>
  <si>
    <t>[R].KPVVATISKGGYLQGNMSGR.[L]</t>
  </si>
  <si>
    <t>Q9WTR6 1xBiotin [K12]</t>
  </si>
  <si>
    <t>Q9WTR6</t>
  </si>
  <si>
    <t>Cystine/glutamate transporter OS=Mus musculus OX=10090 GN=Slc7a11 PE=1 SV=1</t>
  </si>
  <si>
    <t>Q9WTR6 [4-23]</t>
  </si>
  <si>
    <t>[R].DPHSGHFVALKSVR.[V]</t>
  </si>
  <si>
    <t>P30285 1xBiotin [K35]</t>
  </si>
  <si>
    <t>P30285</t>
  </si>
  <si>
    <t>Cyclin-dependent kinase 4 OS=Mus musculus OX=10090 GN=Cdk4 PE=1 SV=1</t>
  </si>
  <si>
    <t>P30285 [25-38]</t>
  </si>
  <si>
    <t>[R].LYFQDKQMFGNLR.[E]</t>
  </si>
  <si>
    <t>Q8CAS9 1xBiotin [K268]</t>
  </si>
  <si>
    <t>Q8CAS9</t>
  </si>
  <si>
    <t>Poly [ADP-ribose] polymerase 9 OS=Mus musculus OX=10090 GN=Parp9 PE=1 SV=2</t>
  </si>
  <si>
    <t>Q8CAS9 [263-275]</t>
  </si>
  <si>
    <t>[K].TVVNISSLCALQPYKGWGLYCAGK.[A]</t>
  </si>
  <si>
    <t>1xBiotin [K15]; 2xCarbamidomethyl [C9; C21]</t>
  </si>
  <si>
    <t>Q64105 1xBiotin [K166]</t>
  </si>
  <si>
    <t>Q64105</t>
  </si>
  <si>
    <t>Sepiapterin reductase OS=Mus musculus OX=10090 GN=Spr PE=1 SV=1</t>
  </si>
  <si>
    <t>Q64105 [152-175]</t>
  </si>
  <si>
    <t>[K].AKSIIPNK.[V]</t>
  </si>
  <si>
    <t>P70261 1xBiotin [K52]</t>
  </si>
  <si>
    <t>P70261 [51-58]</t>
  </si>
  <si>
    <t>[R].WVVPFSPVIQK.[-]</t>
  </si>
  <si>
    <t>Q9QUK4 1xBiotin [K1447]</t>
  </si>
  <si>
    <t>Q9QUK4</t>
  </si>
  <si>
    <t>Baculoviral IAP repeat-containing protein 1b OS=Mus musculus OX=10090 GN=Naip2 PE=1 SV=2</t>
  </si>
  <si>
    <t>Q9QUK4 [1437-1447]</t>
  </si>
  <si>
    <t>[R].QKFGTMPLLPIR.[G]</t>
  </si>
  <si>
    <t>Q8R5G7 1xBiotin [K1341]</t>
  </si>
  <si>
    <t>Q8R5G7</t>
  </si>
  <si>
    <t>Arf-GAP with Rho-GAP domain, ANK repeat and PH domain-containing protein 3 OS=Mus musculus OX=10090 GN=Arap3 PE=1 SV=3</t>
  </si>
  <si>
    <t>Q8R5G7 [1340-1351]</t>
  </si>
  <si>
    <t>[K].TVDGPSGKLWR.[D]</t>
  </si>
  <si>
    <t>P16858 1xBiotin [K192]</t>
  </si>
  <si>
    <t>P16858 [185-195]</t>
  </si>
  <si>
    <t>[R].LAHYNKR.[S]</t>
  </si>
  <si>
    <t>Q8CGP1 1xBiotin [K86]; P10854 1xBiotin [K86]</t>
  </si>
  <si>
    <t>Q8CGP1 [81-87]; P10854 [81-87]</t>
  </si>
  <si>
    <t>[R].KFSAPR.[H]</t>
  </si>
  <si>
    <t>P27659 1xBiotin [K5]</t>
  </si>
  <si>
    <t>P27659</t>
  </si>
  <si>
    <t>60S ribosomal protein L3 OS=Mus musculus OX=10090 GN=Rpl3 PE=1 SV=3</t>
  </si>
  <si>
    <t>P27659 [5-10]</t>
  </si>
  <si>
    <t>[R].SVDGGLMVKGPR.[H]</t>
  </si>
  <si>
    <t>Q9QZQ1 1xBiotin [K520]</t>
  </si>
  <si>
    <t>Q9QZQ1</t>
  </si>
  <si>
    <t>Afadin OS=Mus musculus OX=10090 GN=Afdn PE=1 SV=3</t>
  </si>
  <si>
    <t>Q9QZQ1 [512-523]</t>
  </si>
  <si>
    <t>[K].VALKVPIQK.[R]</t>
  </si>
  <si>
    <t>Q05910 1xBiotin [K820]</t>
  </si>
  <si>
    <t>Q05910 [817-825]</t>
  </si>
  <si>
    <t>[R].LDPFSSFSKR.[E]</t>
  </si>
  <si>
    <t>P70403 1xBiotin [K587]</t>
  </si>
  <si>
    <t>P70403</t>
  </si>
  <si>
    <t>Protein CASP OS=Mus musculus OX=10090 GN=Cux1 PE=1 SV=2</t>
  </si>
  <si>
    <t>P70403 [579-588]</t>
  </si>
  <si>
    <t>[K].SNVKIQSTPVK.[Q]</t>
  </si>
  <si>
    <t>P62821 1xBiotin [K191]</t>
  </si>
  <si>
    <t>P62821 [188-198]</t>
  </si>
  <si>
    <t>[R].NFSDNQLQEGKNVIGLQMGTNR.[G]</t>
  </si>
  <si>
    <t>Q9WVA4 1xBiotin [K171]</t>
  </si>
  <si>
    <t>Q9WVA4</t>
  </si>
  <si>
    <t>Transgelin-2 OS=Mus musculus OX=10090 GN=Tagln2 PE=1 SV=4</t>
  </si>
  <si>
    <t>Q9WVA4 [161-182]</t>
  </si>
  <si>
    <t>[K].TSLFSPKLSTPNVSSPFGTPFGSSVVNR.[M]</t>
  </si>
  <si>
    <t>Q8VCB1 1xBiotin [K436]</t>
  </si>
  <si>
    <t>Q8VCB1 [430-457]</t>
  </si>
  <si>
    <t>[K].LSEKSGSCLSK.[R]</t>
  </si>
  <si>
    <t>1xBiotin [K4]; 1xCarbamidomethyl [C8]</t>
  </si>
  <si>
    <t>Q8K2Y0 1xBiotin [K498]</t>
  </si>
  <si>
    <t>Q8K2Y0</t>
  </si>
  <si>
    <t>RING finger protein 219 OS=Mus musculus OX=10090 GN=Rnf219 PE=1 SV=2</t>
  </si>
  <si>
    <t>Q8K2Y0 [495-505]</t>
  </si>
  <si>
    <t>[R].QLSYCKNDIR.[D]</t>
  </si>
  <si>
    <t>Q9DBR4 1xBiotin [K454]</t>
  </si>
  <si>
    <t>Q9DBR4 [449-458]</t>
  </si>
  <si>
    <t>[R].HIEKYVNQGK.[S]</t>
  </si>
  <si>
    <t>Q8K4B2 1xBiotin [K60]</t>
  </si>
  <si>
    <t>Q8K4B2</t>
  </si>
  <si>
    <t>Interleukin-1 receptor-associated kinase 3 OS=Mus musculus OX=10090 GN=Irak3 PE=1 SV=2</t>
  </si>
  <si>
    <t>Q8K4B2 [57-66]</t>
  </si>
  <si>
    <t>[K].FPTKTGR.[R]</t>
  </si>
  <si>
    <t>Q80SW1 1xBiotin [K57]</t>
  </si>
  <si>
    <t>Q80SW1</t>
  </si>
  <si>
    <t>S-adenosylhomocysteine hydrolase-like protein 1 OS=Mus musculus OX=10090 GN=Ahcyl1 PE=1 SV=1</t>
  </si>
  <si>
    <t>Q80SW1 [54-60]</t>
  </si>
  <si>
    <t>[K].VEAKFINYVK.[N]</t>
  </si>
  <si>
    <t>Q61937 1xBiotin [K265]</t>
  </si>
  <si>
    <t>Q61937 [262-271]</t>
  </si>
  <si>
    <t>[R].NTGGKGVNYALAPGSQTSDLSLPDGK.[V]</t>
  </si>
  <si>
    <t>P01902 1xBiotin [K337]</t>
  </si>
  <si>
    <t>P01902</t>
  </si>
  <si>
    <t>H-2 class I histocompatibility antigen, K-D alpha chain OS=Mus musculus OX=10090 GN=H2-K1 PE=1 SV=1</t>
  </si>
  <si>
    <t>P01902 [333-358]</t>
  </si>
  <si>
    <t>[R].APPRPAKTTDPGPK.[N]</t>
  </si>
  <si>
    <t>A2AAY5 1xBiotin [K731]</t>
  </si>
  <si>
    <t>A2AAY5</t>
  </si>
  <si>
    <t>SH3 and PX domain-containing protein 2B OS=Mus musculus OX=10090 GN=Sh3pxd2b PE=1 SV=1</t>
  </si>
  <si>
    <t>A2AAY5 [725-738]</t>
  </si>
  <si>
    <t>[K].LKDLLAEK.[E]</t>
  </si>
  <si>
    <t>B1AVY7 1xBiotin [K670]</t>
  </si>
  <si>
    <t>B1AVY7 [669-676]</t>
  </si>
  <si>
    <t>[R].DKYEPAAVSEHGDK.[K]</t>
  </si>
  <si>
    <t>Q8VDN2 [8-21]</t>
  </si>
  <si>
    <t>[R].EKAASFLNADGPK.[D]</t>
  </si>
  <si>
    <t>A2AAY5 1xBiotin [K837]</t>
  </si>
  <si>
    <t>A2AAY5 [836-848]</t>
  </si>
  <si>
    <t>[R].KVDFLK.[G]</t>
  </si>
  <si>
    <t>Q9CQ56 1xBiotin [K75]</t>
  </si>
  <si>
    <t>Q9CQ56</t>
  </si>
  <si>
    <t>Vesicle transport protein USE1 OS=Mus musculus OX=10090 GN=Use1 PE=1 SV=1</t>
  </si>
  <si>
    <t>Q9CQ56 [75-80]</t>
  </si>
  <si>
    <t>[K].RLEKGPSPAPLHQHHF.[-]</t>
  </si>
  <si>
    <t>Q9QXD8 1xBiotin [K656]</t>
  </si>
  <si>
    <t>Q9QXD8 [653-668]</t>
  </si>
  <si>
    <t>[M].AAGKFASLPR.[N]</t>
  </si>
  <si>
    <t>Q9QZK2 1xAcetyl [N-Term]; 1xBiotin [K5]</t>
  </si>
  <si>
    <t>Q9QZK2</t>
  </si>
  <si>
    <t>Breast cancer anti-estrogen resistance protein 3 OS=Mus musculus OX=10090 GN=Bcar3 PE=1 SV=1</t>
  </si>
  <si>
    <t>Q9QZK2 [2-11]</t>
  </si>
  <si>
    <t>[R].SPGYVPGKVVPLRPAPPPK.[N]</t>
  </si>
  <si>
    <t>Q5FWI3 1xBiotin [K31]</t>
  </si>
  <si>
    <t>Q5FWI3</t>
  </si>
  <si>
    <t>Cell surface hyaluronidase OS=Mus musculus OX=10090 GN=Tmem2 PE=1 SV=1</t>
  </si>
  <si>
    <t>Q5FWI3 [24-42]</t>
  </si>
  <si>
    <t>[K].TAKTLYER.[Y]</t>
  </si>
  <si>
    <t>P35761 1xBiotin [K829]</t>
  </si>
  <si>
    <t>P35761</t>
  </si>
  <si>
    <t>Dual specificity protein kinase TTK OS=Mus musculus OX=10090 GN=Ttk PE=1 SV=1</t>
  </si>
  <si>
    <t>P35761 [827-834]</t>
  </si>
  <si>
    <t>[K].SVTPASTLTKSGPGR.[W]</t>
  </si>
  <si>
    <t>Q9QZQ1 1xBiotin [K1337]</t>
  </si>
  <si>
    <t>Q9QZQ1 [1328-1342]</t>
  </si>
  <si>
    <t>[K].APILSKYPYSSR.[S]</t>
  </si>
  <si>
    <t>Q8R4U7 1xBiotin [K605]</t>
  </si>
  <si>
    <t>Q8R4U7</t>
  </si>
  <si>
    <t>Leucine zipper protein 1 OS=Mus musculus OX=10090 GN=Luzp1 PE=1 SV=2</t>
  </si>
  <si>
    <t>Q8R4U7 [600-611]</t>
  </si>
  <si>
    <t>[K].TEWLDGKHVVFGK.[V]</t>
  </si>
  <si>
    <t>P17742 1xBiotin [K125]</t>
  </si>
  <si>
    <t>P17742 [119-131]</t>
  </si>
  <si>
    <t>Q8R143 1xBiotin [K166]</t>
  </si>
  <si>
    <t>[R].FGHIPSKGETVQEICSPR.[L]</t>
  </si>
  <si>
    <t>1xBiotin [K7]; 1xCarbamidomethyl [C15]</t>
  </si>
  <si>
    <t>Q6PFD9 1xBiotin [K1018]</t>
  </si>
  <si>
    <t>Q6PFD9</t>
  </si>
  <si>
    <t>Nuclear pore complex protein Nup98-Nup96 OS=Mus musculus OX=10090 GN=Nup98 PE=1 SV=2</t>
  </si>
  <si>
    <t>Q6PFD9 [1012-1029]</t>
  </si>
  <si>
    <t>[K].PKLMYQELK.[V]</t>
  </si>
  <si>
    <t>O35405 1xBiotin [K4]</t>
  </si>
  <si>
    <t>O35405 [3-11]</t>
  </si>
  <si>
    <t>[K].GISKHGHIHR.[V]</t>
  </si>
  <si>
    <t>D3YX43 1xBiotin [K514]</t>
  </si>
  <si>
    <t>D3YX43</t>
  </si>
  <si>
    <t>V-set and immunoglobulin domain-containing protein 10 OS=Mus musculus OX=10090 GN=Vsig10 PE=3 SV=2</t>
  </si>
  <si>
    <t>D3YX43 [511-520]</t>
  </si>
  <si>
    <t>[R].NKDTGPSGFK.[D]</t>
  </si>
  <si>
    <t>Q9WVL3 1xBiotin [K994]</t>
  </si>
  <si>
    <t>Q9WVL3</t>
  </si>
  <si>
    <t>Solute carrier family 12 member 7 OS=Mus musculus OX=10090 GN=Slc12a7 PE=1 SV=1</t>
  </si>
  <si>
    <t>Q9WVL3 [993-1002]</t>
  </si>
  <si>
    <t>[K].YLAKHSSIFDQLDVVSYEEVVR.[L]</t>
  </si>
  <si>
    <t>P70290 1xBiotin [K258]</t>
  </si>
  <si>
    <t>P70290</t>
  </si>
  <si>
    <t>55 kDa erythrocyte membrane protein OS=Mus musculus OX=10090 GN=Mpp1 PE=1 SV=1</t>
  </si>
  <si>
    <t>P70290 [255-276]</t>
  </si>
  <si>
    <t>[K].INAKLNYVPLEK.[Q]</t>
  </si>
  <si>
    <t>Q569Z5 1xBiotin [K908]</t>
  </si>
  <si>
    <t>Q569Z5</t>
  </si>
  <si>
    <t>Probable ATP-dependent RNA helicase DDX46 OS=Mus musculus OX=10090 GN=Ddx46 PE=1 SV=2</t>
  </si>
  <si>
    <t>Q569Z5 [905-916]</t>
  </si>
  <si>
    <t>[K].STEVAKTFR.[K]</t>
  </si>
  <si>
    <t>Q61233 1xBiotin [K88]</t>
  </si>
  <si>
    <t>Q61233</t>
  </si>
  <si>
    <t>Plastin-2 OS=Mus musculus OX=10090 GN=Lcp1 PE=1 SV=4</t>
  </si>
  <si>
    <t>Q61233 [83-91]</t>
  </si>
  <si>
    <t>[R].ILPPKSLGIER.[I]</t>
  </si>
  <si>
    <t>Q920B0 1xBiotin [K616]</t>
  </si>
  <si>
    <t>Q920B0</t>
  </si>
  <si>
    <t>FERM domain-containing protein 4B OS=Mus musculus OX=10090 GN=Frmd4b PE=1 SV=2</t>
  </si>
  <si>
    <t>Q920B0 [612-622]</t>
  </si>
  <si>
    <t>[K].LHGKPDKTLR.[F]</t>
  </si>
  <si>
    <t>Q6PAR5 1xBiotin [K561]</t>
  </si>
  <si>
    <t>Q6PAR5</t>
  </si>
  <si>
    <t>GTPase-activating protein and VPS9 domain-containing protein 1 OS=Mus musculus OX=10090 GN=Gapvd1 PE=1 SV=2</t>
  </si>
  <si>
    <t>Q6PAR5 [555-564]</t>
  </si>
  <si>
    <t>[R].VKTLHPAVHAGILAR.[N]</t>
  </si>
  <si>
    <t>Q9CWJ9 1xBiotin [K66]</t>
  </si>
  <si>
    <t>Q9CWJ9</t>
  </si>
  <si>
    <t>Bifunctional purine biosynthesis protein PURH OS=Mus musculus OX=10090 GN=Atic PE=1 SV=2</t>
  </si>
  <si>
    <t>Q9CWJ9 [65-79]</t>
  </si>
  <si>
    <t>[R].EDSVKPGAHLTVKK.[I]</t>
  </si>
  <si>
    <t>Q8BG05 1xBiotin [K126]</t>
  </si>
  <si>
    <t>Q8BG05</t>
  </si>
  <si>
    <t>Heterogeneous nuclear ribonucleoprotein A3 OS=Mus musculus OX=10090 GN=Hnrnpa3 PE=1 SV=1</t>
  </si>
  <si>
    <t>Q8BG05 [114-127]</t>
  </si>
  <si>
    <t>[K].AGAVEKGVPLYR.[H]</t>
  </si>
  <si>
    <t>P17182 1xBiotin [K126]</t>
  </si>
  <si>
    <t>P17182 [121-132]</t>
  </si>
  <si>
    <t>[K].SINNFEVKTIHGSK.[S]</t>
  </si>
  <si>
    <t>P70677 1xBiotin [K19]</t>
  </si>
  <si>
    <t>P70677</t>
  </si>
  <si>
    <t>Caspase-3 OS=Mus musculus OX=10090 GN=Casp3 PE=1 SV=1</t>
  </si>
  <si>
    <t>P70677 [12-25]</t>
  </si>
  <si>
    <t>[R].AKGVSIPLMHEAMQK.[W]</t>
  </si>
  <si>
    <t>Q6Y7W8 1xBiotin [K523]</t>
  </si>
  <si>
    <t>Q6Y7W8</t>
  </si>
  <si>
    <t>GRB10-interacting GYF protein 2 OS=Mus musculus OX=10090 GN=Gigyf2 PE=1 SV=2</t>
  </si>
  <si>
    <t>Q6Y7W8 [522-536]</t>
  </si>
  <si>
    <t>[K].AKFAGR.[S]</t>
  </si>
  <si>
    <t>P17182 1xBiotin [K422]</t>
  </si>
  <si>
    <t>P17182 [421-426]</t>
  </si>
  <si>
    <t>[K].LGSSPTSSCNPTPTKHLR.[T]</t>
  </si>
  <si>
    <t>1xBiotin [K15]; 1xCarbamidomethyl [C9]</t>
  </si>
  <si>
    <t>Q5SXY1 1xBiotin [K144]</t>
  </si>
  <si>
    <t>Q5SXY1</t>
  </si>
  <si>
    <t>Cytospin-B OS=Mus musculus OX=10090 GN=Specc1 PE=1 SV=2</t>
  </si>
  <si>
    <t>Q5SXY1 [130-147]</t>
  </si>
  <si>
    <t>[R].LKSIMGLEGEDEGAISMLSDNTAK.[L]</t>
  </si>
  <si>
    <t>Q8BRF7 1xBiotin [K356]</t>
  </si>
  <si>
    <t>Q8BRF7 [355-378]</t>
  </si>
  <si>
    <t>[K].GLSVLLSHAKAPFFR.[G]</t>
  </si>
  <si>
    <t>Q99P91 1xBiotin [K553]</t>
  </si>
  <si>
    <t>Q99P91 [544-558]</t>
  </si>
  <si>
    <t>[R].SKAELLR.[S]</t>
  </si>
  <si>
    <t>Q6PDH0 1xBiotin [K839]</t>
  </si>
  <si>
    <t>Q6PDH0</t>
  </si>
  <si>
    <t>Pleckstrin homology-like domain family B member 1 OS=Mus musculus OX=10090 GN=Phldb1 PE=1 SV=1</t>
  </si>
  <si>
    <t>Q6PDH0 [838-844]</t>
  </si>
  <si>
    <t>[M].AKIAQGAMYR.[G]</t>
  </si>
  <si>
    <t>P14824 1xAcetyl [N-Term]; 1xBiotin [K3]</t>
  </si>
  <si>
    <t>P14824</t>
  </si>
  <si>
    <t>Annexin A6 OS=Mus musculus OX=10090 GN=Anxa6 PE=1 SV=3</t>
  </si>
  <si>
    <t>P14824 [2-11]</t>
  </si>
  <si>
    <t>[K].GPQKVVAESLATHSGR.[L]</t>
  </si>
  <si>
    <t>Q8CJF7 1xBiotin [K1295]</t>
  </si>
  <si>
    <t>Q8CJF7 [1292-1307]</t>
  </si>
  <si>
    <t>[K].NKMLFSHLEGPESPR.[Y]</t>
  </si>
  <si>
    <t>1xBiotin [K2]; 1xOxidation [M3]</t>
  </si>
  <si>
    <t>Q9JHL0 1xBiotin [K84]</t>
  </si>
  <si>
    <t>Q9JHL0</t>
  </si>
  <si>
    <t>Linker for activation of T-cells family member 2 OS=Mus musculus OX=10090 GN=Lat2 PE=1 SV=1</t>
  </si>
  <si>
    <t>Q9JHL0 [83-97]</t>
  </si>
  <si>
    <t>[K].YGLFKEQNPYEKF.[-]</t>
  </si>
  <si>
    <t>Q8R143 [162-174]</t>
  </si>
  <si>
    <t>[K].NIKIISK.[I]</t>
  </si>
  <si>
    <t>P52480 1xBiotin [K266]</t>
  </si>
  <si>
    <t>P52480 [264-270]</t>
  </si>
  <si>
    <t>[K].AKMQASIEK.[G]</t>
  </si>
  <si>
    <t>Q61937 1xBiotin [K248]</t>
  </si>
  <si>
    <t>Q61937 [247-255]</t>
  </si>
  <si>
    <t>[R].VTTNVKR.[G]</t>
  </si>
  <si>
    <t>Q9DBR4 1xBiotin [K740]</t>
  </si>
  <si>
    <t>Q9DBR4 [735-741]</t>
  </si>
  <si>
    <t>[K].EGVQDMLVKHHLFSWDIDG.[-]</t>
  </si>
  <si>
    <t>Q8VCZ6 1xBiotin [K740]</t>
  </si>
  <si>
    <t>Q8VCZ6</t>
  </si>
  <si>
    <t>Small G protein signaling modulator 3 OS=Mus musculus OX=10090 GN=Sgsm3 PE=1 SV=1</t>
  </si>
  <si>
    <t>Q8VCZ6 [732-750]</t>
  </si>
  <si>
    <t>[K].KESNLFSHGTVLPEMPR.[S]</t>
  </si>
  <si>
    <t>P15307 1xBiotin [K330]</t>
  </si>
  <si>
    <t>P15307</t>
  </si>
  <si>
    <t>Proto-oncogene c-Rel OS=Mus musculus OX=10090 GN=Rel PE=1 SV=2</t>
  </si>
  <si>
    <t>P15307 [330-346]</t>
  </si>
  <si>
    <t>[R].LVPVKTMSSK.[L]</t>
  </si>
  <si>
    <t>Q8VCF0 1xBiotin [K297]</t>
  </si>
  <si>
    <t>Q8VCF0</t>
  </si>
  <si>
    <t>Mitochondrial antiviral-signaling protein OS=Mus musculus OX=10090 GN=Mavs PE=1 SV=1</t>
  </si>
  <si>
    <t>Q8VCF0 [293-302]</t>
  </si>
  <si>
    <t>[R].LIEPGSKNPHLITNWGPAAFTQAELEER.[E]</t>
  </si>
  <si>
    <t>Q6A028 1xBiotin [K553]</t>
  </si>
  <si>
    <t>Q6A028</t>
  </si>
  <si>
    <t>Switch-associated protein 70 OS=Mus musculus OX=10090 GN=Swap70 PE=1 SV=2</t>
  </si>
  <si>
    <t>Q6A028 [547-574]</t>
  </si>
  <si>
    <t>[M].AATTGSGVKVPR.[N]</t>
  </si>
  <si>
    <t>1xAcetyl [N-Term]; 1xBiotin [K9]</t>
  </si>
  <si>
    <t>Q9CZY3 1xAcetyl [N-Term]; 1xBiotin [K10]</t>
  </si>
  <si>
    <t>Q9CZY3</t>
  </si>
  <si>
    <t>Ubiquitin-conjugating enzyme E2 variant 1 OS=Mus musculus OX=10090 GN=Ube2v1 PE=1 SV=1</t>
  </si>
  <si>
    <t>Q9CZY3 [2-13]</t>
  </si>
  <si>
    <t>[K].HYKSTVGVDFALK.[V]</t>
  </si>
  <si>
    <t>Q91YQ1 1xBiotin [K37]</t>
  </si>
  <si>
    <t>Q91YQ1</t>
  </si>
  <si>
    <t>Ras-related protein Rab-7L1 OS=Mus musculus OX=10090 GN=Rab29 PE=1 SV=1</t>
  </si>
  <si>
    <t>Q91YQ1 [35-47]</t>
  </si>
  <si>
    <t>[R].NVKMSTLLQALPVLPAPPAVTPR.[R]</t>
  </si>
  <si>
    <t>Q8BFW4 1xBiotin [K66]</t>
  </si>
  <si>
    <t>Q8BFW4</t>
  </si>
  <si>
    <t>Tripartite motif-containing protein 65 OS=Mus musculus OX=10090 GN=Trim65 PE=1 SV=1</t>
  </si>
  <si>
    <t>Q8BFW4 [64-86]</t>
  </si>
  <si>
    <t>[R].LKIVQEFGK.[V]</t>
  </si>
  <si>
    <t>Q9CQ26 1xBiotin [K180]</t>
  </si>
  <si>
    <t>Q9CQ26</t>
  </si>
  <si>
    <t>STAM-binding protein OS=Mus musculus OX=10090 GN=Stambp PE=1 SV=1</t>
  </si>
  <si>
    <t>Q9CQ26 [179-187]</t>
  </si>
  <si>
    <t>[R].FLAKTR.[S]</t>
  </si>
  <si>
    <t>Q91Z67 1xBiotin [K77]</t>
  </si>
  <si>
    <t>Q91Z67</t>
  </si>
  <si>
    <t>SLIT-ROBO Rho GTPase-activating protein 2 OS=Mus musculus OX=10090 GN=Srgap2 PE=1 SV=2</t>
  </si>
  <si>
    <t>Q91Z67 [74-79]</t>
  </si>
  <si>
    <t>[K].VGSKQVQTIGFEHITK.[K]</t>
  </si>
  <si>
    <t>Q8CIV8 1xBiotin [K109]</t>
  </si>
  <si>
    <t>Q8CIV8</t>
  </si>
  <si>
    <t>Tubulin-specific chaperone E OS=Mus musculus OX=10090 GN=Tbce PE=1 SV=1</t>
  </si>
  <si>
    <t>Q8CIV8 [106-121]</t>
  </si>
  <si>
    <t>[R].AVMLFKPLVSEPIHIHR.[K]</t>
  </si>
  <si>
    <t>Q6ZQB6 1xBiotin [K954]</t>
  </si>
  <si>
    <t>Q6ZQB6</t>
  </si>
  <si>
    <t>Inositol hexakisphosphate and diphosphoinositol-pentakisphosphate kinase 2 OS=Mus musculus OX=10090 GN=Ppip5k2 PE=1 SV=3</t>
  </si>
  <si>
    <t>Q6ZQB6 [949-965]</t>
  </si>
  <si>
    <t>[R].VFKPLVDTQPWLQDGPK.[S]</t>
  </si>
  <si>
    <t>Q9QXD8 1xBiotin [K320]</t>
  </si>
  <si>
    <t>Q9QXD8 [318-334]</t>
  </si>
  <si>
    <t>[R].QQKVAVIHQTK.[E]</t>
  </si>
  <si>
    <t>Q8C0D5 1xBiotin [K714]</t>
  </si>
  <si>
    <t>Q8C0D5</t>
  </si>
  <si>
    <t>Elongation factor-like GTPase 1 OS=Mus musculus OX=10090 GN=Efl1 PE=1 SV=1</t>
  </si>
  <si>
    <t>Q8C0D5 [712-722]</t>
  </si>
  <si>
    <t>[K].LPTPGKFR.[W]</t>
  </si>
  <si>
    <t>Q8BS90 1xBiotin [K55]</t>
  </si>
  <si>
    <t>Q8BS90</t>
  </si>
  <si>
    <t>Protein aurora borealis OS=Mus musculus OX=10090 GN=Bora PE=1 SV=1</t>
  </si>
  <si>
    <t>Q8BS90 [50-57]</t>
  </si>
  <si>
    <t>[R].VLAIKGR.[A]</t>
  </si>
  <si>
    <t>Q9QXL1 1xBiotin [K1632]</t>
  </si>
  <si>
    <t>Q9QXL1</t>
  </si>
  <si>
    <t>Kinesin-like protein KIF21B OS=Mus musculus OX=10090 GN=Kif21b PE=1 SV=2</t>
  </si>
  <si>
    <t>Q9QXL1 [1628-1634]</t>
  </si>
  <si>
    <t>[K].IFLINKLHSVYEEEGR.[S]</t>
  </si>
  <si>
    <t>Q7TN60 1xBiotin [K769]</t>
  </si>
  <si>
    <t>Q7TN60</t>
  </si>
  <si>
    <t>Transmembrane channel-like protein 6 OS=Mus musculus OX=10090 GN=Tmc6 PE=1 SV=2</t>
  </si>
  <si>
    <t>Q7TN60 [764-779]</t>
  </si>
  <si>
    <t>[K].GQPLCVLSAMKMETVVTSPMEGTIR.[K]</t>
  </si>
  <si>
    <t>1xBiotin [K11]; 1xCarbamidomethyl [C5]; 1xOxidation [M20]</t>
  </si>
  <si>
    <t>Q05920 1xBiotin [K1144]</t>
  </si>
  <si>
    <t>Q05920</t>
  </si>
  <si>
    <t>Pyruvate carboxylase, mitochondrial OS=Mus musculus OX=10090 GN=Pc PE=1 SV=1</t>
  </si>
  <si>
    <t>Q05920 [1134-1158]</t>
  </si>
  <si>
    <t>[R].KPVVATISK.[G]</t>
  </si>
  <si>
    <t>Q9WTR6 1xBiotin [K4]</t>
  </si>
  <si>
    <t>Q9WTR6 [4-12]</t>
  </si>
  <si>
    <t>[K].LKVITELYQENEMK.[L]</t>
  </si>
  <si>
    <t>Q91ZV0 1xBiotin [K978]</t>
  </si>
  <si>
    <t>Q91ZV0</t>
  </si>
  <si>
    <t>Melanoma inhibitory activity protein 2 OS=Mus musculus OX=10090 GN=Mia2 PE=1 SV=3</t>
  </si>
  <si>
    <t>Q91ZV0 [977-990]</t>
  </si>
  <si>
    <t>[R].LTDKHQSIEEAK.[S]</t>
  </si>
  <si>
    <t>P70335 1xBiotin [K701]</t>
  </si>
  <si>
    <t>P70335</t>
  </si>
  <si>
    <t>Rho-associated protein kinase 1 OS=Mus musculus OX=10090 GN=Rock1 PE=1 SV=1</t>
  </si>
  <si>
    <t>P70335 [698-709]</t>
  </si>
  <si>
    <t>[R].AVFLSSKLR.[G]</t>
  </si>
  <si>
    <t>Q9CXB8 1xBiotin [K643]</t>
  </si>
  <si>
    <t>Q9CXB8</t>
  </si>
  <si>
    <t>Alpha-protein kinase 1 OS=Mus musculus OX=10090 GN=Alpk1 PE=2 SV=2</t>
  </si>
  <si>
    <t>Q9CXB8 [637-645]</t>
  </si>
  <si>
    <t>[R].KNKMLFSHLEGPESPR.[Y]</t>
  </si>
  <si>
    <t>2xBiotin [K1; K3]</t>
  </si>
  <si>
    <t>Q9JHL0 2xBiotin [K82; K84]</t>
  </si>
  <si>
    <t>Q9JHL0 [82-97]</t>
  </si>
  <si>
    <t>[K].KQIQFADDMQEFTK.[F]</t>
  </si>
  <si>
    <t>Q80SW1 1xBiotin [K40]</t>
  </si>
  <si>
    <t>Q80SW1 [40-53]</t>
  </si>
  <si>
    <t>[R].QALLKKPK.[K]</t>
  </si>
  <si>
    <t>Q99JY1 1xBiotin [K]</t>
  </si>
  <si>
    <t>Q99JY1</t>
  </si>
  <si>
    <t>Toll/interleukin-1 receptor domain-containing adapter protein OS=Mus musculus OX=10090 GN=Tirap PE=1 SV=1</t>
  </si>
  <si>
    <t>Q99JY1 [27-34]</t>
  </si>
  <si>
    <t>[K].SVAGKMAVLANGVMNSLQDR.[Y]</t>
  </si>
  <si>
    <t>1xBiotin [K5]; 1xOxidation [M]</t>
  </si>
  <si>
    <t>Q99K28 1xBiotin [K501]</t>
  </si>
  <si>
    <t>Q99K28</t>
  </si>
  <si>
    <t>ADP-ribosylation factor GTPase-activating protein 2 OS=Mus musculus OX=10090 GN=Arfgap2 PE=1 SV=1</t>
  </si>
  <si>
    <t>Q99K28 [497-516]</t>
  </si>
  <si>
    <t>1xBiotin [K11]; 1xCarbamidomethyl [C5]</t>
  </si>
  <si>
    <t>[K].MKLGVQVVITDPEKLDQIR.[Q]</t>
  </si>
  <si>
    <t>P11983 1xBiotin [K247]</t>
  </si>
  <si>
    <t>P11983</t>
  </si>
  <si>
    <t>T-complex protein 1 subunit alpha OS=Mus musculus OX=10090 GN=Tcp1 PE=1 SV=3</t>
  </si>
  <si>
    <t>P11983 [246-264]</t>
  </si>
  <si>
    <t>[K].LGKITFIR.[N]</t>
  </si>
  <si>
    <t>P70362 1xBiotin [K267]</t>
  </si>
  <si>
    <t>P70362 [265-272]</t>
  </si>
  <si>
    <t>[R].FLALKGR.[G]</t>
  </si>
  <si>
    <t>Q8VEH5 1xBiotin [K112]</t>
  </si>
  <si>
    <t>Q8VEH5</t>
  </si>
  <si>
    <t>EPM2A-interacting protein 1 OS=Mus musculus OX=10090 GN=Epm2aip1 PE=1 SV=1</t>
  </si>
  <si>
    <t>Q8VEH5 [108-114]</t>
  </si>
  <si>
    <t>[R].SKMIDR.[N]</t>
  </si>
  <si>
    <t>Q9DC51 1xBiotin [K17]</t>
  </si>
  <si>
    <t>Q9DC51</t>
  </si>
  <si>
    <t>Guanine nucleotide-binding protein G(k) subunit alpha OS=Mus musculus OX=10090 GN=Gnai3 PE=1 SV=3</t>
  </si>
  <si>
    <t>Q9DC51 [16-21]</t>
  </si>
  <si>
    <t>[K].AHQSPQTMEGKR.[S]</t>
  </si>
  <si>
    <t>Q7TSI3 1xBiotin [K824]</t>
  </si>
  <si>
    <t>Q7TSI3</t>
  </si>
  <si>
    <t>Serine/threonine-protein phosphatase 6 regulatory subunit 1 OS=Mus musculus OX=10090 GN=Ppp6r1 PE=1 SV=1</t>
  </si>
  <si>
    <t>Q7TSI3 [814-825]</t>
  </si>
  <si>
    <t>[R].EDSQRPGAHLTVKK.[I]</t>
  </si>
  <si>
    <t>P49312 1xBiotin [K]</t>
  </si>
  <si>
    <t>P49312</t>
  </si>
  <si>
    <t>Heterogeneous nuclear ribonucleoprotein A1 OS=Mus musculus OX=10090 GN=Hnrnpa1 PE=1 SV=2</t>
  </si>
  <si>
    <t>P49312 [93-106]</t>
  </si>
  <si>
    <t>[K].GQVVTKTALLK.[Q]</t>
  </si>
  <si>
    <t>A2AN08 1xBiotin [K4817]</t>
  </si>
  <si>
    <t>A2AN08</t>
  </si>
  <si>
    <t>E3 ubiquitin-protein ligase UBR4 OS=Mus musculus OX=10090 GN=Ubr4 PE=1 SV=1</t>
  </si>
  <si>
    <t>A2AN08 [4812-4822]</t>
  </si>
  <si>
    <t>[K].KLAQIR.[Q]</t>
  </si>
  <si>
    <t>P26039 1xBiotin [K2521]</t>
  </si>
  <si>
    <t>P26039 [2521-2526]</t>
  </si>
  <si>
    <t>[K].ETKGMISLK.[V]</t>
  </si>
  <si>
    <t>P70290 1xBiotin [K141]</t>
  </si>
  <si>
    <t>P70290 [139-147]</t>
  </si>
  <si>
    <t>[R].LSKEDIER.[M]</t>
  </si>
  <si>
    <t>P63017 1xBiotin [K512]</t>
  </si>
  <si>
    <t>P63017 [510-517]</t>
  </si>
  <si>
    <t>[K].AEAMLGPSLSPGQDSEGDSSYKNIHLEK.[K]</t>
  </si>
  <si>
    <t>1xBiotin [K22]</t>
  </si>
  <si>
    <t>P09581 [677-704]</t>
  </si>
  <si>
    <t>[-].MDFSKLPK.[I]</t>
  </si>
  <si>
    <t>P50516 1xAcetyl [N-Term]; 1xBiotin [K5]</t>
  </si>
  <si>
    <t>P50516</t>
  </si>
  <si>
    <t>V-type proton ATPase catalytic subunit A OS=Mus musculus OX=10090 GN=Atp6v1a PE=1 SV=2</t>
  </si>
  <si>
    <t>P50516 [1-8]</t>
  </si>
  <si>
    <t>1xBiotin [K9]; 1xCarbamidomethyl [C10]</t>
  </si>
  <si>
    <t>[K].AVTKYTSSK.[-]</t>
  </si>
  <si>
    <t>P10854 1xBiotin [K121]</t>
  </si>
  <si>
    <t>P10854</t>
  </si>
  <si>
    <t>Histone H2B type 1-M OS=Mus musculus OX=10090 GN=Hist1h2bm PE=1 SV=2</t>
  </si>
  <si>
    <t>P10854 [118-126]</t>
  </si>
  <si>
    <t>[K].AVAKYLR.[F]</t>
  </si>
  <si>
    <t>Q8BU14 1xBiotin [K26]</t>
  </si>
  <si>
    <t>Q8BU14</t>
  </si>
  <si>
    <t>Translocation protein SEC62 OS=Mus musculus OX=10090 GN=Sec62 PE=1 SV=1</t>
  </si>
  <si>
    <t>Q8BU14 [23-29]</t>
  </si>
  <si>
    <t>[K].YILKSELLSLLK.[T]</t>
  </si>
  <si>
    <t>Q8CB96 1xBiotin [K21]</t>
  </si>
  <si>
    <t>Q8CB96 [18-29]</t>
  </si>
  <si>
    <t>[-].MKPSHSSCEAAPLLPNMAETHYAPLSSAFPFVTSYQTGSSR.[L]</t>
  </si>
  <si>
    <t>1xAcetyl [N-Term]; 1xBiotin [K2]; 1xCarbamidomethyl [C8]</t>
  </si>
  <si>
    <t>Q60766 1xAcetyl [N-Term]; 1xBiotin [K2]</t>
  </si>
  <si>
    <t>Q60766</t>
  </si>
  <si>
    <t>Immunity-related GTPase family M protein 1 OS=Mus musculus OX=10090 GN=Irgm1 PE=1 SV=1</t>
  </si>
  <si>
    <t>Q60766 [1-41]</t>
  </si>
  <si>
    <t>[M].SALEKSMHLGR.[L]</t>
  </si>
  <si>
    <t>Q8BVQ5 1xAcetyl [N-Term]; 1xBiotin [K6]</t>
  </si>
  <si>
    <t>Q8BVQ5</t>
  </si>
  <si>
    <t>Protein phosphatase methylesterase 1 OS=Mus musculus OX=10090 GN=Ppme1 PE=1 SV=5</t>
  </si>
  <si>
    <t>Q8BVQ5 [2-12]</t>
  </si>
  <si>
    <t>[R].NKIISIFSGTEK.[G]</t>
  </si>
  <si>
    <t>Q8CIN4 1xBiotin [K52]</t>
  </si>
  <si>
    <t>Q8CIN4</t>
  </si>
  <si>
    <t>Serine/threonine-protein kinase PAK 2 OS=Mus musculus OX=10090 GN=Pak2 PE=1 SV=1</t>
  </si>
  <si>
    <t>Q8CIN4 [51-62]</t>
  </si>
  <si>
    <t>[K].AGAHLKGGAK.[R]</t>
  </si>
  <si>
    <t>P16858 1xBiotin [K111]</t>
  </si>
  <si>
    <t>P16858 [106-115]</t>
  </si>
  <si>
    <t>[K].SVISGGLDALEFIGKK.[T]</t>
  </si>
  <si>
    <t>Q8VE88 1xBiotin [K]</t>
  </si>
  <si>
    <t>Q8VE88</t>
  </si>
  <si>
    <t>Protein FAM114A2 OS=Mus musculus OX=10090 GN=Fam114a2 PE=1 SV=2</t>
  </si>
  <si>
    <t>Q8VE88 [164-179]</t>
  </si>
  <si>
    <t>[R].LAVLKGQDPSR.[V]</t>
  </si>
  <si>
    <t>Q9DAZ9 1xBiotin [K263]</t>
  </si>
  <si>
    <t>Q9DAZ9</t>
  </si>
  <si>
    <t>Abscission/NoCut checkpoint regulator OS=Mus musculus OX=10090 GN=Zfyve19 PE=1 SV=2</t>
  </si>
  <si>
    <t>Q9DAZ9 [259-269]</t>
  </si>
  <si>
    <t>[K].VLNKGVENPLPDRPR.[E]</t>
  </si>
  <si>
    <t>Q07832 1xBiotin [K345]</t>
  </si>
  <si>
    <t>Q07832</t>
  </si>
  <si>
    <t>Serine/threonine-protein kinase PLK1 OS=Mus musculus OX=10090 GN=Plk1 PE=1 SV=2</t>
  </si>
  <si>
    <t>Q07832 [342-356]</t>
  </si>
  <si>
    <t>[R].LEKGPSPAPLHQHHF.[-]</t>
  </si>
  <si>
    <t>Q9QXD8 [654-668]</t>
  </si>
  <si>
    <t>[K].TKEVYELLDTPGR.[V]</t>
  </si>
  <si>
    <t>Q9DCL9 1xBiotin [K19]</t>
  </si>
  <si>
    <t>Q9DCL9</t>
  </si>
  <si>
    <t>Multifunctional protein ADE2 OS=Mus musculus OX=10090 GN=Paics PE=1 SV=4</t>
  </si>
  <si>
    <t>Q9DCL9 [18-30]</t>
  </si>
  <si>
    <t>[K].FLEGNSVKPASWER.[E]</t>
  </si>
  <si>
    <t>Q9EQ32 1xBiotin [K496]</t>
  </si>
  <si>
    <t>Q9EQ32</t>
  </si>
  <si>
    <t>Phosphoinositide 3-kinase adapter protein 1 OS=Mus musculus OX=10090 GN=Pik3ap1 PE=1 SV=1</t>
  </si>
  <si>
    <t>Q9EQ32 [489-502]</t>
  </si>
  <si>
    <t>[R].EMFGLYGQTTGKGSVSLK.[E]</t>
  </si>
  <si>
    <t>Q9CQC9 1xBiotin [K160]</t>
  </si>
  <si>
    <t>Q9CQC9</t>
  </si>
  <si>
    <t>GTP-binding protein SAR1b OS=Mus musculus OX=10090 GN=Sar1b PE=1 SV=1</t>
  </si>
  <si>
    <t>Q9CQC9 [149-166]</t>
  </si>
  <si>
    <t>[R].KHPCFR.[D]</t>
  </si>
  <si>
    <t>1xBiotin [K1]; 1xCarbamidomethyl [C4]</t>
  </si>
  <si>
    <t>Q06649 1xBiotin [K292]</t>
  </si>
  <si>
    <t>Q06649</t>
  </si>
  <si>
    <t>SH3 domain-binding protein 2 OS=Mus musculus OX=10090 GN=Sh3bp2 PE=1 SV=1</t>
  </si>
  <si>
    <t>Q06649 [292-297]</t>
  </si>
  <si>
    <t>[-].MKYHSHIENLDEDGYTQLDFSTQDIHK.[R]</t>
  </si>
  <si>
    <t>Q6QLQ4 1xBiotin [K2]</t>
  </si>
  <si>
    <t>Q6QLQ4</t>
  </si>
  <si>
    <t>C-type lectin domain family 7 member A OS=Mus musculus OX=10090 GN=Clec7a PE=1 SV=3</t>
  </si>
  <si>
    <t>Q6QLQ4 [1-27]</t>
  </si>
  <si>
    <t>[K].LLAPKTPQVTK.[H]</t>
  </si>
  <si>
    <t>Q61846 1xBiotin [K381]</t>
  </si>
  <si>
    <t>Q61846 [377-387]</t>
  </si>
  <si>
    <t>[K].LLLLQKMLK.[N]</t>
  </si>
  <si>
    <t>1xBiotin [K6]; 1xOxidation [M7]</t>
  </si>
  <si>
    <t>Q6PDQ2 1xBiotin [K1050]</t>
  </si>
  <si>
    <t>Q6PDQ2</t>
  </si>
  <si>
    <t>Chromodomain-helicase-DNA-binding protein 4 OS=Mus musculus OX=10090 GN=Chd4 PE=1 SV=1</t>
  </si>
  <si>
    <t>Q6PDQ2 [1045-1053]</t>
  </si>
  <si>
    <t>[K].KISSEVWPPAESHLPPESQPVR.[S]</t>
  </si>
  <si>
    <t>P49710 1xBiotin [K297]</t>
  </si>
  <si>
    <t>P49710 [297-318]</t>
  </si>
  <si>
    <t>[K].YKEVGIHLNYK.[E]</t>
  </si>
  <si>
    <t>Q64735 1xBiotin [K442]</t>
  </si>
  <si>
    <t>Q64735</t>
  </si>
  <si>
    <t>Complement component receptor 1-like protein OS=Mus musculus OX=10090 GN=Cr1l PE=1 SV=1</t>
  </si>
  <si>
    <t>Q64735 [441-451]</t>
  </si>
  <si>
    <t>[K].FHSLKPK.[L]</t>
  </si>
  <si>
    <t>Q9EQP2 1xBiotin [K378]</t>
  </si>
  <si>
    <t>Q9EQP2</t>
  </si>
  <si>
    <t>EH domain-containing protein 4 OS=Mus musculus OX=10090 GN=Ehd4 PE=1 SV=1</t>
  </si>
  <si>
    <t>Q9EQP2 [374-380]</t>
  </si>
  <si>
    <t>[R].SPTFGKSFHFDPLSSGSR.[S]</t>
  </si>
  <si>
    <t>Q8VDZ4 1xBiotin [K414]</t>
  </si>
  <si>
    <t>Q8VDZ4</t>
  </si>
  <si>
    <t>Palmitoyltransferase ZDHHC5 OS=Mus musculus OX=10090 GN=Zdhhc5 PE=1 SV=1</t>
  </si>
  <si>
    <t>Q8VDZ4 [409-426]</t>
  </si>
  <si>
    <t>[K].SKGFMFSQAMK.[K]</t>
  </si>
  <si>
    <t>O88845 1xBiotin [K611]</t>
  </si>
  <si>
    <t>O88845 [610-620]</t>
  </si>
  <si>
    <t>[K].IKGIHPYHSLSYTSGDTATDSPVHVGR.[A]</t>
  </si>
  <si>
    <t>A2AAE1 1xBiotin [K2254]</t>
  </si>
  <si>
    <t>A2AAE1</t>
  </si>
  <si>
    <t>Uncharacterized protein KIAA1109 OS=Mus musculus OX=10090 GN=Kiaa1109 PE=1 SV=4</t>
  </si>
  <si>
    <t>A2AAE1 [2253-2279]</t>
  </si>
  <si>
    <t>1xBiotin [K9]; 1xOxidation [M17]</t>
  </si>
  <si>
    <t>[K].EFLSKPTV.[-]</t>
  </si>
  <si>
    <t>P47713 1xBiotin [K745]</t>
  </si>
  <si>
    <t>P47713</t>
  </si>
  <si>
    <t>Cytosolic phospholipase A2 OS=Mus musculus OX=10090 GN=Pla2g4a PE=1 SV=1</t>
  </si>
  <si>
    <t>P47713 [741-748]</t>
  </si>
  <si>
    <t>[R].RPPQDGSSAQNCSSSPAKQELIAWEK.[E]</t>
  </si>
  <si>
    <t>1xBiotin [K18]; 1xCarbamidomethyl [C12]</t>
  </si>
  <si>
    <t>P31651 1xBiotin [K602]</t>
  </si>
  <si>
    <t>P31651 [585-610]</t>
  </si>
  <si>
    <t>[R].LMGAGKK.[E]</t>
  </si>
  <si>
    <t>Q9R0P4 1xBiotin [K49]</t>
  </si>
  <si>
    <t>Q9R0P4</t>
  </si>
  <si>
    <t>Small acidic protein OS=Mus musculus OX=10090 GN=Smap PE=1 SV=1</t>
  </si>
  <si>
    <t>Q9R0P4 [44-50]</t>
  </si>
  <si>
    <t>[R].LFTNLKDTSSK.[V]</t>
  </si>
  <si>
    <t>Q99KY4 1xBiotin [K388]</t>
  </si>
  <si>
    <t>Q99KY4 [383-393]</t>
  </si>
  <si>
    <t>[R].NPPKLVTPHDR.[M]</t>
  </si>
  <si>
    <t>P98083 1xBiotin [K321]</t>
  </si>
  <si>
    <t>P98083 [318-328]</t>
  </si>
  <si>
    <t>[K].CLKNLTSHDPMR.[Q]</t>
  </si>
  <si>
    <t>Q9ES52 1xBiotin [K885]</t>
  </si>
  <si>
    <t>Q9ES52</t>
  </si>
  <si>
    <t>Phosphatidylinositol 3,4,5-trisphosphate 5-phosphatase 1 OS=Mus musculus OX=10090 GN=Inpp5d PE=1 SV=2</t>
  </si>
  <si>
    <t>Q9ES52 [883-894]</t>
  </si>
  <si>
    <t>[R].EFLAHAPTKGLWMPLGR.[E]</t>
  </si>
  <si>
    <t>P97762 1xBiotin [K82]</t>
  </si>
  <si>
    <t>P97762</t>
  </si>
  <si>
    <t>Retinitis pigmentosa 9 protein homolog OS=Mus musculus OX=10090 GN=rp9 PE=1 SV=1</t>
  </si>
  <si>
    <t>P97762 [74-90]</t>
  </si>
  <si>
    <t>[K].ATTKDASLQPR.[N]</t>
  </si>
  <si>
    <t>Q9ET26 1xBiotin [K127]</t>
  </si>
  <si>
    <t>Q9ET26</t>
  </si>
  <si>
    <t>E3 ubiquitin-protein ligase RNF114 OS=Mus musculus OX=10090 GN=Rnf114 PE=1 SV=2</t>
  </si>
  <si>
    <t>Q9ET26 [124-134]</t>
  </si>
  <si>
    <t>[R].LLKNTENMK.[G]</t>
  </si>
  <si>
    <t>Q8R0A7 1xBiotin [K232]</t>
  </si>
  <si>
    <t>Q8R0A7</t>
  </si>
  <si>
    <t>Uncharacterized protein KIAA0513 OS=Mus musculus OX=10090 GN=Kiaa0513 PE=1 SV=1</t>
  </si>
  <si>
    <t>Q8R0A7 [230-238]</t>
  </si>
  <si>
    <t>[M].AAKGAHGTHLK.[V]</t>
  </si>
  <si>
    <t>Q8BGB2 1xAcetyl [N-Term]; 1xBiotin [K4]</t>
  </si>
  <si>
    <t>Q8BGB2</t>
  </si>
  <si>
    <t>Tetratricopeptide repeat protein 7A OS=Mus musculus OX=10090 GN=Ttc7a PE=1 SV=1</t>
  </si>
  <si>
    <t>Q8BGB2 [2-12]</t>
  </si>
  <si>
    <t>[K].SSPAVSSSKTLTGR.[F]</t>
  </si>
  <si>
    <t>A6H8H2 1xBiotin [K1300]</t>
  </si>
  <si>
    <t>A6H8H2</t>
  </si>
  <si>
    <t>DENN domain-containing protein 4C OS=Mus musculus OX=10090 GN=Dennd4c PE=1 SV=1</t>
  </si>
  <si>
    <t>A6H8H2 [1292-1305]</t>
  </si>
  <si>
    <t>[M].AAGFKTVEPLEYYR.[R]</t>
  </si>
  <si>
    <t>Q9D753 1xAcetyl [N-Term]; 1xBiotin [K6]</t>
  </si>
  <si>
    <t>Q9D753</t>
  </si>
  <si>
    <t>Exosome complex component RRP43 OS=Mus musculus OX=10090 GN=Exosc8 PE=1 SV=1</t>
  </si>
  <si>
    <t>Q9D753 [2-15]</t>
  </si>
  <si>
    <t>[K].MVELAKYAK.[Q]</t>
  </si>
  <si>
    <t>Q99KD5 1xBiotin [K614]</t>
  </si>
  <si>
    <t>Q99KD5</t>
  </si>
  <si>
    <t>Protein unc-45 homolog A OS=Mus musculus OX=10090 GN=Unc45a PE=1 SV=2</t>
  </si>
  <si>
    <t>Q99KD5 [609-617]</t>
  </si>
  <si>
    <t>[R].PSGPSKALK.[L]</t>
  </si>
  <si>
    <t>Q5XJY5 [219-227]</t>
  </si>
  <si>
    <t>[K].AAEAHHTVHHQALIIKK.[L]</t>
  </si>
  <si>
    <t>Q9Z1S0 1xBiotin [K]</t>
  </si>
  <si>
    <t>Q9Z1S0</t>
  </si>
  <si>
    <t>Mitotic checkpoint serine/threonine-protein kinase BUB1 beta OS=Mus musculus OX=10090 GN=Bub1b PE=1 SV=2</t>
  </si>
  <si>
    <t>Q9Z1S0 [641-657]</t>
  </si>
  <si>
    <t>[R].TGKTSTWSGESK.[T]</t>
  </si>
  <si>
    <t>P09405 1xBiotin [K478]</t>
  </si>
  <si>
    <t>P09405 [476-487]</t>
  </si>
  <si>
    <t>[K].HAVSEGTKAVTK.[Y]</t>
  </si>
  <si>
    <t>Q8CGP1 1xBiotin [K117]; P10854 1xBiotin [K117]</t>
  </si>
  <si>
    <t>Q8CGP1 [110-121]; P10854 [110-121]</t>
  </si>
  <si>
    <t>[R].DQMKTTNHQGPLSKDPLQMNTYVALYR.[F]</t>
  </si>
  <si>
    <t>1xBiotin [K]; 1xOxidation [M3]</t>
  </si>
  <si>
    <t>P97306 1xBiotin [K]</t>
  </si>
  <si>
    <t>P97306</t>
  </si>
  <si>
    <t>SH3 and cysteine-rich domain-containing protein OS=Mus musculus OX=10090 GN=Stac PE=1 SV=1</t>
  </si>
  <si>
    <t>P97306 [270-296]</t>
  </si>
  <si>
    <t>[K].LVIKNFK.[D]</t>
  </si>
  <si>
    <t>A2A432 1xBiotin [K257]</t>
  </si>
  <si>
    <t>A2A432</t>
  </si>
  <si>
    <t>Cullin-4B OS=Mus musculus OX=10090 GN=Cul4b PE=1 SV=1</t>
  </si>
  <si>
    <t>A2A432 [254-260]</t>
  </si>
  <si>
    <t>[K].DGQENGHITTKAVK.[A]</t>
  </si>
  <si>
    <t>Q07113 1xBiotin [K2384]</t>
  </si>
  <si>
    <t>Q07113 [2374-2387]</t>
  </si>
  <si>
    <t>[K].NADPILISLKHGYIPGK.[N]</t>
  </si>
  <si>
    <t>Q9WUM4 1xBiotin [K391]</t>
  </si>
  <si>
    <t>Q9WUM4</t>
  </si>
  <si>
    <t>Coronin-1C OS=Mus musculus OX=10090 GN=Coro1c PE=1 SV=2</t>
  </si>
  <si>
    <t>Q9WUM4 [382-398]</t>
  </si>
  <si>
    <t>[K].VFHGLKSTEVAK.[T]</t>
  </si>
  <si>
    <t>Q61233 1xBiotin [K82]</t>
  </si>
  <si>
    <t>Q61233 [77-88]</t>
  </si>
  <si>
    <t>[K].NIIGKGGANIK.[K]</t>
  </si>
  <si>
    <t>Q8VDJ3 1xBiotin [K599]</t>
  </si>
  <si>
    <t>Q8VDJ3</t>
  </si>
  <si>
    <t>Vigilin OS=Mus musculus OX=10090 GN=Hdlbp PE=1 SV=1</t>
  </si>
  <si>
    <t>Q8VDJ3 [595-605]</t>
  </si>
  <si>
    <t>[K].QYSKGISQMPLR.[Y]</t>
  </si>
  <si>
    <t>Q9CWJ9 1xBiotin [K199]</t>
  </si>
  <si>
    <t>Q9CWJ9 [196-207]</t>
  </si>
  <si>
    <t>[R].DGLCSKTVEYHR.[L]</t>
  </si>
  <si>
    <t>Q8K201 1xBiotin [K233]</t>
  </si>
  <si>
    <t>Q8K201</t>
  </si>
  <si>
    <t>Keratinocyte-associated transmembrane protein 2 OS=Mus musculus OX=10090 GN=Kct2 PE=1 SV=2</t>
  </si>
  <si>
    <t>Q8K201 [228-239]</t>
  </si>
  <si>
    <t>[K].AVVKMSR.[E]</t>
  </si>
  <si>
    <t>P49710 [270-276]</t>
  </si>
  <si>
    <t>[R].ETMVSKMLDR.[L]</t>
  </si>
  <si>
    <t>Q9QZL0 1xBiotin [K342]</t>
  </si>
  <si>
    <t>Q9QZL0</t>
  </si>
  <si>
    <t>Receptor-interacting serine/threonine-protein kinase 3 OS=Mus musculus OX=10090 GN=Ripk3 PE=1 SV=2</t>
  </si>
  <si>
    <t>Q9QZL0 [337-346]</t>
  </si>
  <si>
    <t>[K].LDMSAKTTR.[H]</t>
  </si>
  <si>
    <t>Q01965 1xBiotin [K521]</t>
  </si>
  <si>
    <t>Q01965</t>
  </si>
  <si>
    <t>T-lymphocyte surface antigen Ly-9 OS=Mus musculus OX=10090 GN=Ly9 PE=1 SV=2</t>
  </si>
  <si>
    <t>Q01965 [516-524]</t>
  </si>
  <si>
    <t>[K].EQIKWSLLR.[-]</t>
  </si>
  <si>
    <t>P61924 1xBiotin [K172]</t>
  </si>
  <si>
    <t>P61924</t>
  </si>
  <si>
    <t>Coatomer subunit zeta-1 OS=Mus musculus OX=10090 GN=Copz1 PE=1 SV=1</t>
  </si>
  <si>
    <t>P61924 [169-177]</t>
  </si>
  <si>
    <t>[K].TGAKTDCALHR.[I]</t>
  </si>
  <si>
    <t>1xBiotin [K4]; 1xCarbamidomethyl [C7]</t>
  </si>
  <si>
    <t>Q9DBR4 1xBiotin [K242]</t>
  </si>
  <si>
    <t>Q9DBR4 [239-249]</t>
  </si>
  <si>
    <t>[K].LEKTPSLQTK.[A]</t>
  </si>
  <si>
    <t>B2RX14 1xBiotin [K117]</t>
  </si>
  <si>
    <t>B2RX14</t>
  </si>
  <si>
    <t>Terminal uridylyltransferase 4 OS=Mus musculus OX=10090 GN=Tut4 PE=1 SV=2</t>
  </si>
  <si>
    <t>B2RX14 [115-124]</t>
  </si>
  <si>
    <t>[K].QSSLPAMSKVR.[R]</t>
  </si>
  <si>
    <t>1xBiotin [K9]; 1xOxidation [M7]</t>
  </si>
  <si>
    <t>Q6DID7 1xBiotin [K419]</t>
  </si>
  <si>
    <t>Q6DID7</t>
  </si>
  <si>
    <t>Protein wntless homolog OS=Mus musculus OX=10090 GN=Wls PE=1 SV=1</t>
  </si>
  <si>
    <t>Q6DID7 [411-421]</t>
  </si>
  <si>
    <t>[R].DKYSVFNFLTLPEPAPLPTAPVPSEK.[A]</t>
  </si>
  <si>
    <t>Q9DBM1 1xBiotin [K644]</t>
  </si>
  <si>
    <t>Q9DBM1</t>
  </si>
  <si>
    <t>G patch domain-containing protein 1 OS=Mus musculus OX=10090 GN=Gpatch1 PE=2 SV=1</t>
  </si>
  <si>
    <t>Q9DBM1 [643-668]</t>
  </si>
  <si>
    <t>[R].FHWEQDQIAHMKNYIAR.[F]</t>
  </si>
  <si>
    <t>Q99LE6 1xBiotin [K344]</t>
  </si>
  <si>
    <t>Q99LE6</t>
  </si>
  <si>
    <t>ATP-binding cassette sub-family F member 2 OS=Mus musculus OX=10090 GN=Abcf2 PE=1 SV=1</t>
  </si>
  <si>
    <t>Q99LE6 [333-349]</t>
  </si>
  <si>
    <t>[K].AGTKLSLMPWFHGK.[I]</t>
  </si>
  <si>
    <t>P41241 1xBiotin [K76]</t>
  </si>
  <si>
    <t>P41241</t>
  </si>
  <si>
    <t>Tyrosine-protein kinase CSK OS=Mus musculus OX=10090 GN=Csk PE=1 SV=2</t>
  </si>
  <si>
    <t>P41241 [73-86]</t>
  </si>
  <si>
    <t>[K].IDRPLFKDFWQR.[F]</t>
  </si>
  <si>
    <t>Q8BJM7 1xBiotin [K539]</t>
  </si>
  <si>
    <t>Q8BJM7</t>
  </si>
  <si>
    <t>S-adenosyl-L-methionine-dependent tRNA 4-demethylwyosine synthase OS=Mus musculus OX=10090 GN=Tyw1 PE=1 SV=1</t>
  </si>
  <si>
    <t>Q8BJM7 [533-544]</t>
  </si>
  <si>
    <t>[K].LEKSIQANLTPNENCLK.[Q]</t>
  </si>
  <si>
    <t>1xBiotin [K3]; 1xCarbamidomethyl [C15]</t>
  </si>
  <si>
    <t>E9Q9A9 1xBiotin [K39]</t>
  </si>
  <si>
    <t>E9Q9A9</t>
  </si>
  <si>
    <t>2'-5'-oligoadenylate synthase 2 OS=Mus musculus OX=10090 GN=Oas2 PE=1 SV=1</t>
  </si>
  <si>
    <t>E9Q9A9 [37-53]</t>
  </si>
  <si>
    <t>[K].LMIKAK.[E]</t>
  </si>
  <si>
    <t>Q91XD6 1xBiotin [K187]</t>
  </si>
  <si>
    <t>Q91XD6</t>
  </si>
  <si>
    <t>Vacuolar protein-sorting-associated protein 36 OS=Mus musculus OX=10090 GN=Vps36 PE=1 SV=1</t>
  </si>
  <si>
    <t>Q91XD6 [184-189]</t>
  </si>
  <si>
    <t>[K].AGDSLMVMIAMKMEHTIK.[A]</t>
  </si>
  <si>
    <t>Q99MR8 1xBiotin [K677]</t>
  </si>
  <si>
    <t>Q99MR8</t>
  </si>
  <si>
    <t>Methylcrotonoyl-CoA carboxylase subunit alpha, mitochondrial OS=Mus musculus OX=10090 GN=Mccc1 PE=1 SV=2</t>
  </si>
  <si>
    <t>Q99MR8 [666-683]</t>
  </si>
  <si>
    <t>[R].IVSQKQIADR.[A]</t>
  </si>
  <si>
    <t>P46638 1xBiotin [K179]</t>
  </si>
  <si>
    <t>P46638</t>
  </si>
  <si>
    <t>Ras-related protein Rab-11B OS=Mus musculus OX=10090 GN=Rab11b PE=1 SV=3</t>
  </si>
  <si>
    <t>P46638 [175-184]</t>
  </si>
  <si>
    <t>[K].YKEALLGR.[V]</t>
  </si>
  <si>
    <t>Q99PT1 1xBiotin [K52]</t>
  </si>
  <si>
    <t>Q99PT1</t>
  </si>
  <si>
    <t>Rho GDP-dissociation inhibitor 1 OS=Mus musculus OX=10090 GN=Arhgdia PE=1 SV=3</t>
  </si>
  <si>
    <t>Q99PT1 [51-58]</t>
  </si>
  <si>
    <t>[K].PKIHCFR.[S]</t>
  </si>
  <si>
    <t>Q80TY0 1xBiotin [K379]</t>
  </si>
  <si>
    <t>Q80TY0</t>
  </si>
  <si>
    <t>Formin-binding protein 1 OS=Mus musculus OX=10090 GN=Fnbp1 PE=1 SV=2</t>
  </si>
  <si>
    <t>Q80TY0 [378-384]</t>
  </si>
  <si>
    <t>[R].YASLKLR.[N]</t>
  </si>
  <si>
    <t>Q9DBR4 1xBiotin [K395]</t>
  </si>
  <si>
    <t>Q9DBR4 [391-397]</t>
  </si>
  <si>
    <t>[K].KFQSFQDHK.[L]</t>
  </si>
  <si>
    <t>P97376 1xBiotin [K212]</t>
  </si>
  <si>
    <t>P97376</t>
  </si>
  <si>
    <t>Protein FRG1 OS=Mus musculus OX=10090 GN=Frg1 PE=1 SV=2</t>
  </si>
  <si>
    <t>P97376 [212-220]</t>
  </si>
  <si>
    <t>[R].VDKGAGNNPEFEETRR.[V]</t>
  </si>
  <si>
    <t>Q9QXD8 1xBiotin [K33]</t>
  </si>
  <si>
    <t>Q9QXD8 [31-46]</t>
  </si>
  <si>
    <t>[R].LVLCKTYR.[L]</t>
  </si>
  <si>
    <t>1xBiotin [K5]; 1xCarbamidomethyl [C4]</t>
  </si>
  <si>
    <t>Q8VCZ6 1xBiotin [K615]</t>
  </si>
  <si>
    <t>Q8VCZ6 [611-618]</t>
  </si>
  <si>
    <t>[K].SKFLALGSK.[F]</t>
  </si>
  <si>
    <t>P48193 1xBiotin [K500]</t>
  </si>
  <si>
    <t>P48193 [499-507]</t>
  </si>
  <si>
    <t>[K].LSPSWESSKPR.[K]</t>
  </si>
  <si>
    <t>Q62312 1xBiotin [K230]</t>
  </si>
  <si>
    <t>Q62312</t>
  </si>
  <si>
    <t>TGF-beta receptor type-2 OS=Mus musculus OX=10090 GN=Tgfbr2 PE=1 SV=1</t>
  </si>
  <si>
    <t>Q62312 [222-232]</t>
  </si>
  <si>
    <t>[R].FGKQATFLSLHK.[G]</t>
  </si>
  <si>
    <t>O88843 1xBiotin [K173]</t>
  </si>
  <si>
    <t>O88843</t>
  </si>
  <si>
    <t>Death domain-containing protein CRADD OS=Mus musculus OX=10090 GN=Cradd PE=1 SV=2</t>
  </si>
  <si>
    <t>O88843 [171-182]</t>
  </si>
  <si>
    <t>[R].HKLVHLTLK.[K]</t>
  </si>
  <si>
    <t>P97479 1xBiotin [K1110]</t>
  </si>
  <si>
    <t>P97479</t>
  </si>
  <si>
    <t>Unconventional myosin-VIIa OS=Mus musculus OX=10090 GN=Myo7a PE=1 SV=2</t>
  </si>
  <si>
    <t>P97479 [1109-1117]</t>
  </si>
  <si>
    <t>[R].HQDLDKFIK.[V]</t>
  </si>
  <si>
    <t>Q9EQG3 1xBiotin [K424]</t>
  </si>
  <si>
    <t>Q9EQG3</t>
  </si>
  <si>
    <t>Sciellin OS=Mus musculus OX=10090 GN=Scel PE=1 SV=2</t>
  </si>
  <si>
    <t>Q9EQG3 [419-427]</t>
  </si>
  <si>
    <t>[K].KESFGVK.[L]</t>
  </si>
  <si>
    <t>Q3UIA2 1xBiotin [K495]</t>
  </si>
  <si>
    <t>Q3UIA2</t>
  </si>
  <si>
    <t>Rho GTPase-activating protein 17 OS=Mus musculus OX=10090 GN=Arhgap17 PE=1 SV=1</t>
  </si>
  <si>
    <t>Q3UIA2 [495-501]</t>
  </si>
  <si>
    <t>[K].FFNKEFLSKPTV.[-]</t>
  </si>
  <si>
    <t>P47713 1xBiotin [K740]</t>
  </si>
  <si>
    <t>P47713 [737-748]</t>
  </si>
  <si>
    <t>[R].VGDVQGQELESQLPTKIILTGQK.[T]</t>
  </si>
  <si>
    <t>Q8CDG3 1xBiotin [K690]</t>
  </si>
  <si>
    <t>Q8CDG3</t>
  </si>
  <si>
    <t>Deubiquitinating protein VCIP135 OS=Mus musculus OX=10090 GN=Vcpip1 PE=1 SV=1</t>
  </si>
  <si>
    <t>Q8CDG3 [675-697]</t>
  </si>
  <si>
    <t>Q9JHL0 1xBiotin [K]</t>
  </si>
  <si>
    <t>[K].LKSEGETIMSSNMGK.[R]</t>
  </si>
  <si>
    <t>Q5XJY5 1xBiotin [K243]</t>
  </si>
  <si>
    <t>Q5XJY5 [242-256]</t>
  </si>
  <si>
    <t>[R].MYHKNPTIPIQK.[L]</t>
  </si>
  <si>
    <t>1xBiotin [K4]; 1xOxidation [M1]</t>
  </si>
  <si>
    <t>O70311 1xBiotin [K113]</t>
  </si>
  <si>
    <t>O70311</t>
  </si>
  <si>
    <t>Glycylpeptide N-tetradecanoyltransferase 2 OS=Mus musculus OX=10090 GN=Nmt2 PE=1 SV=1</t>
  </si>
  <si>
    <t>O70311 [110-121]</t>
  </si>
  <si>
    <t>1xBiotin [K12]; 1xOxidation [M11]</t>
  </si>
  <si>
    <t>[R].LIFAGKQLEDGR.[T]</t>
  </si>
  <si>
    <t>P62983 1xBiotin [K48]</t>
  </si>
  <si>
    <t>P62983</t>
  </si>
  <si>
    <t>Ubiquitin-40S ribosomal protein S27a OS=Mus musculus OX=10090 GN=Rps27a PE=1 SV=2</t>
  </si>
  <si>
    <t>P62983 [43-54]</t>
  </si>
  <si>
    <t>[R].GDVQNKPSGLWGMLK.[S]</t>
  </si>
  <si>
    <t>Q8BS95 1xBiotin [K223]</t>
  </si>
  <si>
    <t>Q8BS95</t>
  </si>
  <si>
    <t>Golgi pH regulator OS=Mus musculus OX=10090 GN=Gpr89a PE=1 SV=2</t>
  </si>
  <si>
    <t>Q8BS95 [218-232]</t>
  </si>
  <si>
    <t>[R].LLFQNLWKPR.[L]</t>
  </si>
  <si>
    <t>Q8BMB3 1xBiotin [K239]</t>
  </si>
  <si>
    <t>Q8BMB3</t>
  </si>
  <si>
    <t>Eukaryotic translation initiation factor 4E type 2 OS=Mus musculus OX=10090 GN=Eif4e2 PE=1 SV=1</t>
  </si>
  <si>
    <t>Q8BMB3 [232-241]</t>
  </si>
  <si>
    <t>[R].VGKVEHGSVALPAIMR.[S]</t>
  </si>
  <si>
    <t>P26039 1xBiotin [K441]</t>
  </si>
  <si>
    <t>P26039 [439-454]</t>
  </si>
  <si>
    <t>[R].SHYKPEQMGKDGR.[G]</t>
  </si>
  <si>
    <t>P52633 1xBiotin [K636]</t>
  </si>
  <si>
    <t>P52633</t>
  </si>
  <si>
    <t>Signal transducer and transcription activator 6 OS=Mus musculus OX=10090 GN=Stat6 PE=1 SV=2</t>
  </si>
  <si>
    <t>P52633 [627-639]</t>
  </si>
  <si>
    <t>[R].TAEKTPSLTK.[K]</t>
  </si>
  <si>
    <t>Q60989 1xBiotin [K357]</t>
  </si>
  <si>
    <t>Q60989 [354-363]</t>
  </si>
  <si>
    <t>[R].VTSAHKGPDETLR.[I]</t>
  </si>
  <si>
    <t>Q9DCL9 1xBiotin [K304]</t>
  </si>
  <si>
    <t>Q9DCL9 [299-311]</t>
  </si>
  <si>
    <t>[K].VPQASAMKR.[S]</t>
  </si>
  <si>
    <t>Q68FL4 1xBiotin [K89]</t>
  </si>
  <si>
    <t>Q68FL4</t>
  </si>
  <si>
    <t>Putative adenosylhomocysteinase 3 OS=Mus musculus OX=10090 GN=Ahcyl2 PE=1 SV=1</t>
  </si>
  <si>
    <t>Q68FL4 [82-90]</t>
  </si>
  <si>
    <t>[K].SKFPLR.[N]</t>
  </si>
  <si>
    <t>A2AAY5 1xBiotin [K584]</t>
  </si>
  <si>
    <t>A2AAY5 [583-588]</t>
  </si>
  <si>
    <t>[K].HYHKEYR.[Q]</t>
  </si>
  <si>
    <t>P14148 1xBiotin [K81]</t>
  </si>
  <si>
    <t>P14148</t>
  </si>
  <si>
    <t>60S ribosomal protein L7 OS=Mus musculus OX=10090 GN=Rpl7 PE=1 SV=2</t>
  </si>
  <si>
    <t>P14148 [78-84]</t>
  </si>
  <si>
    <t>[R].TTKTQMVR.[A]</t>
  </si>
  <si>
    <t>Q99J87 1xBiotin [K317]</t>
  </si>
  <si>
    <t>Q99J87</t>
  </si>
  <si>
    <t>Probable ATP-dependent RNA helicase DHX58 OS=Mus musculus OX=10090 GN=Dhx58 PE=1 SV=2</t>
  </si>
  <si>
    <t>Q99J87 [315-322]</t>
  </si>
  <si>
    <t>[K].ELQSTFK.[-]</t>
  </si>
  <si>
    <t>Q9D8Y0 1xBiotin [K240]</t>
  </si>
  <si>
    <t>Q9D8Y0</t>
  </si>
  <si>
    <t>EF-hand domain-containing protein D2 OS=Mus musculus OX=10090 GN=Efhd2 PE=1 SV=1</t>
  </si>
  <si>
    <t>Q9D8Y0 [234-240]</t>
  </si>
  <si>
    <t>[K].LNYKPPPQKSLK.[E]</t>
  </si>
  <si>
    <t>Q61599 1xBiotin [K]</t>
  </si>
  <si>
    <t>Q61599 [21-32]</t>
  </si>
  <si>
    <t>[R].HPAHLKGR.[E]</t>
  </si>
  <si>
    <t>Q8VHK9 1xBiotin [K51]</t>
  </si>
  <si>
    <t>Q8VHK9</t>
  </si>
  <si>
    <t>ATP-dependent RNA helicase DHX36 OS=Mus musculus OX=10090 GN=Dhx36 PE=1 SV=2</t>
  </si>
  <si>
    <t>Q8VHK9 [46-53]</t>
  </si>
  <si>
    <t>[K].GKLATPVR.[K]</t>
  </si>
  <si>
    <t>E9Q555 1xBiotin [K290]</t>
  </si>
  <si>
    <t>E9Q555</t>
  </si>
  <si>
    <t>E3 ubiquitin-protein ligase RNF213 OS=Mus musculus OX=10090 GN=Rnf213 PE=1 SV=2</t>
  </si>
  <si>
    <t>E9Q555 [289-296]</t>
  </si>
  <si>
    <t>[R].KKCPSTHSEELR.[D]</t>
  </si>
  <si>
    <t>O09172 1xBiotin [K34]</t>
  </si>
  <si>
    <t>O09172</t>
  </si>
  <si>
    <t>Glutamate--cysteine ligase regulatory subunit OS=Mus musculus OX=10090 GN=Gclm PE=1 SV=1</t>
  </si>
  <si>
    <t>O09172 [33-44]</t>
  </si>
  <si>
    <t>[R].SDSKFTYTGTEMR.[T]</t>
  </si>
  <si>
    <t>P46737 1xBiotin [K51]</t>
  </si>
  <si>
    <t>P46737</t>
  </si>
  <si>
    <t>Lys-63-specific deubiquitinase BRCC36 OS=Mus musculus OX=10090 GN=Brcc3 PE=1 SV=1</t>
  </si>
  <si>
    <t>P46737 [48-60]</t>
  </si>
  <si>
    <t>[K].SKFADLSEAANR.[N]</t>
  </si>
  <si>
    <t>P20152 1xBiotin [K294]</t>
  </si>
  <si>
    <t>P20152 [293-304]</t>
  </si>
  <si>
    <t>[K].KKEHPEMR.[I]</t>
  </si>
  <si>
    <t>Q8BG07 1xBiotin [K]</t>
  </si>
  <si>
    <t>Q8BG07</t>
  </si>
  <si>
    <t>Phospholipase D4 OS=Mus musculus OX=10090 GN=Pld4 PE=1 SV=1</t>
  </si>
  <si>
    <t>Q8BG07 [4-11]</t>
  </si>
  <si>
    <t>[R].SAASKTVNIYFPK.[K]</t>
  </si>
  <si>
    <t>P27612 1xBiotin [K529]</t>
  </si>
  <si>
    <t>P27612</t>
  </si>
  <si>
    <t>Phospholipase A-2-activating protein OS=Mus musculus OX=10090 GN=Plaa PE=1 SV=4</t>
  </si>
  <si>
    <t>P27612 [525-537]</t>
  </si>
  <si>
    <t>[K].NFHKSTGMSSR.[S]</t>
  </si>
  <si>
    <t>P70677 1xBiotin [K57]</t>
  </si>
  <si>
    <t>P70677 [54-64]</t>
  </si>
  <si>
    <t>[K].GQLIKACK.[T]</t>
  </si>
  <si>
    <t>P63034 1xBiotin [K336]</t>
  </si>
  <si>
    <t>P63034</t>
  </si>
  <si>
    <t>Cytohesin-2 OS=Mus musculus OX=10090 GN=Cyth2 PE=1 SV=2</t>
  </si>
  <si>
    <t>P63034 [332-339]</t>
  </si>
  <si>
    <t>[K].HKEEVYENVHSKSK.[K]</t>
  </si>
  <si>
    <t>P29351 1xBiotin [K]</t>
  </si>
  <si>
    <t>P29351</t>
  </si>
  <si>
    <t>Tyrosine-protein phosphatase non-receptor type 6 OS=Mus musculus OX=10090 GN=Ptpn6 PE=1 SV=2</t>
  </si>
  <si>
    <t>P29351 [559-572]</t>
  </si>
  <si>
    <t>[R].NKVSEEHDILK.[K]</t>
  </si>
  <si>
    <t>P49710 1xBiotin [K60]</t>
  </si>
  <si>
    <t>P49710 [59-69]</t>
  </si>
  <si>
    <t>[M].AKWGEGDPR.[W]</t>
  </si>
  <si>
    <t>Q8BK64 1xAcetyl [N-Term]; 1xBiotin [K3]</t>
  </si>
  <si>
    <t>Q8BK64</t>
  </si>
  <si>
    <t>Activator of 90 kDa heat shock protein ATPase homolog 1 OS=Mus musculus OX=10090 GN=Ahsa1 PE=1 SV=2</t>
  </si>
  <si>
    <t>Q8BK64 [2-10]</t>
  </si>
  <si>
    <t>[K].YKEVGIHLNYKEDSCVR.[L]</t>
  </si>
  <si>
    <t>2xBiotin [K2; K11]; 1xCarbamidomethyl [C15]</t>
  </si>
  <si>
    <t>Q64735 2xBiotin [K442; K451]</t>
  </si>
  <si>
    <t>Q64735 [441-457]</t>
  </si>
  <si>
    <t>[K].LLQKVEELKK.[I]</t>
  </si>
  <si>
    <t>Q920B0 1xBiotin [K444]</t>
  </si>
  <si>
    <t>Q920B0 [441-450]</t>
  </si>
  <si>
    <t>[K].EYFSKQK.[-]</t>
  </si>
  <si>
    <t>P35700 [193-199]</t>
  </si>
  <si>
    <t>[K].AGKALVISGR.[E]</t>
  </si>
  <si>
    <t>Q3TIV5 1xBiotin [K285]</t>
  </si>
  <si>
    <t>Q3TIV5</t>
  </si>
  <si>
    <t>Zinc finger CCCH domain-containing protein 15 OS=Mus musculus OX=10090 GN=Zc3h15 PE=1 SV=2</t>
  </si>
  <si>
    <t>Q3TIV5 [283-292]</t>
  </si>
  <si>
    <t>[K].SKYSSLEQSER.[R]</t>
  </si>
  <si>
    <t>Q80W37 1xBiotin [K34]</t>
  </si>
  <si>
    <t>Q80W37</t>
  </si>
  <si>
    <t>Snurportin-1 OS=Mus musculus OX=10090 GN=Snupn PE=2 SV=1</t>
  </si>
  <si>
    <t>Q80W37 [33-43]</t>
  </si>
  <si>
    <t>[K].NIHLEKK.[Y]</t>
  </si>
  <si>
    <t>P09581 1xBiotin [K]</t>
  </si>
  <si>
    <t>P09581 [699-705]</t>
  </si>
  <si>
    <t>[R].GLSHSPWAVKK.[I]</t>
  </si>
  <si>
    <t>Q9JJ78 1xBiotin [K]</t>
  </si>
  <si>
    <t>Q9JJ78</t>
  </si>
  <si>
    <t>Lymphokine-activated killer T-cell-originated protein kinase OS=Mus musculus OX=10090 GN=Pbk PE=1 SV=1</t>
  </si>
  <si>
    <t>Q9JJ78 [54-64]</t>
  </si>
  <si>
    <t>[R].KSVLPAR.[T]</t>
  </si>
  <si>
    <t>Q9EQ32 1xBiotin [K700]</t>
  </si>
  <si>
    <t>Q9EQ32 [700-706]</t>
  </si>
  <si>
    <t>[R].SQETYETLKHEKPPQ.[-]</t>
  </si>
  <si>
    <t>P20491 1xBiotin [K80]</t>
  </si>
  <si>
    <t>P20491</t>
  </si>
  <si>
    <t>High affinity immunoglobulin epsilon receptor subunit gamma OS=Mus musculus OX=10090 GN=Fcer1g PE=1 SV=1</t>
  </si>
  <si>
    <t>P20491 [72-86]</t>
  </si>
  <si>
    <t>[R].CLHDLWVSKR.[G]</t>
  </si>
  <si>
    <t>1xBiotin [K9]; 1xCarbamidomethyl [C1]</t>
  </si>
  <si>
    <t>Q9CWS1 1xBiotin [K52]</t>
  </si>
  <si>
    <t>Q9CWS1</t>
  </si>
  <si>
    <t>E3 ubiquitin-protein ligase RNF135 OS=Mus musculus OX=10090 GN=Rnf135 PE=2 SV=1</t>
  </si>
  <si>
    <t>Q9CWS1 [44-53]</t>
  </si>
  <si>
    <t>[R].TSKLLQSQYR.[S]</t>
  </si>
  <si>
    <t>Q9ES28 1xBiotin [K147]</t>
  </si>
  <si>
    <t>Q9ES28</t>
  </si>
  <si>
    <t>Rho guanine nucleotide exchange factor 7 OS=Mus musculus OX=10090 GN=Arhgef7 PE=1 SV=2</t>
  </si>
  <si>
    <t>Q9ES28 [145-154]</t>
  </si>
  <si>
    <t>[K].GIGKGLVGAVAR.[P]</t>
  </si>
  <si>
    <t>Q8BX70 1xBiotin [K3552]</t>
  </si>
  <si>
    <t>Q8BX70 [3549-3560]</t>
  </si>
  <si>
    <t>[R].IMKAQALR.[D]</t>
  </si>
  <si>
    <t>P07901 1xBiotin [K616]; P11499 1xBiotin [K607]</t>
  </si>
  <si>
    <t>P07901 [614-621]; P11499 [605-612]</t>
  </si>
  <si>
    <t>[R].AMKSQLYSCY.[-]</t>
  </si>
  <si>
    <t>1xBiotin [K3]; 1xCarbamidomethyl [C9]</t>
  </si>
  <si>
    <t>Q9D3D0 1xBiotin [K336]</t>
  </si>
  <si>
    <t>Q9D3D0</t>
  </si>
  <si>
    <t>Alpha-tocopherol transfer protein-like OS=Mus musculus OX=10090 GN=Ttpal PE=1 SV=3</t>
  </si>
  <si>
    <t>Q9D3D0 [334-343]</t>
  </si>
  <si>
    <t>[K].LKGSAPSDMLDSLTTIPELK.[D]</t>
  </si>
  <si>
    <t>Q8K1B8 1xBiotin [K335]</t>
  </si>
  <si>
    <t>Q8K1B8</t>
  </si>
  <si>
    <t>Fermitin family homolog 3 OS=Mus musculus OX=10090 GN=Fermt3 PE=1 SV=1</t>
  </si>
  <si>
    <t>Q8K1B8 [334-353]</t>
  </si>
  <si>
    <t>[R].TKDDIIICEIGEVFK.[A]</t>
  </si>
  <si>
    <t>1xBiotin [K2]; 1xCarbamidomethyl [C8]</t>
  </si>
  <si>
    <t>Q8BGH2 1xBiotin [K59]</t>
  </si>
  <si>
    <t>Q8BGH2</t>
  </si>
  <si>
    <t>Sorting and assembly machinery component 50 homolog OS=Mus musculus OX=10090 GN=Samm50 PE=1 SV=1</t>
  </si>
  <si>
    <t>Q8BGH2 [58-72]</t>
  </si>
  <si>
    <t>[K].DAAQSKAASSLFSAK.[A]</t>
  </si>
  <si>
    <t>Q9JIH2 1xBiotin [K309]</t>
  </si>
  <si>
    <t>Q9JIH2</t>
  </si>
  <si>
    <t>Nuclear pore complex protein Nup50 OS=Mus musculus OX=10090 GN=Nup50 PE=1 SV=3</t>
  </si>
  <si>
    <t>Q9JIH2 [304-318]</t>
  </si>
  <si>
    <t>[R].IFDDVSSGVSQLASKVQGVGSKGWR.[D]</t>
  </si>
  <si>
    <t>2xBiotin [K15; K22]</t>
  </si>
  <si>
    <t>Q9EPJ9 2xBiotin [K278; K285]</t>
  </si>
  <si>
    <t>Q9EPJ9</t>
  </si>
  <si>
    <t>ADP-ribosylation factor GTPase-activating protein 1 OS=Mus musculus OX=10090 GN=Arfgap1 PE=1 SV=2</t>
  </si>
  <si>
    <t>Q9EPJ9 [264-288]</t>
  </si>
  <si>
    <t>[K].LTLAKTNK.[E]</t>
  </si>
  <si>
    <t>Q9QXZ0 1xBiotin [K2587]</t>
  </si>
  <si>
    <t>Q9QXZ0</t>
  </si>
  <si>
    <t>Microtubule-actin cross-linking factor 1 OS=Mus musculus OX=10090 GN=Macf1 PE=1 SV=2</t>
  </si>
  <si>
    <t>Q9QXZ0 [2583-2590]</t>
  </si>
  <si>
    <t>[K].KTSSSPLSCRPLPEVR.[G]</t>
  </si>
  <si>
    <t>1xBiotin [K1]; 1xCarbamidomethyl [C9]</t>
  </si>
  <si>
    <t>A2AAY5 1xBiotin [K765]</t>
  </si>
  <si>
    <t>A2AAY5 [765-780]</t>
  </si>
  <si>
    <t>[K].GKLVGLDGTVIHMLPPPPVQR.[H]</t>
  </si>
  <si>
    <t>Q69Z38 1xBiotin [K950]</t>
  </si>
  <si>
    <t>Q69Z38</t>
  </si>
  <si>
    <t>Inactive tyrosine-protein kinase PEAK1 OS=Mus musculus OX=10090 GN=Peak1 PE=1 SV=4</t>
  </si>
  <si>
    <t>Q69Z38 [949-969]</t>
  </si>
  <si>
    <t>[R].VLASKAAR.[R]</t>
  </si>
  <si>
    <t>P11157 1xBiotin [K46]</t>
  </si>
  <si>
    <t>P11157</t>
  </si>
  <si>
    <t>Ribonucleoside-diphosphate reductase subunit M2 OS=Mus musculus OX=10090 GN=Rrm2 PE=1 SV=1</t>
  </si>
  <si>
    <t>P11157 [42-49]</t>
  </si>
  <si>
    <t>[R].KGSKMYGLK.[S]</t>
  </si>
  <si>
    <t>Q91VH2 1xBiotin [K]</t>
  </si>
  <si>
    <t>Q91VH2</t>
  </si>
  <si>
    <t>Sorting nexin-9 OS=Mus musculus OX=10090 GN=Snx9 PE=1 SV=1</t>
  </si>
  <si>
    <t>Q91VH2 [259-267]</t>
  </si>
  <si>
    <t>[K].LAKLQAQVR.[I]</t>
  </si>
  <si>
    <t>Q64152 1xBiotin [K55]</t>
  </si>
  <si>
    <t>Q64152</t>
  </si>
  <si>
    <t>Transcription factor BTF3 OS=Mus musculus OX=10090 GN=Btf3 PE=1 SV=3</t>
  </si>
  <si>
    <t>Q64152 [53-61]</t>
  </si>
  <si>
    <t>[K].EWSLESSPAQNWTPPQPKTLQFTAHR.[A]</t>
  </si>
  <si>
    <t>Q9EPJ9 1xBiotin [K140]</t>
  </si>
  <si>
    <t>Q9EPJ9 [123-148]</t>
  </si>
  <si>
    <t>[K].KPQNTKVPALPTK.[V]</t>
  </si>
  <si>
    <t>P30276 1xBiotin [K57]</t>
  </si>
  <si>
    <t>P30276</t>
  </si>
  <si>
    <t>G2/mitotic-specific cyclin-B2 OS=Mus musculus OX=10090 GN=Ccnb2 PE=1 SV=2</t>
  </si>
  <si>
    <t>P30276 [52-64]</t>
  </si>
  <si>
    <t>[K].AFDKHMNLILCDCDEFRK.[I]</t>
  </si>
  <si>
    <t>1xBiotin [K4]; 2xCarbamidomethyl [C11; C13]</t>
  </si>
  <si>
    <t>P63163 1xBiotin [K36]</t>
  </si>
  <si>
    <t>P63163</t>
  </si>
  <si>
    <t>Small nuclear ribonucleoprotein-associated protein N OS=Mus musculus OX=10090 GN=Snrpn PE=1 SV=1</t>
  </si>
  <si>
    <t>P63163 [33-50]</t>
  </si>
  <si>
    <t>[K].NLKDTLGIGK.[TV]</t>
  </si>
  <si>
    <t>Q99M51 1xBiotin [K72]</t>
  </si>
  <si>
    <t>Q99M51</t>
  </si>
  <si>
    <t>Cytoplasmic protein NCK1 OS=Mus musculus OX=10090 GN=Nck1 PE=1 SV=1</t>
  </si>
  <si>
    <t>Q99M51 [70-79]</t>
  </si>
  <si>
    <t>[K].FSNQYKATIGADFLTK.[E]</t>
  </si>
  <si>
    <t>P51150 1xBiotin [K38]</t>
  </si>
  <si>
    <t>P51150</t>
  </si>
  <si>
    <t>Ras-related protein Rab-7a OS=Mus musculus OX=10090 GN=Rab7a PE=1 SV=2</t>
  </si>
  <si>
    <t>P51150 [33-48]</t>
  </si>
  <si>
    <t>1xBiotin [K]; 1xOxidation [M5]</t>
  </si>
  <si>
    <t>[K].QLATKAAR.[K]</t>
  </si>
  <si>
    <t>P68433 1xBiotin [K24]; P84228 1xBiotin [K24]</t>
  </si>
  <si>
    <t>P68433 [20-27]; P84228 [20-27]</t>
  </si>
  <si>
    <t>[R].LPKTGETIHGHEFFIGFGGK.[G]</t>
  </si>
  <si>
    <t>Q8R1Q9 1xBiotin [K38]</t>
  </si>
  <si>
    <t>Q8R1Q9</t>
  </si>
  <si>
    <t>Ribokinase OS=Mus musculus OX=10090 GN=Rbks PE=1 SV=1</t>
  </si>
  <si>
    <t>Q8R1Q9 [36-55]</t>
  </si>
  <si>
    <t>[K].YKADTLK.[S]</t>
  </si>
  <si>
    <t>Q99LC8 1xBiotin [K253]</t>
  </si>
  <si>
    <t>Q99LC8</t>
  </si>
  <si>
    <t>Translation initiation factor eIF-2B subunit alpha OS=Mus musculus OX=10090 GN=Eif2b1 PE=1 SV=1</t>
  </si>
  <si>
    <t>Q99LC8 [252-258]</t>
  </si>
  <si>
    <t>[R].FGIKAAEEQLSAR.[G]</t>
  </si>
  <si>
    <t>Q8BHX1 1xBiotin [K197]</t>
  </si>
  <si>
    <t>Q8BHX1</t>
  </si>
  <si>
    <t>HAUS augmin-like complex subunit 1 OS=Mus musculus OX=10090 GN=Haus1 PE=1 SV=2</t>
  </si>
  <si>
    <t>Q8BHX1 [194-206]</t>
  </si>
  <si>
    <t>[R].GFGGKYGVER.[D]</t>
  </si>
  <si>
    <t>P49710 1xBiotin [K123]</t>
  </si>
  <si>
    <t>P49710 [119-128]</t>
  </si>
  <si>
    <t>[R].LWLLDDSKSWWR.[V]</t>
  </si>
  <si>
    <t>Q99M51 1xBiotin [K36]</t>
  </si>
  <si>
    <t>Q99M51 [29-40]</t>
  </si>
  <si>
    <t>[K].QIGIIKTNK.[K]</t>
  </si>
  <si>
    <t>P56959 1xBiotin [K305]</t>
  </si>
  <si>
    <t>P56959</t>
  </si>
  <si>
    <t>RNA-binding protein FUS OS=Mus musculus OX=10090 GN=Fus PE=1 SV=1</t>
  </si>
  <si>
    <t>P56959 [300-308]</t>
  </si>
  <si>
    <t>[R].NTKAFVSTSFHK.[C]</t>
  </si>
  <si>
    <t>Q8CJF7 1xBiotin [K1256]</t>
  </si>
  <si>
    <t>Q8CJF7 [1254-1265]</t>
  </si>
  <si>
    <t>[R].MSYILKESSK.[S]</t>
  </si>
  <si>
    <t>Q8K4I3 1xBiotin [K616]</t>
  </si>
  <si>
    <t>Q8K4I3</t>
  </si>
  <si>
    <t>Rho guanine nucleotide exchange factor 6 OS=Mus musculus OX=10090 GN=Arhgef6 PE=1 SV=1</t>
  </si>
  <si>
    <t>Q8K4I3 [611-620]</t>
  </si>
  <si>
    <t>[M].AWKSGGASHSELIHNLR.[K]</t>
  </si>
  <si>
    <t>P23506 1xAcetyl [N-Term]; 1xBiotin [K4]</t>
  </si>
  <si>
    <t>P23506</t>
  </si>
  <si>
    <t>Protein-L-isoaspartate(D-aspartate) O-methyltransferase OS=Mus musculus OX=10090 GN=Pcmt1 PE=1 SV=3</t>
  </si>
  <si>
    <t>P23506 [2-18]</t>
  </si>
  <si>
    <t>[K].SKPLDQSVEDLSK.[A]</t>
  </si>
  <si>
    <t>Q9JL26 1xBiotin [K179]</t>
  </si>
  <si>
    <t>Q9JL26</t>
  </si>
  <si>
    <t>Formin-like protein 1 OS=Mus musculus OX=10090 GN=Fmnl1 PE=1 SV=1</t>
  </si>
  <si>
    <t>Q9JL26 [178-190]</t>
  </si>
  <si>
    <t>[R].YKQLPVDR.[R]</t>
  </si>
  <si>
    <t>Q08509 1xBiotin [K675]</t>
  </si>
  <si>
    <t>Q08509</t>
  </si>
  <si>
    <t>Epidermal growth factor receptor kinase substrate 8 OS=Mus musculus OX=10090 GN=Eps8 PE=1 SV=2</t>
  </si>
  <si>
    <t>Q08509 [674-681]</t>
  </si>
  <si>
    <t>[K].IVKPVKVSAPR.[V]</t>
  </si>
  <si>
    <t>Q8BP67 1xBiotin [K147]</t>
  </si>
  <si>
    <t>Q8BP67</t>
  </si>
  <si>
    <t>60S ribosomal protein L24 OS=Mus musculus OX=10090 GN=Rpl24 PE=1 SV=2</t>
  </si>
  <si>
    <t>Q8BP67 [142-152]</t>
  </si>
  <si>
    <t>[K].TPQVTKHLAESNHAASK.[S]</t>
  </si>
  <si>
    <t>Q61846 1xBiotin [K387]</t>
  </si>
  <si>
    <t>Q61846 [382-398]</t>
  </si>
  <si>
    <t>[K].TKSILISSVASVHHANGLAK.[S]</t>
  </si>
  <si>
    <t>A2A432 1xBiotin [K217]</t>
  </si>
  <si>
    <t>A2A432 [216-235]</t>
  </si>
  <si>
    <t>[R].DRADKSAVGFDYK.[G]</t>
  </si>
  <si>
    <t>P49710 1xBiotin [K133]</t>
  </si>
  <si>
    <t>P49710 [129-141]</t>
  </si>
  <si>
    <t>[R].TLTHYKSAAK.[A]</t>
  </si>
  <si>
    <t>Q61024 1xBiotin [K556]</t>
  </si>
  <si>
    <t>Q61024</t>
  </si>
  <si>
    <t>Asparagine synthetase [glutamine-hydrolyzing] OS=Mus musculus OX=10090 GN=Asns PE=1 SV=3</t>
  </si>
  <si>
    <t>Q61024 [551-560]</t>
  </si>
  <si>
    <t>[K].KYDIYEK.[Q]</t>
  </si>
  <si>
    <t>O09030 1xBiotin [K398]</t>
  </si>
  <si>
    <t>O09030</t>
  </si>
  <si>
    <t>Interleukin-13 receptor subunit alpha-1 OS=Mus musculus OX=10090 GN=Il13ra1 PE=2 SV=1</t>
  </si>
  <si>
    <t>O09030 [398-404]</t>
  </si>
  <si>
    <t>[R].FVKVPLK.[N]</t>
  </si>
  <si>
    <t>P21855 1xBiotin [K14]</t>
  </si>
  <si>
    <t>P21855</t>
  </si>
  <si>
    <t>B-cell differentiation antigen CD72 OS=Mus musculus OX=10090 GN=Cd72 PE=1 SV=2</t>
  </si>
  <si>
    <t>P21855 [12-18]</t>
  </si>
  <si>
    <t>[K].VYLPNKQR.[T]</t>
  </si>
  <si>
    <t>P04627 1xBiotin [K28]</t>
  </si>
  <si>
    <t>P04627</t>
  </si>
  <si>
    <t>Serine/threonine-protein kinase A-Raf OS=Mus musculus OX=10090 GN=Araf PE=1 SV=2</t>
  </si>
  <si>
    <t>P04627 [23-30]</t>
  </si>
  <si>
    <t>[K].GFGYKGSSFHR.[I]</t>
  </si>
  <si>
    <t>P17742 1xBiotin [K49]</t>
  </si>
  <si>
    <t>P17742 [45-55]</t>
  </si>
  <si>
    <t>[K].KFMDQHPEMDFSK.[A]</t>
  </si>
  <si>
    <t>O35685 1xBiotin [K316]</t>
  </si>
  <si>
    <t>O35685 [316-328]</t>
  </si>
  <si>
    <t>[K].FQKTSSGVVR.[L]</t>
  </si>
  <si>
    <t>Q6P5D3 1xBiotin [K1239]</t>
  </si>
  <si>
    <t>Q6P5D3</t>
  </si>
  <si>
    <t>Putative ATP-dependent RNA helicase DHX57 OS=Mus musculus OX=10090 GN=Dhx57 PE=1 SV=2</t>
  </si>
  <si>
    <t>Q6P5D3 [1237-1246]</t>
  </si>
  <si>
    <t>[R].LTLKHD.[-]</t>
  </si>
  <si>
    <t>P29391 1xBiotin [K181]</t>
  </si>
  <si>
    <t>P29391</t>
  </si>
  <si>
    <t>Ferritin light chain 1 OS=Mus musculus OX=10090 GN=Ftl1 PE=1 SV=2</t>
  </si>
  <si>
    <t>P29391 [178-183]</t>
  </si>
  <si>
    <t>[R].KAHGMLK.[L]</t>
  </si>
  <si>
    <t>Q3UVL4 1xBiotin [K32]</t>
  </si>
  <si>
    <t>Q3UVL4</t>
  </si>
  <si>
    <t>Vacuolar protein sorting-associated protein 51 homolog OS=Mus musculus OX=10090 GN=Vps51 PE=1 SV=2</t>
  </si>
  <si>
    <t>Q3UVL4 [32-38]</t>
  </si>
  <si>
    <t>[R].VKPVGAAGASR.[A]</t>
  </si>
  <si>
    <t>Q3UM83 1xBiotin [K116]</t>
  </si>
  <si>
    <t>Q3UM83</t>
  </si>
  <si>
    <t>Killer cell lectin-like receptor subfamily G member 2 OS=Mus musculus OX=10090 GN=Klrg2 PE=1 SV=1</t>
  </si>
  <si>
    <t>Q3UM83 [115-125]</t>
  </si>
  <si>
    <t>[R].KVFVGR.[FC]</t>
  </si>
  <si>
    <t>P29341 1xBiotin [K167]; Q921F2 1xBiotin [K192]</t>
  </si>
  <si>
    <t>P29341; Q921F2</t>
  </si>
  <si>
    <t>Polyadenylate-binding protein 1 OS=Mus musculus OX=10090 GN=Pabpc1 PE=1 SV=2
TAR DNA-binding protein 43 OS=Mus musculus OX=10090 GN=Tardbp PE=1 SV=1</t>
  </si>
  <si>
    <t>P29341 [167-172]; Q921F2 [192-197]</t>
  </si>
  <si>
    <t>[K].KAASLGSSQPSRPHVGEAATATK.[V]</t>
  </si>
  <si>
    <t>P51125 1xBiotin [K48]</t>
  </si>
  <si>
    <t>P51125</t>
  </si>
  <si>
    <t>Calpastatin OS=Mus musculus OX=10090 GN=Cast PE=1 SV=2</t>
  </si>
  <si>
    <t>P51125 [48-70]</t>
  </si>
  <si>
    <t>[R].TLSSIKTATGVQGK.[E]</t>
  </si>
  <si>
    <t>A2AWA9 1xBiotin [K1053]</t>
  </si>
  <si>
    <t>A2AWA9</t>
  </si>
  <si>
    <t>Rab GTPase-activating protein 1 OS=Mus musculus OX=10090 GN=Rabgap1 PE=1 SV=1</t>
  </si>
  <si>
    <t>A2AWA9 [1048-1061]</t>
  </si>
  <si>
    <t>[K].HEKFTIQLQLSQK.[S]</t>
  </si>
  <si>
    <t>Q6A065 1xBiotin [K114]</t>
  </si>
  <si>
    <t>Q6A065</t>
  </si>
  <si>
    <t>Centrosomal protein of 170 kDa OS=Mus musculus OX=10090 GN=Cep170 PE=1 SV=2</t>
  </si>
  <si>
    <t>Q6A065 [112-124]</t>
  </si>
  <si>
    <t>[K].FIVKGMVER.[F]</t>
  </si>
  <si>
    <t>1xBiotin [K4]; 1xOxidation [M6]</t>
  </si>
  <si>
    <t>Q9CY18 1xBiotin [K103]</t>
  </si>
  <si>
    <t>Q9CY18</t>
  </si>
  <si>
    <t>Sorting nexin-7 OS=Mus musculus OX=10090 GN=Snx7 PE=1 SV=1</t>
  </si>
  <si>
    <t>Q9CY18 [100-108]</t>
  </si>
  <si>
    <t>[K].IKEGAENLR.[RK]</t>
  </si>
  <si>
    <t>P70268 [52-60]</t>
  </si>
  <si>
    <t>[R].ELQLKTQQQLK.[K]</t>
  </si>
  <si>
    <t>Q99NH0 1xBiotin [K875]</t>
  </si>
  <si>
    <t>Q99NH0</t>
  </si>
  <si>
    <t>Ankyrin repeat domain-containing protein 17 OS=Mus musculus OX=10090 GN=Ankrd17 PE=1 SV=2</t>
  </si>
  <si>
    <t>Q99NH0 [871-881]</t>
  </si>
  <si>
    <t>[R].YGHWHKNK.[A]</t>
  </si>
  <si>
    <t>O08599 1xBiotin [K]</t>
  </si>
  <si>
    <t>O08599</t>
  </si>
  <si>
    <t>Syntaxin-binding protein 1 OS=Mus musculus OX=10090 GN=Stxbp1 PE=1 SV=2</t>
  </si>
  <si>
    <t>O08599 [519-526]</t>
  </si>
  <si>
    <t>[K].FPSKNALGHIDK.[C]</t>
  </si>
  <si>
    <t>Q6A065 1xBiotin [K759]</t>
  </si>
  <si>
    <t>Q6A065 [756-767]</t>
  </si>
  <si>
    <t>[R].RKEEVYK.[Q]</t>
  </si>
  <si>
    <t>Q9JIG7 1xBiotin [K470]</t>
  </si>
  <si>
    <t>Q9JIG7</t>
  </si>
  <si>
    <t>Coiled-coil domain-containing protein 22 OS=Mus musculus OX=10090 GN=Ccdc22 PE=1 SV=1</t>
  </si>
  <si>
    <t>Q9JIG7 [469-475]</t>
  </si>
  <si>
    <t>[K].KTQDQISNIK.[Y]</t>
  </si>
  <si>
    <t>Q61792 1xBiotin [K112]</t>
  </si>
  <si>
    <t>Q61792</t>
  </si>
  <si>
    <t>LIM and SH3 domain protein 1 OS=Mus musculus OX=10090 GN=Lasp1 PE=1 SV=1</t>
  </si>
  <si>
    <t>Q61792 [112-121]</t>
  </si>
  <si>
    <t>[K].MSLKLK.[E]</t>
  </si>
  <si>
    <t>Q3UA16 1xBiotin [K52]</t>
  </si>
  <si>
    <t>Q3UA16</t>
  </si>
  <si>
    <t>Kinetochore protein Spc25 OS=Mus musculus OX=10090 GN=Spc25 PE=2 SV=1</t>
  </si>
  <si>
    <t>Q3UA16 [49-54]</t>
  </si>
  <si>
    <t>[R].GLKPIQTIYLK.[D]</t>
  </si>
  <si>
    <t>P35761 1xBiotin [K349]</t>
  </si>
  <si>
    <t>P35761 [347-357]</t>
  </si>
  <si>
    <t>[R].WGAKTIEGSGR.[T]</t>
  </si>
  <si>
    <t>P49710 1xBiotin [K41]</t>
  </si>
  <si>
    <t>P49710 [38-48]</t>
  </si>
  <si>
    <t>[K].ALKGHTWLK.[D]</t>
  </si>
  <si>
    <t>Q8BIJ7 1xBiotin [K639]</t>
  </si>
  <si>
    <t>Q8BIJ7 [637-645]</t>
  </si>
  <si>
    <t>[R].EKWCHMTQEER.[D]</t>
  </si>
  <si>
    <t>Q8R0A7 1xBiotin [K335]</t>
  </si>
  <si>
    <t>Q8R0A7 [334-344]</t>
  </si>
  <si>
    <t>[R].VFSQHPFHK.[L]</t>
  </si>
  <si>
    <t>P53569 1xBiotin [K314]</t>
  </si>
  <si>
    <t>P53569</t>
  </si>
  <si>
    <t>CCAAT/enhancer-binding protein zeta OS=Mus musculus OX=10090 GN=Cebpz PE=1 SV=2</t>
  </si>
  <si>
    <t>P53569 [306-314]</t>
  </si>
  <si>
    <t>[R].TGPPGPTAAYHKQVSLSHV.[-]</t>
  </si>
  <si>
    <t>Q9EQD0 1xBiotin [K578]</t>
  </si>
  <si>
    <t>Q9EQD0</t>
  </si>
  <si>
    <t>Frizzled-5 OS=Mus musculus OX=10090 GN=Fzd5 PE=1 SV=3</t>
  </si>
  <si>
    <t>Q9EQD0 [567-585]</t>
  </si>
  <si>
    <t>[K].HEEAPGHRPTTNPNASKFAQK.[I]</t>
  </si>
  <si>
    <t>P97315 1xBiotin [K108]</t>
  </si>
  <si>
    <t>P97315 [92-112]</t>
  </si>
  <si>
    <t>[K].KNLSPGAVESDVR.[G]</t>
  </si>
  <si>
    <t>Q8CIE6 1xBiotin [K170]</t>
  </si>
  <si>
    <t>Q8CIE6 [170-182]</t>
  </si>
  <si>
    <t>[R].SKDWYK.[T]</t>
  </si>
  <si>
    <t>Q62417 1xBiotin [K227]</t>
  </si>
  <si>
    <t>Q62417</t>
  </si>
  <si>
    <t>Sorbin and SH3 domain-containing protein 1 OS=Mus musculus OX=10090 GN=Sorbs1 PE=1 SV=2</t>
  </si>
  <si>
    <t>Q62417 [226-231]</t>
  </si>
  <si>
    <t>[R].LLASGKVAQR.[A]</t>
  </si>
  <si>
    <t>Q9QXS1 1xBiotin [K578]</t>
  </si>
  <si>
    <t>Q9QXS1</t>
  </si>
  <si>
    <t>Plectin OS=Mus musculus OX=10090 GN=Plec PE=1 SV=3</t>
  </si>
  <si>
    <t>Q9QXS1 [573-582]</t>
  </si>
  <si>
    <t>[R].KGFAELQTDMTDLTK.[E]</t>
  </si>
  <si>
    <t>Q3UH93 1xBiotin [K1324]</t>
  </si>
  <si>
    <t>Q3UH93</t>
  </si>
  <si>
    <t>Plexin-D1 OS=Mus musculus OX=10090 GN=Plxnd1 PE=1 SV=1</t>
  </si>
  <si>
    <t>Q3UH93 [1324-1338]</t>
  </si>
  <si>
    <t>[K].LVVVDFSATWCGPCKMIKPFFHSLCDK.[Y]</t>
  </si>
  <si>
    <t>1xBiotin [K15]; 3xCarbamidomethyl [C11; C14; C25]</t>
  </si>
  <si>
    <t>P10639 1xBiotin [K36]</t>
  </si>
  <si>
    <t>P10639 [22-48]</t>
  </si>
  <si>
    <t>[R].SEGKSMFAGVPTMR.[E]</t>
  </si>
  <si>
    <t>Q64310 1xBiotin [K139]</t>
  </si>
  <si>
    <t>Q64310</t>
  </si>
  <si>
    <t>Surfeit locus protein 4 OS=Mus musculus OX=10090 GN=Surf4 PE=1 SV=1</t>
  </si>
  <si>
    <t>Q64310 [136-149]</t>
  </si>
  <si>
    <t>[K].VANLCGINQKLLAEALNQVTQR.[S]</t>
  </si>
  <si>
    <t>1xBiotin [K10]; 1xCarbamidomethyl [C5]</t>
  </si>
  <si>
    <t>P28867 1xBiotin [K285]</t>
  </si>
  <si>
    <t>P28867</t>
  </si>
  <si>
    <t>Protein kinase C delta type OS=Mus musculus OX=10090 GN=Prkcd PE=1 SV=3</t>
  </si>
  <si>
    <t>P28867 [276-297]</t>
  </si>
  <si>
    <t>[K].SVNSKIPALK.[E]</t>
  </si>
  <si>
    <t>Q922S8 1xBiotin [K96]</t>
  </si>
  <si>
    <t>Q922S8</t>
  </si>
  <si>
    <t>Kinesin-like protein KIF2C OS=Mus musculus OX=10090 GN=Kif2c PE=1 SV=1</t>
  </si>
  <si>
    <t>Q922S8 [92-101]</t>
  </si>
  <si>
    <t>[K].KGWDAEGSPFR.[G]</t>
  </si>
  <si>
    <t>Q8R1N4 1xBiotin [K335]</t>
  </si>
  <si>
    <t>Q8R1N4</t>
  </si>
  <si>
    <t>NudC domain-containing protein 3 OS=Mus musculus OX=10090 GN=Nudcd3 PE=1 SV=3</t>
  </si>
  <si>
    <t>Q8R1N4 [335-345]</t>
  </si>
  <si>
    <t>[K].FGQGFGKTNIYTQK.[Q]</t>
  </si>
  <si>
    <t>Q8VDP2 1xBiotin [K128]</t>
  </si>
  <si>
    <t>Q8VDP2</t>
  </si>
  <si>
    <t>UPF0428 protein CXorf56 homolog OS=Mus musculus OX=10090 PE=1 SV=1</t>
  </si>
  <si>
    <t>Q8VDP2 [122-135]</t>
  </si>
  <si>
    <t>[K].LAGLKPTER.[T]</t>
  </si>
  <si>
    <t>Q8R307 1xBiotin [K481]</t>
  </si>
  <si>
    <t>Q8R307</t>
  </si>
  <si>
    <t>Vacuolar protein sorting-associated protein 18 homolog OS=Mus musculus OX=10090 GN=Vps18 PE=1 SV=2</t>
  </si>
  <si>
    <t>Q8R307 [477-485]</t>
  </si>
  <si>
    <t>[R].FKTITTAYYR.[G]</t>
  </si>
  <si>
    <t>Q9DD03 1xBiotin [K71]</t>
  </si>
  <si>
    <t>Q9DD03</t>
  </si>
  <si>
    <t>Ras-related protein Rab-13 OS=Mus musculus OX=10090 GN=Rab13 PE=1 SV=1</t>
  </si>
  <si>
    <t>Q9DD03 [70-79]</t>
  </si>
  <si>
    <t>[K].IVNLGSSKTDLFYER.[K]</t>
  </si>
  <si>
    <t>P83870 1xBiotin [K95]</t>
  </si>
  <si>
    <t>P83870</t>
  </si>
  <si>
    <t>PHD finger-like domain-containing protein 5A OS=Mus musculus OX=10090 GN=Phf5a PE=1 SV=1</t>
  </si>
  <si>
    <t>P83870 [88-102]</t>
  </si>
  <si>
    <t>[R].KTPNPTASEFIPK.[G]</t>
  </si>
  <si>
    <t>Q640Q5 1xBiotin [K230]</t>
  </si>
  <si>
    <t>Q640Q5</t>
  </si>
  <si>
    <t>PAN2-PAN3 deadenylation complex subunit Pan3 OS=Mus musculus OX=10090 GN=Pan3 PE=1 SV=3</t>
  </si>
  <si>
    <t>Q640Q5 [230-242]</t>
  </si>
  <si>
    <t>[K].NKAPGEYR.[S]</t>
  </si>
  <si>
    <t>O08599 1xBiotin [K526]</t>
  </si>
  <si>
    <t>O08599 [525-532]</t>
  </si>
  <si>
    <t>[R].KGGLGMSSR.[D]</t>
  </si>
  <si>
    <t>Q61210 1xBiotin [K300]</t>
  </si>
  <si>
    <t>Q61210</t>
  </si>
  <si>
    <t>Rho guanine nucleotide exchange factor 1 OS=Mus musculus OX=10090 GN=Arhgef1 PE=1 SV=2</t>
  </si>
  <si>
    <t>Q61210 [300-308]</t>
  </si>
  <si>
    <t>[K].YITKSGAR.[V]</t>
  </si>
  <si>
    <t>P06745 1xBiotin [K366]</t>
  </si>
  <si>
    <t>P06745</t>
  </si>
  <si>
    <t>Glucose-6-phosphate isomerase OS=Mus musculus OX=10090 GN=Gpi PE=1 SV=4</t>
  </si>
  <si>
    <t>P06745 [363-370]</t>
  </si>
  <si>
    <t>[K].TNFFEKR.[V]</t>
  </si>
  <si>
    <t>P11157 1xBiotin [K365]; Q6PEE3 1xBiotin [K326]</t>
  </si>
  <si>
    <t>P11157; Q6PEE3</t>
  </si>
  <si>
    <t>Ribonucleoside-diphosphate reductase subunit M2 OS=Mus musculus OX=10090 GN=Rrm2 PE=1 SV=1
Ribonucleoside-diphosphate reductase subunit M2 B OS=Mus musculus OX=10090 GN=Rrm2b PE=1 SV=1</t>
  </si>
  <si>
    <t>P11157 [360-366]; Q6PEE3 [321-327]</t>
  </si>
  <si>
    <t>[K].AAALLTKQAGTEVKR.[E]</t>
  </si>
  <si>
    <t>Q8VCH8 1xBiotin [K299]</t>
  </si>
  <si>
    <t>Q8VCH8</t>
  </si>
  <si>
    <t>UBX domain-containing protein 4 OS=Mus musculus OX=10090 GN=Ubxn4 PE=1 SV=1</t>
  </si>
  <si>
    <t>Q8VCH8 [293-307]</t>
  </si>
  <si>
    <t>[R].NPLIAGK.[-]</t>
  </si>
  <si>
    <t>P62317 1xBiotin [K118]</t>
  </si>
  <si>
    <t>P62317</t>
  </si>
  <si>
    <t>Small nuclear ribonucleoprotein Sm D2 OS=Mus musculus OX=10090 GN=Snrpd2 PE=1 SV=1</t>
  </si>
  <si>
    <t>P62317 [112-118]</t>
  </si>
  <si>
    <t>[R].ISFKGTPTEEQVR.[E]</t>
  </si>
  <si>
    <t>Q9Z268 1xBiotin [K398]</t>
  </si>
  <si>
    <t>Q9Z268</t>
  </si>
  <si>
    <t>RasGAP-activating-like protein 1 OS=Mus musculus OX=10090 GN=Rasal1 PE=1 SV=2</t>
  </si>
  <si>
    <t>Q9Z268 [395-407]</t>
  </si>
  <si>
    <t>[R].ELLEIVKK.[N]</t>
  </si>
  <si>
    <t>Q3THS6 1xBiotin [K]</t>
  </si>
  <si>
    <t>Q3THS6</t>
  </si>
  <si>
    <t>S-adenosylmethionine synthase isoform type-2 OS=Mus musculus OX=10090 GN=Mat2a PE=1 SV=2</t>
  </si>
  <si>
    <t>Q3THS6 [344-351]</t>
  </si>
  <si>
    <t>[R].VKVSQAAADLK.[Q]</t>
  </si>
  <si>
    <t>Q80SZ7 1xBiotin [K27]</t>
  </si>
  <si>
    <t>Q80SZ7</t>
  </si>
  <si>
    <t>Guanine nucleotide-binding protein G(I)/G(S)/G(O) subunit gamma-5 OS=Mus musculus OX=10090 GN=Gng5 PE=1 SV=2</t>
  </si>
  <si>
    <t>Q80SZ7 [26-36]</t>
  </si>
  <si>
    <t>[R].EKEELMLR.[L]</t>
  </si>
  <si>
    <t>P26040 1xBiotin [K344]</t>
  </si>
  <si>
    <t>P26040</t>
  </si>
  <si>
    <t>Ezrin OS=Mus musculus OX=10090 GN=Ezr PE=1 SV=3</t>
  </si>
  <si>
    <t>P26040 [343-350]</t>
  </si>
  <si>
    <t>[R].PIEDNEKSKDVNGPEPLNSR.[S]</t>
  </si>
  <si>
    <t>2xBiotin [K7; K9]</t>
  </si>
  <si>
    <t>P61022 2xBiotin [K98; K100]</t>
  </si>
  <si>
    <t>P61022</t>
  </si>
  <si>
    <t>Calcineurin B homologous protein 1 OS=Mus musculus OX=10090 GN=Chp1 PE=1 SV=2</t>
  </si>
  <si>
    <t>P61022 [92-111]</t>
  </si>
  <si>
    <t>[K].YKAEILK.[K]</t>
  </si>
  <si>
    <t>Q76N33 [143-149]</t>
  </si>
  <si>
    <t>[R].MVNKAADAVNK.[M]</t>
  </si>
  <si>
    <t>Q9CWK8 1xBiotin [K287]</t>
  </si>
  <si>
    <t>Q9CWK8 [284-294]</t>
  </si>
  <si>
    <t>[K].FAAKGEGQLSAAER.[A]</t>
  </si>
  <si>
    <t>P58252 1xBiotin [K239]</t>
  </si>
  <si>
    <t>P58252</t>
  </si>
  <si>
    <t>Elongation factor 2 OS=Mus musculus OX=10090 GN=Eef2 PE=1 SV=2</t>
  </si>
  <si>
    <t>P58252 [236-249]</t>
  </si>
  <si>
    <t>[K].KTMDVIAEGDPGFK.[R]</t>
  </si>
  <si>
    <t>Q8VE88 1xBiotin [K179]</t>
  </si>
  <si>
    <t>Q8VE88 [179-192]</t>
  </si>
  <si>
    <t>[R].HGKNCTAGAVYTYHEK.[K]</t>
  </si>
  <si>
    <t>Q9D6T0 1xBiotin [K6]</t>
  </si>
  <si>
    <t>Q9D6T0</t>
  </si>
  <si>
    <t>Nitric oxide synthase-interacting protein OS=Mus musculus OX=10090 GN=Nosip PE=1 SV=1</t>
  </si>
  <si>
    <t>Q9D6T0 [4-19]</t>
  </si>
  <si>
    <t>[K].LKLTAVEK.[D]</t>
  </si>
  <si>
    <t>Q8C8U0 1xBiotin [K182]</t>
  </si>
  <si>
    <t>Q8C8U0</t>
  </si>
  <si>
    <t>Liprin-beta-1 OS=Mus musculus OX=10090 GN=Ppfibp1 PE=1 SV=3</t>
  </si>
  <si>
    <t>Q8C8U0 [181-188]</t>
  </si>
  <si>
    <t>[K].TLTSGGHAEHEGKPYCNHPCYSAMFGPKGFGR.[G]</t>
  </si>
  <si>
    <t>1xBiotin [K28]; 2xCarbamidomethyl [C16; C20]</t>
  </si>
  <si>
    <t>P63254 1xBiotin [K64]</t>
  </si>
  <si>
    <t>P63254 [37-68]</t>
  </si>
  <si>
    <t>[K].TLQKMMASGLTER.[V]</t>
  </si>
  <si>
    <t>Q99LE6 1xBiotin [K370]</t>
  </si>
  <si>
    <t>Q99LE6 [367-379]</t>
  </si>
  <si>
    <t>[K].GGKYAINPHLTEDQR.[F]</t>
  </si>
  <si>
    <t>Q8BW10 1xBiotin [K324]</t>
  </si>
  <si>
    <t>Q8BW10</t>
  </si>
  <si>
    <t>RNA-binding protein NOB1 OS=Mus musculus OX=10090 GN=Nob1 PE=1 SV=1</t>
  </si>
  <si>
    <t>Q8BW10 [322-336]</t>
  </si>
  <si>
    <t>[R].LQEPIVLTKWR.[H]</t>
  </si>
  <si>
    <t>Q8C0D4 1xBiotin [K416]</t>
  </si>
  <si>
    <t>Q8C0D4</t>
  </si>
  <si>
    <t>Rho GTPase-activating protein 12 OS=Mus musculus OX=10090 GN=Arhgap12 PE=1 SV=2</t>
  </si>
  <si>
    <t>Q8C0D4 [408-418]</t>
  </si>
  <si>
    <t>[R].KAADVHEVR.[K]</t>
  </si>
  <si>
    <t>P52480 1xBiotin [K247]</t>
  </si>
  <si>
    <t>P52480 [247-255]</t>
  </si>
  <si>
    <t>[R].FYSSFSGGFKGPQPR.[S]</t>
  </si>
  <si>
    <t>Q99KC8 1xBiotin [K630]</t>
  </si>
  <si>
    <t>Q99KC8</t>
  </si>
  <si>
    <t>von Willebrand factor A domain-containing protein 5A OS=Mus musculus OX=10090 GN=Vwa5a PE=1 SV=2</t>
  </si>
  <si>
    <t>Q99KC8 [621-635]</t>
  </si>
  <si>
    <t>[K].EGATKFGSQASQK.[A]</t>
  </si>
  <si>
    <t>Q9EPJ9 1xBiotin [K231]</t>
  </si>
  <si>
    <t>Q9EPJ9 [227-239]</t>
  </si>
  <si>
    <t>[K].GGWQQKNK.[G]</t>
  </si>
  <si>
    <t>Q8VHE0 1xBiotin [K516]</t>
  </si>
  <si>
    <t>Q8VHE0</t>
  </si>
  <si>
    <t>Translocation protein SEC63 homolog OS=Mus musculus OX=10090 GN=Sec63 PE=1 SV=4</t>
  </si>
  <si>
    <t>Q8VHE0 [511-518]</t>
  </si>
  <si>
    <t>[R].LGKDGQENGHITTK.[A]</t>
  </si>
  <si>
    <t>Q07113 1xBiotin [K2373]</t>
  </si>
  <si>
    <t>Q07113 [2371-2384]</t>
  </si>
  <si>
    <t>[K].DKEKAVYAK.[M]</t>
  </si>
  <si>
    <t>Q9CR16 1xBiotin [K]</t>
  </si>
  <si>
    <t>Q9CR16</t>
  </si>
  <si>
    <t>Peptidyl-prolyl cis-trans isomerase D OS=Mus musculus OX=10090 GN=Ppid PE=1 SV=3</t>
  </si>
  <si>
    <t>Q9CR16 [359-367]</t>
  </si>
  <si>
    <t>[R].QQWYAQQHGKTFLS.[-]</t>
  </si>
  <si>
    <t>Q8VEB2 1xBiotin [K382]</t>
  </si>
  <si>
    <t>Q8VEB2</t>
  </si>
  <si>
    <t>Protein salvador homolog 1 OS=Mus musculus OX=10090 GN=Sav1 PE=1 SV=2</t>
  </si>
  <si>
    <t>Q8VEB2 [373-386]</t>
  </si>
  <si>
    <t>[K].MKQEPVKPEEGR.[D]</t>
  </si>
  <si>
    <t>Q9QUI0 1xBiotin [K135]</t>
  </si>
  <si>
    <t>Q9QUI0</t>
  </si>
  <si>
    <t>Transforming protein RhoA OS=Mus musculus OX=10090 GN=Rhoa PE=1 SV=1</t>
  </si>
  <si>
    <t>Q9QUI0 [134-145]</t>
  </si>
  <si>
    <t>[R].MKSSSSVTTSEAHPSTPCSSDDSDLER.[V]</t>
  </si>
  <si>
    <t>1xBiotin [K2]; 1xCarbamidomethyl [C18]</t>
  </si>
  <si>
    <t>P70460 1xBiotin [K316]</t>
  </si>
  <si>
    <t>P70460</t>
  </si>
  <si>
    <t>Vasodilator-stimulated phosphoprotein OS=Mus musculus OX=10090 GN=Vasp PE=1 SV=4</t>
  </si>
  <si>
    <t>P70460 [315-341]</t>
  </si>
  <si>
    <t>[K].YAPLADVKSEK.[T]</t>
  </si>
  <si>
    <t>Q61029 1xBiotin [K400]</t>
  </si>
  <si>
    <t>Q61029</t>
  </si>
  <si>
    <t>Lamina-associated polypeptide 2, isoforms beta/delta/epsilon/gamma OS=Mus musculus OX=10090 GN=Tmpo PE=1 SV=4</t>
  </si>
  <si>
    <t>Q61029 [393-403]</t>
  </si>
  <si>
    <t>[K].TKPDILK.[L]</t>
  </si>
  <si>
    <t>Q3UFS0 1xBiotin [K359]</t>
  </si>
  <si>
    <t>Q3UFS0</t>
  </si>
  <si>
    <t>Protein zyg-11 homolog B OS=Mus musculus OX=10090 GN=Zyg11b PE=1 SV=2</t>
  </si>
  <si>
    <t>Q3UFS0 [358-364]</t>
  </si>
  <si>
    <t>[R].GLPLVDDGGWNTVPISKGSR.[P]</t>
  </si>
  <si>
    <t>Q6NZJ6 [1047-1066]</t>
  </si>
  <si>
    <t>[K].TYYQKWER.[T]</t>
  </si>
  <si>
    <t>P21855 1xBiotin [K324]</t>
  </si>
  <si>
    <t>P21855 [320-327]</t>
  </si>
  <si>
    <t>[K].AKFESLAEEK.[R]</t>
  </si>
  <si>
    <t>P49710 1xBiotin [K241]</t>
  </si>
  <si>
    <t>P49710 [240-249]</t>
  </si>
  <si>
    <t>[K].AKLVTLLTR.[E]</t>
  </si>
  <si>
    <t>Q9QZK7 1xBiotin [K425]</t>
  </si>
  <si>
    <t>Q9QZK7</t>
  </si>
  <si>
    <t>Docking protein 3 OS=Mus musculus OX=10090 GN=Dok3 PE=1 SV=1</t>
  </si>
  <si>
    <t>Q9QZK7 [424-432]</t>
  </si>
  <si>
    <t>[R].QALKTAFR.[S]</t>
  </si>
  <si>
    <t>P35689 1xBiotin [K120]</t>
  </si>
  <si>
    <t>P35689</t>
  </si>
  <si>
    <t>DNA repair protein complementing XP-G cells homolog OS=Mus musculus OX=10090 GN=Ercc5 PE=1 SV=4</t>
  </si>
  <si>
    <t>P35689 [117-124]</t>
  </si>
  <si>
    <t>[K].KNVSINTVTYEWAPPVQNQALAR.[Q]</t>
  </si>
  <si>
    <t>P47226 1xBiotin [K107]</t>
  </si>
  <si>
    <t>P47226</t>
  </si>
  <si>
    <t>Testin OS=Mus musculus OX=10090 GN=Tes PE=1 SV=1</t>
  </si>
  <si>
    <t>P47226 [107-129]</t>
  </si>
  <si>
    <t>[RK].VIGKGSFGK.[V]</t>
  </si>
  <si>
    <t>P23298 1xBiotin [K363]; P16054 1xBiotin [K416]; P28867 1xBiotin [K355]</t>
  </si>
  <si>
    <t>P23298; P16054; P28867</t>
  </si>
  <si>
    <t>Protein kinase C eta type OS=Mus musculus OX=10090 GN=Prkch PE=1 SV=2
Protein kinase C epsilon type OS=Mus musculus OX=10090 GN=Prkce PE=1 SV=1
Protein kinase C delta type OS=Mus musculus OX=10090 GN=Prkcd PE=1 SV=3</t>
  </si>
  <si>
    <t>P23298 [360-368]; P16054 [413-421]; P28867 [352-360]</t>
  </si>
  <si>
    <t>[K].AIKITVPK.[Q]</t>
  </si>
  <si>
    <t>Q8BUL6 1xBiotin [K112]</t>
  </si>
  <si>
    <t>Q8BUL6</t>
  </si>
  <si>
    <t>Pleckstrin homology domain-containing family A member 1 OS=Mus musculus OX=10090 GN=Plekha1 PE=1 SV=1</t>
  </si>
  <si>
    <t>Q8BUL6 [110-117]</t>
  </si>
  <si>
    <t>[K].MPESVPLEFIPAKGLLGR.[Q]</t>
  </si>
  <si>
    <t>Q8BHY2 1xBiotin [K499]</t>
  </si>
  <si>
    <t>Q8BHY2</t>
  </si>
  <si>
    <t>Nucleolar complex protein 4 homolog OS=Mus musculus OX=10090 GN=Noc4l PE=2 SV=1</t>
  </si>
  <si>
    <t>Q8BHY2 [487-504]</t>
  </si>
  <si>
    <t>[R].AALAKSSYAVAAPVDFLR.[K]</t>
  </si>
  <si>
    <t>O35954 1xBiotin [K1188]</t>
  </si>
  <si>
    <t>O35954</t>
  </si>
  <si>
    <t>Membrane-associated phosphatidylinositol transfer protein 1 OS=Mus musculus OX=10090 GN=Pitpnm1 PE=1 SV=1</t>
  </si>
  <si>
    <t>O35954 [1184-1201]</t>
  </si>
  <si>
    <t>[K].FMHNQFLKLK.[K]</t>
  </si>
  <si>
    <t>Q80U28 1xBiotin [K1573]</t>
  </si>
  <si>
    <t>Q80U28</t>
  </si>
  <si>
    <t>MAP kinase-activating death domain protein OS=Mus musculus OX=10090 GN=Madd PE=1 SV=2</t>
  </si>
  <si>
    <t>Q80U28 [1566-1575]</t>
  </si>
  <si>
    <t>[K].LLSKMAGR.[S]</t>
  </si>
  <si>
    <t>Q9D8Y7 1xBiotin [K20]</t>
  </si>
  <si>
    <t>Q9D8Y7</t>
  </si>
  <si>
    <t>Tumor necrosis factor alpha-induced protein 8-like protein 2 OS=Mus musculus OX=10090 GN=Tnfaip8l2 PE=1 SV=1</t>
  </si>
  <si>
    <t>Q9D8Y7 [17-24]</t>
  </si>
  <si>
    <t>[K].SKGNYDEGFGR.[K]</t>
  </si>
  <si>
    <t>Q8BGB5 1xBiotin [K100]</t>
  </si>
  <si>
    <t>Q8BGB5</t>
  </si>
  <si>
    <t>LIM domain-containing protein 2 OS=Mus musculus OX=10090 GN=Limd2 PE=1 SV=1</t>
  </si>
  <si>
    <t>Q8BGB5 [99-109]</t>
  </si>
  <si>
    <t>[R].QQQYKFLPSELR.[D]</t>
  </si>
  <si>
    <t>P26039 [2527-2538]</t>
  </si>
  <si>
    <t>[K].KFFDSR.[R]</t>
  </si>
  <si>
    <t>Q3UHJ0 1xBiotin [K3]</t>
  </si>
  <si>
    <t>Q3UHJ0</t>
  </si>
  <si>
    <t>AP2-associated protein kinase 1 OS=Mus musculus OX=10090 GN=Aak1 PE=1 SV=2</t>
  </si>
  <si>
    <t>Q3UHJ0 [3-8]</t>
  </si>
  <si>
    <t>Q6QLQ4 1xAcetyl [N-Term]; 1xBiotin [K2]</t>
  </si>
  <si>
    <t>[K].FPHLFTGKR.[T]</t>
  </si>
  <si>
    <t>P46467 1xBiotin [K163]</t>
  </si>
  <si>
    <t>P46467</t>
  </si>
  <si>
    <t>Vacuolar protein sorting-associated protein 4B OS=Mus musculus OX=10090 GN=Vps4b PE=1 SV=2</t>
  </si>
  <si>
    <t>P46467 [156-164]</t>
  </si>
  <si>
    <t>[K].HVSDDMKTHK.[N]</t>
  </si>
  <si>
    <t>P40124 1xBiotin [K278]</t>
  </si>
  <si>
    <t>P40124</t>
  </si>
  <si>
    <t>Adenylyl cyclase-associated protein 1 OS=Mus musculus OX=10090 GN=Cap1 PE=1 SV=4</t>
  </si>
  <si>
    <t>P40124 [272-281]</t>
  </si>
  <si>
    <t>[R].SVAGKLSVFANGVMTSIQDR.[Y]</t>
  </si>
  <si>
    <t>Q9D8S3 1xBiotin [K505]</t>
  </si>
  <si>
    <t>Q9D8S3</t>
  </si>
  <si>
    <t>ADP-ribosylation factor GTPase-activating protein 3 OS=Mus musculus OX=10090 GN=Arfgap3 PE=1 SV=2</t>
  </si>
  <si>
    <t>Q9D8S3 [501-520]</t>
  </si>
  <si>
    <t>[R].ILPCKHIFHR.[I]</t>
  </si>
  <si>
    <t>Q3U2C5 1xBiotin [K284]</t>
  </si>
  <si>
    <t>Q3U2C5</t>
  </si>
  <si>
    <t>E3 ubiquitin-protein ligase RNF149 OS=Mus musculus OX=10090 GN=Rnf149 PE=1 SV=3</t>
  </si>
  <si>
    <t>Q3U2C5 [280-289]</t>
  </si>
  <si>
    <t>[R].VGKDNFWAK.[A]</t>
  </si>
  <si>
    <t>Q62418 1xBiotin [K176]</t>
  </si>
  <si>
    <t>Q62418</t>
  </si>
  <si>
    <t>Drebrin-like protein OS=Mus musculus OX=10090 GN=Dbnl PE=1 SV=2</t>
  </si>
  <si>
    <t>Q62418 [174-182]</t>
  </si>
  <si>
    <t>[K].TVPKPIALEPCFGNKAAVLSVFVR.[L]</t>
  </si>
  <si>
    <t>1xBiotin [K15]; 1xCarbamidomethyl [C11]</t>
  </si>
  <si>
    <t>Q9WU60 1xBiotin [K1364]</t>
  </si>
  <si>
    <t>Q9WU60</t>
  </si>
  <si>
    <t>Attractin OS=Mus musculus OX=10090 GN=Atrn PE=1 SV=3</t>
  </si>
  <si>
    <t>Q9WU60 [1350-1373]</t>
  </si>
  <si>
    <t>[R].HLKLGMIPVVYMK.[Q]</t>
  </si>
  <si>
    <t>Q2LKW6 1xBiotin [K44]</t>
  </si>
  <si>
    <t>Q2LKW6</t>
  </si>
  <si>
    <t>NACHT, LRR and PYD domains-containing protein 1b allele 1 OS=Mus musculus OX=10090 GN=Nlrp1b PE=1 SV=1</t>
  </si>
  <si>
    <t>Q2LKW6 [42-54]</t>
  </si>
  <si>
    <t>[K].SEKTAWTFSR.[K]</t>
  </si>
  <si>
    <t>Q9CPU0 1xBiotin [K88]</t>
  </si>
  <si>
    <t>Q9CPU0</t>
  </si>
  <si>
    <t>Lactoylglutathione lyase OS=Mus musculus OX=10090 GN=Glo1 PE=1 SV=3</t>
  </si>
  <si>
    <t>Q9CPU0 [86-95]</t>
  </si>
  <si>
    <t>[K].AEKLVMFQR.[R]</t>
  </si>
  <si>
    <t>P13011 1xBiotin [K208]; P13516 1xBiotin [K205]</t>
  </si>
  <si>
    <t>P13011; P13516</t>
  </si>
  <si>
    <t>Acyl-CoA desaturase 2 OS=Mus musculus OX=10090 GN=Scd2 PE=1 SV=2
Acyl-CoA desaturase 1 OS=Mus musculus OX=10090 GN=Scd1 PE=1 SV=2</t>
  </si>
  <si>
    <t>P13011 [206-214]; P13516 [203-211]</t>
  </si>
  <si>
    <t>[R].YEKLDMSAKTTR.[H]</t>
  </si>
  <si>
    <t>2xBiotin [K3; K9]</t>
  </si>
  <si>
    <t>Q01965 2xBiotin [K515; K521]</t>
  </si>
  <si>
    <t>Q01965 [513-524]</t>
  </si>
  <si>
    <t>P15261 1xBiotin [K299]</t>
  </si>
  <si>
    <t>[R].YTTKHLNDETTSK.[Q]</t>
  </si>
  <si>
    <t>Q921M7 1xBiotin [K308]</t>
  </si>
  <si>
    <t>Q921M7</t>
  </si>
  <si>
    <t>Protein FAM49B OS=Mus musculus OX=10090 GN=Fam49b PE=1 SV=1</t>
  </si>
  <si>
    <t>Q921M7 [305-317]</t>
  </si>
  <si>
    <t>[K].TGGSSKFDWAAR.[F]</t>
  </si>
  <si>
    <t>G5E870 1xBiotin [K259]</t>
  </si>
  <si>
    <t>G5E870</t>
  </si>
  <si>
    <t>E3 ubiquitin-protein ligase TRIP12 OS=Mus musculus OX=10090 GN=Trip12 PE=1 SV=1</t>
  </si>
  <si>
    <t>G5E870 [254-265]</t>
  </si>
  <si>
    <t>[K].DSKSTWVILHHK.[V]</t>
  </si>
  <si>
    <t>P56395 1xBiotin [K24]</t>
  </si>
  <si>
    <t>P56395</t>
  </si>
  <si>
    <t>Cytochrome b5 OS=Mus musculus OX=10090 GN=Cyb5a PE=1 SV=2</t>
  </si>
  <si>
    <t>P56395 [22-33]</t>
  </si>
  <si>
    <t>[K].VTAIKSLSIEIGHEVK.[N]</t>
  </si>
  <si>
    <t>O35623 1xBiotin [K47]</t>
  </si>
  <si>
    <t>O35623</t>
  </si>
  <si>
    <t>BET1 homolog OS=Mus musculus OX=10090 GN=Bet1 PE=1 SV=1</t>
  </si>
  <si>
    <t>O35623 [43-58]</t>
  </si>
  <si>
    <t>[K].SEHITKNIHK.[A]</t>
  </si>
  <si>
    <t>Q920B0 1xBiotin [K889]</t>
  </si>
  <si>
    <t>Q920B0 [884-893]</t>
  </si>
  <si>
    <t>[K].LGKSLGR.[G]</t>
  </si>
  <si>
    <t>P35969 1xBiotin [K832]</t>
  </si>
  <si>
    <t>P35969 [830-836]</t>
  </si>
  <si>
    <t>[K].LAVHEKNVR.[E]</t>
  </si>
  <si>
    <t>Q91YI1 1xBiotin [K503]</t>
  </si>
  <si>
    <t>Q91YI1</t>
  </si>
  <si>
    <t>Autophagy-related protein 13 OS=Mus musculus OX=10090 GN=Atg13 PE=1 SV=2</t>
  </si>
  <si>
    <t>Q91YI1 [498-506]</t>
  </si>
  <si>
    <t>[-].MLKCIPLWR.[C]</t>
  </si>
  <si>
    <t>1xAcetyl [N-Term]; 1xBiotin [K3]; 1xCarbamidomethyl [C4]</t>
  </si>
  <si>
    <t>Q80U72 1xAcetyl [N-Term]; 1xBiotin [K3]</t>
  </si>
  <si>
    <t>Q80U72 [1-9]</t>
  </si>
  <si>
    <t>[R].GKGSSGLNLGNFFASR.[K]</t>
  </si>
  <si>
    <t>P97467 1xBiotin [K922]</t>
  </si>
  <si>
    <t>P97467</t>
  </si>
  <si>
    <t>Peptidyl-glycine alpha-amidating monooxygenase OS=Mus musculus OX=10090 GN=Pam PE=1 SV=2</t>
  </si>
  <si>
    <t>P97467 [921-936]</t>
  </si>
  <si>
    <t>[K].KVTHFCFWK.[E]</t>
  </si>
  <si>
    <t>Q80UK0 1xBiotin [K107]</t>
  </si>
  <si>
    <t>Q80UK0</t>
  </si>
  <si>
    <t>SEC14 domain and spectrin repeat-containing protein 1 OS=Mus musculus OX=10090 GN=Sestd1 PE=1 SV=1</t>
  </si>
  <si>
    <t>Q80UK0 [107-115]</t>
  </si>
  <si>
    <t>[K].KKPTTVPLPQAK.[Q]</t>
  </si>
  <si>
    <t>Q8VHE0 1xBiotin [K]</t>
  </si>
  <si>
    <t>Q8VHE0 [534-545]</t>
  </si>
  <si>
    <t>[R].SPFLQKQLTQPETSYGR.[E]</t>
  </si>
  <si>
    <t>Q62418 1xBiotin [K296]</t>
  </si>
  <si>
    <t>Q62418 [291-307]</t>
  </si>
  <si>
    <t>[R].SKMIDK.[N]</t>
  </si>
  <si>
    <t>P08752 1xBiotin [K17]</t>
  </si>
  <si>
    <t>P08752</t>
  </si>
  <si>
    <t>Guanine nucleotide-binding protein G(i) subunit alpha-2 OS=Mus musculus OX=10090 GN=Gnai2 PE=1 SV=5</t>
  </si>
  <si>
    <t>P08752 [16-21]</t>
  </si>
  <si>
    <t>[K].LVILPPTKQLLHFCLK.[D]</t>
  </si>
  <si>
    <t>1xBiotin [K8]; 1xCarbamidomethyl [C14]</t>
  </si>
  <si>
    <t>P46062 1xBiotin [K800]</t>
  </si>
  <si>
    <t>P46062</t>
  </si>
  <si>
    <t>Signal-induced proliferation-associated protein 1 OS=Mus musculus OX=10090 GN=Sipa1 PE=1 SV=2</t>
  </si>
  <si>
    <t>P46062 [793-808]</t>
  </si>
  <si>
    <t>[K].AKLEEDMLCLLYGKNR.[G]</t>
  </si>
  <si>
    <t>1xBiotin [K14]; 1xCarbamidomethyl [C9]</t>
  </si>
  <si>
    <t>Q3TNL8 1xBiotin [K272]</t>
  </si>
  <si>
    <t>Q3TNL8</t>
  </si>
  <si>
    <t>Inositol 1,4,5-trisphosphate receptor-interacting protein OS=Mus musculus OX=10090 GN=Itprip PE=1 SV=1</t>
  </si>
  <si>
    <t>Q3TNL8 [259-274]</t>
  </si>
  <si>
    <t>[K].LEEDMLCLLYGKNR.[G]</t>
  </si>
  <si>
    <t>1xBiotin [K12]; 1xCarbamidomethyl [C7]</t>
  </si>
  <si>
    <t>Q3TNL8 [261-274]</t>
  </si>
  <si>
    <t>[R].VVYKSPSEYHYMK.[V]</t>
  </si>
  <si>
    <t>Q9CQH8 1xBiotin [K12]</t>
  </si>
  <si>
    <t>Q9CQH8</t>
  </si>
  <si>
    <t>Ribonuclease P protein subunit p14 OS=Mus musculus OX=10090 GN=Rpp14 PE=1 SV=1</t>
  </si>
  <si>
    <t>Q9CQH8 [9-21]</t>
  </si>
  <si>
    <t>[K].YLKTGFLK.[W]</t>
  </si>
  <si>
    <t>Q9CWZ7 1xBiotin [K21]</t>
  </si>
  <si>
    <t>Q9CWZ7</t>
  </si>
  <si>
    <t>Gamma-soluble NSF attachment protein OS=Mus musculus OX=10090 GN=Napg PE=1 SV=1</t>
  </si>
  <si>
    <t>Q9CWZ7 [19-26]</t>
  </si>
  <si>
    <t>[R].DKAALGYDYK.[G]</t>
  </si>
  <si>
    <t>P49710 1xBiotin [K170]</t>
  </si>
  <si>
    <t>P49710 [169-178]</t>
  </si>
  <si>
    <t>[R].IKNFQINNQIVK.[L]</t>
  </si>
  <si>
    <t>P59268 1xBiotin [K127]</t>
  </si>
  <si>
    <t>P59268</t>
  </si>
  <si>
    <t>Palmitoyltransferase ZDHHC9 OS=Mus musculus OX=10090 GN=Zdhhc9 PE=2 SV=1</t>
  </si>
  <si>
    <t>P59268 [126-137]</t>
  </si>
  <si>
    <t>[R].SHTWKGCR.[L]</t>
  </si>
  <si>
    <t>O89033 1xBiotin [K93]</t>
  </si>
  <si>
    <t>O89033</t>
  </si>
  <si>
    <t>Cell division control protein 6 homolog OS=Mus musculus OX=10090 GN=Cdc6 PE=1 SV=2</t>
  </si>
  <si>
    <t>O89033 [89-96]</t>
  </si>
  <si>
    <t>[R].ASVVSLMTWKPSK.[S]</t>
  </si>
  <si>
    <t>Q8VD58 1xBiotin [K277]</t>
  </si>
  <si>
    <t>Q8VD58 [268-280]</t>
  </si>
  <si>
    <t>[R].TCPVMSGGPKYEYR.[W]</t>
  </si>
  <si>
    <t>1xBiotin [K10]; 1xCarbamidomethyl [C2]</t>
  </si>
  <si>
    <t>Q8VE04 1xBiotin [K95]</t>
  </si>
  <si>
    <t>Q8VE04</t>
  </si>
  <si>
    <t>MOB kinase activator 3B OS=Mus musculus OX=10090 GN=Mob3b PE=2 SV=1</t>
  </si>
  <si>
    <t>Q8VE04 [86-99]</t>
  </si>
  <si>
    <t>[R].WIQPSASCDKTLVIPSK.[V]</t>
  </si>
  <si>
    <t>1xBiotin [K10]; 1xCarbamidomethyl [C8]</t>
  </si>
  <si>
    <t>Q9WU40 1xBiotin [K766]</t>
  </si>
  <si>
    <t>Q9WU40 [757-773]</t>
  </si>
  <si>
    <t>[K].LLGMSGKR.[S]</t>
  </si>
  <si>
    <t>Q61937 1xBiotin [K141]</t>
  </si>
  <si>
    <t>Q61937 [135-142]</t>
  </si>
  <si>
    <t>[K].FKSEALLSTLTSDASK.[E]</t>
  </si>
  <si>
    <t>Q8VEK6 1xBiotin [K167]</t>
  </si>
  <si>
    <t>Q8VEK6</t>
  </si>
  <si>
    <t>Inhibitor of growth protein 3 OS=Mus musculus OX=10090 GN=Ing3 PE=1 SV=2</t>
  </si>
  <si>
    <t>Q8VEK6 [166-181]</t>
  </si>
  <si>
    <t>[R].PGNKIAALQVEFER.[A]</t>
  </si>
  <si>
    <t>O09012 1xBiotin [K268]</t>
  </si>
  <si>
    <t>O09012</t>
  </si>
  <si>
    <t>Peroxisomal targeting signal 1 receptor OS=Mus musculus OX=10090 GN=Pex5 PE=1 SV=2</t>
  </si>
  <si>
    <t>O09012 [265-278]</t>
  </si>
  <si>
    <t>[R].NTVKGKGLSVLLSHAK.[A]</t>
  </si>
  <si>
    <t>2xBiotin [K4; K6]</t>
  </si>
  <si>
    <t>Q99P91 2xBiotin [K541; K543]</t>
  </si>
  <si>
    <t>Q99P91 [538-553]</t>
  </si>
  <si>
    <t>[R].IKSFDSLGSQSSHSR.[T]</t>
  </si>
  <si>
    <t>Q9ES28 1xBiotin [K131]</t>
  </si>
  <si>
    <t>Q9ES28 [130-144]</t>
  </si>
  <si>
    <t>[K].YSHLIGKGAAK.[D]</t>
  </si>
  <si>
    <t>Q7TNE3 1xBiotin [K173]</t>
  </si>
  <si>
    <t>Q7TNE3</t>
  </si>
  <si>
    <t>Sperm-associated antigen 7 OS=Mus musculus OX=10090 GN=Spag7 PE=1 SV=1</t>
  </si>
  <si>
    <t>Q7TNE3 [167-177]</t>
  </si>
  <si>
    <t>[K].HKEEVYENVHSK.[S]</t>
  </si>
  <si>
    <t>P29351 1xBiotin [K560]</t>
  </si>
  <si>
    <t>P29351 [559-570]</t>
  </si>
  <si>
    <t>[-].MWKSVVGHDVSVSVETQGDDWDTDPDFVNDISEK.[E]</t>
  </si>
  <si>
    <t>P49710 1xAcetyl [N-Term]; 1xBiotin [K3]</t>
  </si>
  <si>
    <t>P49710 [1-34]</t>
  </si>
  <si>
    <t>[R].FKGSHVFTAAR.[R]</t>
  </si>
  <si>
    <t>P32067 1xBiotin [K340]</t>
  </si>
  <si>
    <t>P32067</t>
  </si>
  <si>
    <t>Lupus La protein homolog OS=Mus musculus OX=10090 GN=Ssb PE=1 SV=1</t>
  </si>
  <si>
    <t>P32067 [339-349]</t>
  </si>
  <si>
    <t>[K].KPGPPVLSSDPNMLSNEEAGHHFEQMLK.[L]</t>
  </si>
  <si>
    <t>1xBiotin [K1]; 1xOxidation [M]</t>
  </si>
  <si>
    <t>Q99P88 1xBiotin [K998]</t>
  </si>
  <si>
    <t>Q99P88</t>
  </si>
  <si>
    <t>Nuclear pore complex protein Nup155 OS=Mus musculus OX=10090 GN=Nup155 PE=1 SV=1</t>
  </si>
  <si>
    <t>Q99P88 [998-1025]</t>
  </si>
  <si>
    <t>[K].QKIDLNK.[L]</t>
  </si>
  <si>
    <t>Q3UWA6 1xBiotin [K530]</t>
  </si>
  <si>
    <t>Q3UWA6</t>
  </si>
  <si>
    <t>Heat-stable enterotoxin receptor OS=Mus musculus OX=10090 GN=Gucy2c PE=2 SV=1</t>
  </si>
  <si>
    <t>Q3UWA6 [529-535]</t>
  </si>
  <si>
    <t>[K].KAPGFGGFGSSAVSGGSTAAMITETIIETDKPK.[V]</t>
  </si>
  <si>
    <t>Q5XJY5 1xBiotin [K179]</t>
  </si>
  <si>
    <t>Q5XJY5 [179-211]</t>
  </si>
  <si>
    <t>[R].TFSPSKPAK.[S]</t>
  </si>
  <si>
    <t>Q8C1Y8 1xBiotin [K]</t>
  </si>
  <si>
    <t>Q8C1Y8</t>
  </si>
  <si>
    <t>Vacuolar fusion protein CCZ1 homolog OS=Mus musculus OX=10090 GN=Ccz1 PE=1 SV=1</t>
  </si>
  <si>
    <t>Q8C1Y8 [72-80]</t>
  </si>
  <si>
    <t>[R].LCLKHFR.[Q]</t>
  </si>
  <si>
    <t>O89050 1xBiotin [K182]</t>
  </si>
  <si>
    <t>O89050</t>
  </si>
  <si>
    <t>Muskelin OS=Mus musculus OX=10090 GN=Mkln1 PE=1 SV=1</t>
  </si>
  <si>
    <t>O89050 [179-185]</t>
  </si>
  <si>
    <t>[K].NIHKALVAEHLR.[G]</t>
  </si>
  <si>
    <t>Q920B0 1xBiotin [K893]</t>
  </si>
  <si>
    <t>Q920B0 [890-901]</t>
  </si>
  <si>
    <t>[K].VKHFAFDR.[K]</t>
  </si>
  <si>
    <t>Q80WQ6 1xBiotin [K330]</t>
  </si>
  <si>
    <t>Q80WQ6</t>
  </si>
  <si>
    <t>Inactive rhomboid protein 2 OS=Mus musculus OX=10090 GN=Rhbdf2 PE=1 SV=1</t>
  </si>
  <si>
    <t>Q80WQ6 [329-336]</t>
  </si>
  <si>
    <t>[K].FNVWDTAGQEKFGGLR.[D]</t>
  </si>
  <si>
    <t>P62827 1xBiotin [K71]</t>
  </si>
  <si>
    <t>P62827 [61-76]</t>
  </si>
  <si>
    <t>[K].NKATEYHLGLLK.[A]</t>
  </si>
  <si>
    <t>Q9QXB9 1xBiotin [K21]</t>
  </si>
  <si>
    <t>Q9QXB9</t>
  </si>
  <si>
    <t>Developmentally-regulated GTP-binding protein 2 OS=Mus musculus OX=10090 GN=Drg2 PE=1 SV=1</t>
  </si>
  <si>
    <t>Q9QXB9 [20-31]</t>
  </si>
  <si>
    <t>[R].EQTKVDHFWGLDDDGDLKGGNK.[A]</t>
  </si>
  <si>
    <t>Q9D666 1xBiotin [K146]</t>
  </si>
  <si>
    <t>Q9D666</t>
  </si>
  <si>
    <t>SUN domain-containing protein 1 OS=Mus musculus OX=10090 GN=Sun1 PE=1 SV=2</t>
  </si>
  <si>
    <t>Q9D666 [143-164]</t>
  </si>
  <si>
    <t>[K].LGKAAFLHVVK.[K]</t>
  </si>
  <si>
    <t>A2AHC3 1xBiotin [K908]</t>
  </si>
  <si>
    <t>A2AHC3</t>
  </si>
  <si>
    <t>Calmodulin-regulated spectrin-associated protein 1 OS=Mus musculus OX=10090 GN=Camsap1 PE=1 SV=1</t>
  </si>
  <si>
    <t>A2AHC3 [906-916]</t>
  </si>
  <si>
    <t>[R].TAFPKGGWALAQTENQPK.[F]</t>
  </si>
  <si>
    <t>P97465 1xBiotin [K121]</t>
  </si>
  <si>
    <t>P97465</t>
  </si>
  <si>
    <t>Docking protein 1 OS=Mus musculus OX=10090 GN=Dok1 PE=1 SV=2</t>
  </si>
  <si>
    <t>P97465 [117-134]</t>
  </si>
  <si>
    <t>[R].KPISTHTVDFAFNKFNK.[S]</t>
  </si>
  <si>
    <t>O70309 1xBiotin [K789]</t>
  </si>
  <si>
    <t>O70309</t>
  </si>
  <si>
    <t>Integrin beta-5 OS=Mus musculus OX=10090 GN=Itgb5 PE=1 SV=2</t>
  </si>
  <si>
    <t>O70309 [776-792]</t>
  </si>
  <si>
    <t>[K].SYKGGPGSAVSPYPSFNVSSDVAALHK.[A]</t>
  </si>
  <si>
    <t>P10107 1xBiotin [K29]</t>
  </si>
  <si>
    <t>P10107</t>
  </si>
  <si>
    <t>Annexin A1 OS=Mus musculus OX=10090 GN=Anxa1 PE=1 SV=2</t>
  </si>
  <si>
    <t>P10107 [27-53]</t>
  </si>
  <si>
    <t>[R].MSMDLKNNLLGSLR.[M]</t>
  </si>
  <si>
    <t>Q80Y98 1xBiotin [K576]</t>
  </si>
  <si>
    <t>Q80Y98</t>
  </si>
  <si>
    <t>Phospholipase DDHD2 OS=Mus musculus OX=10090 GN=Ddhd2 PE=1 SV=3</t>
  </si>
  <si>
    <t>Q80Y98 [571-584]</t>
  </si>
  <si>
    <t>[R].AEHIPAGKR.[T]</t>
  </si>
  <si>
    <t>Q8CI51 1xBiotin [K410]</t>
  </si>
  <si>
    <t>Q8CI51</t>
  </si>
  <si>
    <t>PDZ and LIM domain protein 5 OS=Mus musculus OX=10090 GN=Pdlim5 PE=1 SV=4</t>
  </si>
  <si>
    <t>Q8CI51 [403-411]</t>
  </si>
  <si>
    <t>[K].SKHILFTEDSGKPFVVCK.[S]</t>
  </si>
  <si>
    <t>1xBiotin [K2]; 1xCarbamidomethyl [C17]</t>
  </si>
  <si>
    <t>Q923W1 1xBiotin [K486]</t>
  </si>
  <si>
    <t>Q923W1</t>
  </si>
  <si>
    <t>Trimethylguanosine synthase OS=Mus musculus OX=10090 GN=Tgs1 PE=1 SV=2</t>
  </si>
  <si>
    <t>Q923W1 [485-502]</t>
  </si>
  <si>
    <t>[R].SKSFSLR.[A]</t>
  </si>
  <si>
    <t>Q8BGB5 1xBiotin [K29]</t>
  </si>
  <si>
    <t>Q8BGB5 [28-34]</t>
  </si>
  <si>
    <t>[R].SKTGSLQLVCK.[T]</t>
  </si>
  <si>
    <t>1xBiotin [K2]; 1xCarbamidomethyl [C10]</t>
  </si>
  <si>
    <t>Q62511 1xBiotin [K176]</t>
  </si>
  <si>
    <t>Q62511</t>
  </si>
  <si>
    <t>E3 ubiquitin-protein ligase ZFP91 OS=Mus musculus OX=10090 GN=Zfp91 PE=1 SV=3</t>
  </si>
  <si>
    <t>Q62511 [175-185]</t>
  </si>
  <si>
    <t>[K].GLQKVVHNCR.[Q]</t>
  </si>
  <si>
    <t>1xBiotin [K4]; 1xCarbamidomethyl [C9]</t>
  </si>
  <si>
    <t>Q3TBD2 1xBiotin [K318]</t>
  </si>
  <si>
    <t>Q3TBD2</t>
  </si>
  <si>
    <t>Rho GTPase-activating protein 45 OS=Mus musculus OX=10090 GN=Arhgap45 PE=1 SV=2</t>
  </si>
  <si>
    <t>Q3TBD2 [315-324]</t>
  </si>
  <si>
    <t>[K].LKGEMMDLQHGSLFLK.[T]</t>
  </si>
  <si>
    <t>P06151 1xBiotin [K59]</t>
  </si>
  <si>
    <t>P06151</t>
  </si>
  <si>
    <t>L-lactate dehydrogenase A chain OS=Mus musculus OX=10090 GN=Ldha PE=1 SV=3</t>
  </si>
  <si>
    <t>P06151 [58-73]</t>
  </si>
  <si>
    <t>[R].SCTTLENYNFELYDGLKHK.[V]</t>
  </si>
  <si>
    <t>1xBiotin [K]; 1xCarbamidomethyl [C2]</t>
  </si>
  <si>
    <t>O35375 1xBiotin [K]</t>
  </si>
  <si>
    <t>O35375</t>
  </si>
  <si>
    <t>Neuropilin-2 OS=Mus musculus OX=10090 GN=Nrp2 PE=1 SV=2</t>
  </si>
  <si>
    <t>O35375 [901-919]</t>
  </si>
  <si>
    <t>[R].TKAITEIYLTR.[L]</t>
  </si>
  <si>
    <t>B2RXS4 1xBiotin [K1619]</t>
  </si>
  <si>
    <t>B2RXS4</t>
  </si>
  <si>
    <t>Plexin-B2 OS=Mus musculus OX=10090 GN=Plxnb2 PE=1 SV=1</t>
  </si>
  <si>
    <t>B2RXS4 [1618-1628]</t>
  </si>
  <si>
    <t>[R].YIPFTHGKR.[R]</t>
  </si>
  <si>
    <t>Q9CQU3 1xBiotin [K181]</t>
  </si>
  <si>
    <t>Q9CQU3</t>
  </si>
  <si>
    <t>Protein RER1 OS=Mus musculus OX=10090 GN=Rer1 PE=1 SV=1</t>
  </si>
  <si>
    <t>Q9CQU3 [174-182]</t>
  </si>
  <si>
    <t>[K].HTHEGDALESVVFIYSMPGYKCSIK.[E]</t>
  </si>
  <si>
    <t>1xBiotin [K21]; 1xCarbamidomethyl [C22]</t>
  </si>
  <si>
    <t>Q9Z0P5 1xBiotin [K263]</t>
  </si>
  <si>
    <t>Q9Z0P5</t>
  </si>
  <si>
    <t>Twinfilin-2 OS=Mus musculus OX=10090 GN=Twf2 PE=1 SV=1</t>
  </si>
  <si>
    <t>Q9Z0P5 [243-267]</t>
  </si>
  <si>
    <t>[K].FQNVLKNR.[K]</t>
  </si>
  <si>
    <t>O54988 1xBiotin [K921]</t>
  </si>
  <si>
    <t>O54988</t>
  </si>
  <si>
    <t>STE20-like serine/threonine-protein kinase OS=Mus musculus OX=10090 GN=Slk PE=1 SV=2</t>
  </si>
  <si>
    <t>O54988 [916-923]</t>
  </si>
  <si>
    <t>[R].SLPGNAPCLKHFPLDLR.[T]</t>
  </si>
  <si>
    <t>Q9DBT5 1xBiotin [K28]</t>
  </si>
  <si>
    <t>Q9DBT5 [19-35]</t>
  </si>
  <si>
    <t>[K].KEHPEMR.[I]</t>
  </si>
  <si>
    <t>Q8BG07 1xBiotin [K5]</t>
  </si>
  <si>
    <t>Q8BG07 [5-11]</t>
  </si>
  <si>
    <t>[K].HASQKDYSHGFGGR.[Y]</t>
  </si>
  <si>
    <t>P49710 1xBiotin [K151]</t>
  </si>
  <si>
    <t>P49710 [147-160]</t>
  </si>
  <si>
    <t>[K].ENKFCSFLQTSK.[V]</t>
  </si>
  <si>
    <t>P28575 1xBiotin [K270]</t>
  </si>
  <si>
    <t>P28575</t>
  </si>
  <si>
    <t>Actin-binding protein IPP OS=Mus musculus OX=10090 GN=Ipp PE=2 SV=3</t>
  </si>
  <si>
    <t>P28575 [268-279]</t>
  </si>
  <si>
    <t>[R].KTSSGLSNTFVGK.[S]</t>
  </si>
  <si>
    <t>P59110 1xBiotin [K124]</t>
  </si>
  <si>
    <t>P59110</t>
  </si>
  <si>
    <t>Sentrin-specific protease 1 OS=Mus musculus OX=10090 GN=Senp1 PE=1 SV=1</t>
  </si>
  <si>
    <t>P59110 [124-136]</t>
  </si>
  <si>
    <t>[K].GFKGLVVPSGGGGFSGFGGSGGK.[P]</t>
  </si>
  <si>
    <t>Q9JIH2 1xBiotin [K62]</t>
  </si>
  <si>
    <t>Q9JIH2 [60-82]</t>
  </si>
  <si>
    <t>[K].YGPKGYGYGQGAGTLSTDK.[G]</t>
  </si>
  <si>
    <t>P97315 1xBiotin [K69]</t>
  </si>
  <si>
    <t>P97315 [66-84]</t>
  </si>
  <si>
    <t>[K].AHTLILHPPSEKGQPCEWR.[S]</t>
  </si>
  <si>
    <t>1xBiotin [K12]; 1xCarbamidomethyl [C16]</t>
  </si>
  <si>
    <t>Q9EPE9 1xBiotin [K775]</t>
  </si>
  <si>
    <t>Q9EPE9</t>
  </si>
  <si>
    <t>Manganese-transporting ATPase 13A1 OS=Mus musculus OX=10090 GN=Atp13a1 PE=1 SV=2</t>
  </si>
  <si>
    <t>Q9EPE9 [764-782]</t>
  </si>
  <si>
    <t>[K].AHSLKPK.[E]</t>
  </si>
  <si>
    <t>Q80U28 1xBiotin [K1258]</t>
  </si>
  <si>
    <t>Q80U28 [1254-1260]</t>
  </si>
  <si>
    <t>[K].NVKFNVWDVGGQDK.[I]</t>
  </si>
  <si>
    <t>P62331 1xBiotin [K58]</t>
  </si>
  <si>
    <t>P62331</t>
  </si>
  <si>
    <t>ADP-ribosylation factor 6 OS=Mus musculus OX=10090 GN=Arf6 PE=1 SV=2</t>
  </si>
  <si>
    <t>P62331 [56-69]</t>
  </si>
  <si>
    <t>[R].SKLGPYNEELR.[A]</t>
  </si>
  <si>
    <t>Q9D1E6 1xBiotin [K129]</t>
  </si>
  <si>
    <t>Q9D1E6</t>
  </si>
  <si>
    <t>Tubulin-folding cofactor B OS=Mus musculus OX=10090 GN=Tbcb PE=1 SV=2</t>
  </si>
  <si>
    <t>Q9D1E6 [128-138]</t>
  </si>
  <si>
    <t>[K].GSVSLKELNARPLEVFMCSVLK.[R]</t>
  </si>
  <si>
    <t>1xBiotin [K6]; 1xCarbamidomethyl [C18]</t>
  </si>
  <si>
    <t>Q9CQC9 1xBiotin [K166]</t>
  </si>
  <si>
    <t>Q9CQC9 [161-182]</t>
  </si>
  <si>
    <t>[K].HVMEVRQQPKSLK.[S]</t>
  </si>
  <si>
    <t>1xBiotin [K10]; 1xOxidation [M3]</t>
  </si>
  <si>
    <t>Q5F2E8 1xBiotin [K713]</t>
  </si>
  <si>
    <t>Q5F2E8</t>
  </si>
  <si>
    <t>Serine/threonine-protein kinase TAO1 OS=Mus musculus OX=10090 GN=Taok1 PE=1 SV=1</t>
  </si>
  <si>
    <t>Q5F2E8 [704-716]</t>
  </si>
  <si>
    <t>[R].LKNITLDDASAPR.[L]</t>
  </si>
  <si>
    <t>Q91W50 1xBiotin [K758]</t>
  </si>
  <si>
    <t>Q91W50</t>
  </si>
  <si>
    <t>Cold shock domain-containing protein E1 OS=Mus musculus OX=10090 GN=Csde1 PE=1 SV=1</t>
  </si>
  <si>
    <t>Q91W50 [757-769]</t>
  </si>
  <si>
    <t>[K].QLKEQQMVMR.[G]</t>
  </si>
  <si>
    <t>P61620 1xBiotin [K395]</t>
  </si>
  <si>
    <t>P61620</t>
  </si>
  <si>
    <t>Protein transport protein Sec61 subunit alpha isoform 1 OS=Mus musculus OX=10090 GN=Sec61a1 PE=1 SV=2</t>
  </si>
  <si>
    <t>P61620 [393-402]</t>
  </si>
  <si>
    <t>[K].VSSHKGAELPR.[D]</t>
  </si>
  <si>
    <t>Q9CS74 1xBiotin [K468]</t>
  </si>
  <si>
    <t>Q9CS74</t>
  </si>
  <si>
    <t>Protein ecdysoneless homolog OS=Mus musculus OX=10090 GN=Ecd PE=1 SV=2</t>
  </si>
  <si>
    <t>Q9CS74 [464-474]</t>
  </si>
  <si>
    <t>[K].SLQAKFPSDLK.[V]</t>
  </si>
  <si>
    <t>Q8BHF7 1xBiotin [K149]</t>
  </si>
  <si>
    <t>Q8BHF7</t>
  </si>
  <si>
    <t>CDP-diacylglycerol--glycerol-3-phosphate 3-phosphatidyltransferase, mitochondrial OS=Mus musculus OX=10090 GN=Pgs1 PE=1 SV=1</t>
  </si>
  <si>
    <t>Q8BHF7 [145-155]</t>
  </si>
  <si>
    <t>[K].KTWFNR.[T]</t>
  </si>
  <si>
    <t>A2AWA9 1xBiotin [K1042]</t>
  </si>
  <si>
    <t>A2AWA9 [1042-1047]</t>
  </si>
  <si>
    <t>[R].GSKLVTLEAK.[S]</t>
  </si>
  <si>
    <t>Q920B0 1xBiotin [K390]</t>
  </si>
  <si>
    <t>Q920B0 [388-397]</t>
  </si>
  <si>
    <t>[R].KHVFPK.[V]</t>
  </si>
  <si>
    <t>Q91WE6 1xBiotin [K32]</t>
  </si>
  <si>
    <t>Q91WE6</t>
  </si>
  <si>
    <t>Threonylcarbamoyladenosine tRNA methylthiotransferase OS=Mus musculus OX=10090 GN=Cdkal1 PE=2 SV=1</t>
  </si>
  <si>
    <t>Q91WE6 [32-37]</t>
  </si>
  <si>
    <t>[R].YLQDNPASGEKFAYVPFGAGR.[H]</t>
  </si>
  <si>
    <t>Q8K0C4 1xBiotin [K436]</t>
  </si>
  <si>
    <t>Q8K0C4</t>
  </si>
  <si>
    <t>Lanosterol 14-alpha demethylase OS=Mus musculus OX=10090 GN=Cyp51a1 PE=1 SV=1</t>
  </si>
  <si>
    <t>Q8K0C4 [426-446]</t>
  </si>
  <si>
    <t>[K].TITGKTFSSR.[-]</t>
  </si>
  <si>
    <t>Q9CVB6 1xBiotin [K295]</t>
  </si>
  <si>
    <t>Q9CVB6</t>
  </si>
  <si>
    <t>Actin-related protein 2/3 complex subunit 2 OS=Mus musculus OX=10090 GN=Arpc2 PE=1 SV=3</t>
  </si>
  <si>
    <t>Q9CVB6 [291-300]</t>
  </si>
  <si>
    <t>[K].SKESLQEAGK.[S]</t>
  </si>
  <si>
    <t>P53986 1xBiotin [K211]</t>
  </si>
  <si>
    <t>P53986</t>
  </si>
  <si>
    <t>Monocarboxylate transporter 1 OS=Mus musculus OX=10090 GN=Slc16a1 PE=1 SV=1</t>
  </si>
  <si>
    <t>P53986 [210-219]</t>
  </si>
  <si>
    <t>[R].DNTELPHHGKHR.[Q]</t>
  </si>
  <si>
    <t>Q9ES52 1xBiotin [K1177]</t>
  </si>
  <si>
    <t>Q9ES52 [1168-1179]</t>
  </si>
  <si>
    <t>[R].VTDTPEVKWQKVLYER.[Q]</t>
  </si>
  <si>
    <t>Q9CXR4 2xBiotin [K13; K16]</t>
  </si>
  <si>
    <t>Q9CXR4</t>
  </si>
  <si>
    <t>Phosphatidylinositol N-acetylglucosaminyltransferase subunit C OS=Mus musculus OX=10090 GN=Pigc PE=2 SV=1</t>
  </si>
  <si>
    <t>Q9CXR4 [6-21]</t>
  </si>
  <si>
    <t>[K].IANKQFSAVK.[N]</t>
  </si>
  <si>
    <t>Q8VEE4 1xBiotin [K276]</t>
  </si>
  <si>
    <t>Q8VEE4</t>
  </si>
  <si>
    <t>Replication protein A 70 kDa DNA-binding subunit OS=Mus musculus OX=10090 GN=Rpa1 PE=1 SV=1</t>
  </si>
  <si>
    <t>Q8VEE4 [273-282]</t>
  </si>
  <si>
    <t>[K].HRPKLER.[H]</t>
  </si>
  <si>
    <t>Q2LKW6 1xBiotin [K38]</t>
  </si>
  <si>
    <t>Q2LKW6 [35-41]</t>
  </si>
  <si>
    <t>[K].HHASISELKK.[N]</t>
  </si>
  <si>
    <t>P48193 1xBiotin [K683]</t>
  </si>
  <si>
    <t>P48193 [675-684]</t>
  </si>
  <si>
    <t>[R].QKFSDLK.[L]</t>
  </si>
  <si>
    <t>P30999 1xBiotin [K79]</t>
  </si>
  <si>
    <t>P30999</t>
  </si>
  <si>
    <t>Catenin delta-1 OS=Mus musculus OX=10090 GN=Ctnnd1 PE=1 SV=2</t>
  </si>
  <si>
    <t>P30999 [78-84]</t>
  </si>
  <si>
    <t>[K].RGEIIAKQGGGGAGGSVPGIER.[M]</t>
  </si>
  <si>
    <t>Q9D0E1 1xBiotin [K387]</t>
  </si>
  <si>
    <t>Q9D0E1</t>
  </si>
  <si>
    <t>Heterogeneous nuclear ribonucleoprotein M OS=Mus musculus OX=10090 GN=Hnrnpm PE=1 SV=3</t>
  </si>
  <si>
    <t>Q9D0E1 [381-402]</t>
  </si>
  <si>
    <t>[R].NTGGKGVNYALAPGSQTSDLSLPDGKVMVHDPHSLA.[-]</t>
  </si>
  <si>
    <t>2xBiotin [K5; K26]</t>
  </si>
  <si>
    <t>P01902 2xBiotin [K337; K358]</t>
  </si>
  <si>
    <t>P01902 [333-368]</t>
  </si>
  <si>
    <t>[R].FGHGSAKLAR.[Q]</t>
  </si>
  <si>
    <t>Q99LE6 1xBiotin [K356]</t>
  </si>
  <si>
    <t>Q99LE6 [350-359]</t>
  </si>
  <si>
    <t>[R].SKFIGYTLGSDTNTVVGLPR.[P]</t>
  </si>
  <si>
    <t>Q8C079 [442-461]</t>
  </si>
  <si>
    <t>[K].YANEVSSHGGASKNSLK.[D]</t>
  </si>
  <si>
    <t>Q8BMA6 1xBiotin [K503]</t>
  </si>
  <si>
    <t>Q8BMA6</t>
  </si>
  <si>
    <t>Signal recognition particle subunit SRP68 OS=Mus musculus OX=10090 GN=Srp68 PE=1 SV=2</t>
  </si>
  <si>
    <t>Q8BMA6 [491-507]</t>
  </si>
  <si>
    <t>[R].KNPTDPKLAHLK.[T]</t>
  </si>
  <si>
    <t>Q3U9G9 1xBiotin [K530]</t>
  </si>
  <si>
    <t>Q3U9G9 [524-535]</t>
  </si>
  <si>
    <t>[R].YGKSPYLYPLYGLGELPQGFAR.[L]</t>
  </si>
  <si>
    <t>P50396 1xBiotin [K221]; Q61598 1xBiotin [K221]</t>
  </si>
  <si>
    <t>P50396; Q61598</t>
  </si>
  <si>
    <t>Rab GDP dissociation inhibitor alpha OS=Mus musculus OX=10090 GN=Gdi1 PE=1 SV=3
Rab GDP dissociation inhibitor beta OS=Mus musculus OX=10090 GN=Gdi2 PE=1 SV=1</t>
  </si>
  <si>
    <t>P50396 [219-240]; Q61598 [219-240]</t>
  </si>
  <si>
    <t>[K].EKVLQR.[W]</t>
  </si>
  <si>
    <t>Q7TQH0 1xBiotin [K224]</t>
  </si>
  <si>
    <t>Q7TQH0</t>
  </si>
  <si>
    <t>Ataxin-2-like protein OS=Mus musculus OX=10090 GN=Atxn2l PE=1 SV=1</t>
  </si>
  <si>
    <t>Q7TQH0 [223-228]</t>
  </si>
  <si>
    <t>[K].YAKQHVPEQHPK.[D]</t>
  </si>
  <si>
    <t>Q99KD5 1xBiotin [K617]</t>
  </si>
  <si>
    <t>Q99KD5 [615-626]</t>
  </si>
  <si>
    <t>[R].KTPSAAAEDTR.[W]</t>
  </si>
  <si>
    <t>Q8VCL5 1xBiotin [K18]</t>
  </si>
  <si>
    <t>Q8VCL5</t>
  </si>
  <si>
    <t>Solute carrier family 17 member 9 OS=Mus musculus OX=10090 GN=Slc17a9 PE=1 SV=3</t>
  </si>
  <si>
    <t>Q8VCL5 [18-28]</t>
  </si>
  <si>
    <t>[K].TKFSMVLPEVEAALAEIPGVR.[S]</t>
  </si>
  <si>
    <t>Q91V64 1xBiotin [K183]</t>
  </si>
  <si>
    <t>Q91V64</t>
  </si>
  <si>
    <t>Isochorismatase domain-containing protein 1 OS=Mus musculus OX=10090 GN=Isoc1 PE=1 SV=1</t>
  </si>
  <si>
    <t>Q91V64 [182-202]</t>
  </si>
  <si>
    <t>[K].IQSNKGSSYK.[L]</t>
  </si>
  <si>
    <t>O88738 1xBiotin [K2288]</t>
  </si>
  <si>
    <t>O88738</t>
  </si>
  <si>
    <t>Baculoviral IAP repeat-containing protein 6 OS=Mus musculus OX=10090 GN=Birc6 PE=1 SV=2</t>
  </si>
  <si>
    <t>O88738 [2284-2293]</t>
  </si>
  <si>
    <t>[R].DYAKGFGGQYGIQK.[D]</t>
  </si>
  <si>
    <t>P49710 1xBiotin [K192]</t>
  </si>
  <si>
    <t>P49710 [189-202]</t>
  </si>
  <si>
    <t>[K].TCSGLKSTVGTTKPPAESVYTSLQR.[R]</t>
  </si>
  <si>
    <t>1xBiotin [K6]; 1xCarbamidomethyl [C2]</t>
  </si>
  <si>
    <t>Q8R4V1 1xBiotin [K201]</t>
  </si>
  <si>
    <t>Q8R4V1</t>
  </si>
  <si>
    <t>NFAT activation molecule 1 OS=Mus musculus OX=10090 GN=Nfam1 PE=1 SV=1</t>
  </si>
  <si>
    <t>Q8R4V1 [196-220]</t>
  </si>
  <si>
    <t>[K].SVGKIEHSFWR.[S]</t>
  </si>
  <si>
    <t>Q3U1J4 1xBiotin [K1067]</t>
  </si>
  <si>
    <t>Q3U1J4</t>
  </si>
  <si>
    <t>DNA damage-binding protein 1 OS=Mus musculus OX=10090 GN=Ddb1 PE=1 SV=2</t>
  </si>
  <si>
    <t>Q3U1J4 [1064-1074]</t>
  </si>
  <si>
    <t>[-].MEALGKLK.[Q]</t>
  </si>
  <si>
    <t>Q9CQE7 1xAcetyl [N-Term]; 1xBiotin [K]</t>
  </si>
  <si>
    <t>Q9CQE7 [1-8]</t>
  </si>
  <si>
    <t>[R].KTPSVSLTSVHPDLMK.[I]</t>
  </si>
  <si>
    <t>Q8C1Y8 1xBiotin [K394]</t>
  </si>
  <si>
    <t>Q8C1Y8 [394-409]</t>
  </si>
  <si>
    <t>[R].FICKCK.[I]</t>
  </si>
  <si>
    <t>1xBiotin [K4]; 2xCarbamidomethyl [C3; C5]</t>
  </si>
  <si>
    <t>Q03963 1xBiotin [K129]</t>
  </si>
  <si>
    <t>Q03963</t>
  </si>
  <si>
    <t>Interferon-induced, double-stranded RNA-activated protein kinase OS=Mus musculus OX=10090 GN=Eif2ak2 PE=1 SV=2</t>
  </si>
  <si>
    <t>Q03963 [126-131]</t>
  </si>
  <si>
    <t>[K].DKNFQWANTGAAVFGTQTTSK.[G]</t>
  </si>
  <si>
    <t>Q9ERU9 1xBiotin [K2702]</t>
  </si>
  <si>
    <t>Q9ERU9</t>
  </si>
  <si>
    <t>E3 SUMO-protein ligase RanBP2 OS=Mus musculus OX=10090 GN=Ranbp2 PE=1 SV=2</t>
  </si>
  <si>
    <t>Q9ERU9 [2701-2721]</t>
  </si>
  <si>
    <t>[K].KICMQR.[F]</t>
  </si>
  <si>
    <t>P62702 1xBiotin [K63]</t>
  </si>
  <si>
    <t>P62702 [63-68]</t>
  </si>
  <si>
    <t>[K].YGKIETIEVMEDR.[Q]</t>
  </si>
  <si>
    <t>Q8BG05 1xBiotin [K151]</t>
  </si>
  <si>
    <t>Q8BG05 [149-161]</t>
  </si>
  <si>
    <t>[R].KDFLAMFSPK.[C]</t>
  </si>
  <si>
    <t>1xBiotin [K1]; 1xOxidation [M6]</t>
  </si>
  <si>
    <t>Q99N69 1xBiotin [K260]</t>
  </si>
  <si>
    <t>Q99N69</t>
  </si>
  <si>
    <t>Leupaxin OS=Mus musculus OX=10090 GN=Lpxn PE=1 SV=2</t>
  </si>
  <si>
    <t>Q99N69 [260-269]</t>
  </si>
  <si>
    <t>[R].EMHKTLK.[L]</t>
  </si>
  <si>
    <t>B1AVY7 1xBiotin [K1224]</t>
  </si>
  <si>
    <t>B1AVY7 [1221-1227]</t>
  </si>
  <si>
    <t>[K].KPTGLNCNLHWR.[F]</t>
  </si>
  <si>
    <t>Q8CFE2 1xBiotin [K96]</t>
  </si>
  <si>
    <t>Q8CFE2</t>
  </si>
  <si>
    <t>Histone PARylation factor 1 OS=Mus musculus OX=10090 GN=Hpf1 PE=1 SV=1</t>
  </si>
  <si>
    <t>Q8CFE2 [96-107]</t>
  </si>
  <si>
    <t>[K].RPITGGSGGGEGAGLGGGKYVSFEDR.[H]</t>
  </si>
  <si>
    <t>Q9R059 1xBiotin [K244]</t>
  </si>
  <si>
    <t>Q9R059</t>
  </si>
  <si>
    <t>Four and a half LIM domains protein 3 OS=Mus musculus OX=10090 GN=Fhl3 PE=1 SV=2</t>
  </si>
  <si>
    <t>Q9R059 [226-251]</t>
  </si>
  <si>
    <t>[R].STTKVGNIEIK.[D]</t>
  </si>
  <si>
    <t>P61161 1xBiotin [K46]</t>
  </si>
  <si>
    <t>P61161</t>
  </si>
  <si>
    <t>Actin-related protein 2 OS=Mus musculus OX=10090 GN=Actr2 PE=1 SV=1</t>
  </si>
  <si>
    <t>P61161 [43-53]</t>
  </si>
  <si>
    <t>[M].AKWGQGDPR.[W]</t>
  </si>
  <si>
    <t>Q8N9S3 1xAcetyl [N-Term]; 1xBiotin [K3]</t>
  </si>
  <si>
    <t>Q8N9S3</t>
  </si>
  <si>
    <t>Activator of 90 kDa heat shock protein ATPase homolog 2 OS=Mus musculus OX=10090 GN=Ahsa2 PE=1 SV=2</t>
  </si>
  <si>
    <t>Q8N9S3 [2-10]</t>
  </si>
  <si>
    <t>[R].LTKGNSPSVLER.[L]</t>
  </si>
  <si>
    <t>Q8VDU0 1xBiotin [K575]</t>
  </si>
  <si>
    <t>Q8VDU0</t>
  </si>
  <si>
    <t>G-protein-signaling modulator 2 OS=Mus musculus OX=10090 GN=Gpsm2 PE=1 SV=2</t>
  </si>
  <si>
    <t>Q8VDU0 [573-584]</t>
  </si>
  <si>
    <t>[R].ITGSVGKGLAAITMDK.[E]</t>
  </si>
  <si>
    <t>Q8BX70 [3476-3491]</t>
  </si>
  <si>
    <t>[K].GKSPQLALR.[Q]</t>
  </si>
  <si>
    <t>Q99PL6 1xBiotin [K35]</t>
  </si>
  <si>
    <t>Q99PL6</t>
  </si>
  <si>
    <t>UBX domain-containing protein 6 OS=Mus musculus OX=10090 GN=Ubxn6 PE=1 SV=1</t>
  </si>
  <si>
    <t>Q99PL6 [34-42]</t>
  </si>
  <si>
    <t>[R].YLTKGSEVR.[L]</t>
  </si>
  <si>
    <t>O88622 1xBiotin [K354]</t>
  </si>
  <si>
    <t>O88622</t>
  </si>
  <si>
    <t>Poly(ADP-ribose) glycohydrolase OS=Mus musculus OX=10090 GN=Parg PE=1 SV=2</t>
  </si>
  <si>
    <t>O88622 [351-359]</t>
  </si>
  <si>
    <t>[R].RPRPTTVTTGHTGSK.[-]</t>
  </si>
  <si>
    <t>Q8BW96 1xBiotin [K385]</t>
  </si>
  <si>
    <t>Q8BW96</t>
  </si>
  <si>
    <t>Calcium/calmodulin-dependent protein kinase type 1D OS=Mus musculus OX=10090 GN=Camk1d PE=1 SV=2</t>
  </si>
  <si>
    <t>Q8BW96 [371-385]</t>
  </si>
  <si>
    <t>[R].GQWINLPVLHLTKDPLK.[A]</t>
  </si>
  <si>
    <t>P58742 [40-56]</t>
  </si>
  <si>
    <t>[R].TCLGPKSMMK.[M]</t>
  </si>
  <si>
    <t>P80318 1xBiotin [K44]</t>
  </si>
  <si>
    <t>P80318</t>
  </si>
  <si>
    <t>T-complex protein 1 subunit gamma OS=Mus musculus OX=10090 GN=Cct3 PE=1 SV=1</t>
  </si>
  <si>
    <t>P80318 [39-48]</t>
  </si>
  <si>
    <t>[K].LNQQMAKMMDPR.[V]</t>
  </si>
  <si>
    <t>P14576 1xBiotin [K464]</t>
  </si>
  <si>
    <t>P14576</t>
  </si>
  <si>
    <t>Signal recognition particle 54 kDa protein OS=Mus musculus OX=10090 GN=Srp54 PE=1 SV=2</t>
  </si>
  <si>
    <t>P14576 [458-469]</t>
  </si>
  <si>
    <t>[K].YKPHPQISKVANHMDGFQR.[H]</t>
  </si>
  <si>
    <t>Q9EP69 1xBiotin [K280]</t>
  </si>
  <si>
    <t>Q9EP69</t>
  </si>
  <si>
    <t>Phosphatidylinositide phosphatase SAC1 OS=Mus musculus OX=10090 GN=Sacm1l PE=1 SV=1</t>
  </si>
  <si>
    <t>Q9EP69 [272-290]</t>
  </si>
  <si>
    <t>[K].FVVKGVVDR.[F]</t>
  </si>
  <si>
    <t>Q8CE50 1xBiotin [K162]</t>
  </si>
  <si>
    <t>Q8CE50</t>
  </si>
  <si>
    <t>Sorting nexin-30 OS=Mus musculus OX=10090 GN=Snx30 PE=1 SV=1</t>
  </si>
  <si>
    <t>Q8CE50 [159-167]</t>
  </si>
  <si>
    <t>[R].MVKALMDNPTLYLEK.[Y]</t>
  </si>
  <si>
    <t>Q62311 1xBiotin [K287]</t>
  </si>
  <si>
    <t>Q62311</t>
  </si>
  <si>
    <t>Transcription initiation factor TFIID subunit 6 OS=Mus musculus OX=10090 GN=Taf6 PE=1 SV=1</t>
  </si>
  <si>
    <t>Q62311 [285-299]</t>
  </si>
  <si>
    <t>[R].VKVTEGQDPELVR.[H]</t>
  </si>
  <si>
    <t>Q8VBT6 1xBiotin [K447]</t>
  </si>
  <si>
    <t>Q8VBT6</t>
  </si>
  <si>
    <t>Apolipoprotein B receptor OS=Mus musculus OX=10090 GN=Apobr PE=1 SV=1</t>
  </si>
  <si>
    <t>Q8VBT6 [446-458]</t>
  </si>
  <si>
    <t>[K].HKSDFGK.[F]</t>
  </si>
  <si>
    <t>P14211 1xBiotin [K43]</t>
  </si>
  <si>
    <t>P14211 [42-48]</t>
  </si>
  <si>
    <t>[K].GCYAHVLGSKSFQTSDWPQKA.[-]</t>
  </si>
  <si>
    <t>2xBiotin [K10; K20]; 1xCarbamidomethyl [C2]</t>
  </si>
  <si>
    <t>P06339 2xBiotin [K346; K356]</t>
  </si>
  <si>
    <t>P06339 [337-357]</t>
  </si>
  <si>
    <t>[R].ANVLNKVEYAQQR.[W]</t>
  </si>
  <si>
    <t>Q9JJR8 1xBiotin [K172]</t>
  </si>
  <si>
    <t>Q9JJR8</t>
  </si>
  <si>
    <t>Transmembrane protein 9B OS=Mus musculus OX=10090 GN=Tmem9b PE=1 SV=1</t>
  </si>
  <si>
    <t>Q9JJR8 [167-179]</t>
  </si>
  <si>
    <t>[K].MSKFGFAIGSQTAR.[K]</t>
  </si>
  <si>
    <t>Q6P8I4 1xBiotin [K70]</t>
  </si>
  <si>
    <t>Q6P8I4</t>
  </si>
  <si>
    <t>PEST proteolytic signal-containing nuclear protein OS=Mus musculus OX=10090 GN=Pcnp PE=1 SV=1</t>
  </si>
  <si>
    <t>Q6P8I4 [68-81]</t>
  </si>
  <si>
    <t>[R].HQGVMVGMGQKDSYVGDEAQSK.[R]</t>
  </si>
  <si>
    <t>P60710 1xBiotin [K50]; P68033 1xBiotin [K52]; P63260 1xBiotin [K50]</t>
  </si>
  <si>
    <t>P60710 [40-61]; P68033 [42-63]; P63260 [40-61]</t>
  </si>
  <si>
    <t>1xBiotin [K4]; 1xOxidation [M8]</t>
  </si>
  <si>
    <t>[K].EKPFVFNLDDENIR.[T]</t>
  </si>
  <si>
    <t>Q9ERS5 1xBiotin [K409]</t>
  </si>
  <si>
    <t>Q9ERS5</t>
  </si>
  <si>
    <t>Pleckstrin homology domain-containing family A member 2 OS=Mus musculus OX=10090 GN=Plekha2 PE=1 SV=1</t>
  </si>
  <si>
    <t>Q9ERS5 [408-421]</t>
  </si>
  <si>
    <t>[R].MAWKSFTR.[G]</t>
  </si>
  <si>
    <t>Q80Y98 1xBiotin [K588]</t>
  </si>
  <si>
    <t>Q80Y98 [585-592]</t>
  </si>
  <si>
    <t>[R].KQLLEDIQK.[L]</t>
  </si>
  <si>
    <t>Q80YW0 1xBiotin [K27]</t>
  </si>
  <si>
    <t>Q80YW0</t>
  </si>
  <si>
    <t>Cytohesin-4 OS=Mus musculus OX=10090 GN=Cyth4 PE=1 SV=1</t>
  </si>
  <si>
    <t>Q80YW0 [27-35]</t>
  </si>
  <si>
    <t>[K].NHFKGGQSGLSQSK.[N]</t>
  </si>
  <si>
    <t>Q60848 1xBiotin [K736]</t>
  </si>
  <si>
    <t>Q60848</t>
  </si>
  <si>
    <t>Lymphocyte-specific helicase OS=Mus musculus OX=10090 GN=Hells PE=1 SV=2</t>
  </si>
  <si>
    <t>Q60848 [733-746]</t>
  </si>
  <si>
    <t>[R].ISKFYPIPTLHSTGS.[-]</t>
  </si>
  <si>
    <t>O54988 1xBiotin [K1221]</t>
  </si>
  <si>
    <t>O54988 [1219-1233]</t>
  </si>
  <si>
    <t>[R].QKSMGLPTSDEQK.[K]</t>
  </si>
  <si>
    <t>O35685 1xBiotin [K298]</t>
  </si>
  <si>
    <t>O35685 [297-309]</t>
  </si>
  <si>
    <t>[K].SAVADKHELLSLASSNHLGKSLQLLMDR.[V]</t>
  </si>
  <si>
    <t>Q91WK2 1xBiotin [K241]</t>
  </si>
  <si>
    <t>Q91WK2</t>
  </si>
  <si>
    <t>Eukaryotic translation initiation factor 3 subunit H OS=Mus musculus OX=10090 GN=Eif3h PE=1 SV=1</t>
  </si>
  <si>
    <t>Q91WK2 [222-249]</t>
  </si>
  <si>
    <t>[R].YISPKHR.[L]</t>
  </si>
  <si>
    <t>Q6PD21 1xBiotin [K181]</t>
  </si>
  <si>
    <t>Q6PD21</t>
  </si>
  <si>
    <t>SH2 domain-containing adapter protein B OS=Mus musculus OX=10090 GN=Shb PE=1 SV=2</t>
  </si>
  <si>
    <t>Q6PD21 [177-183]</t>
  </si>
  <si>
    <t>[K].SKDVNGPEPLNSR.[S]</t>
  </si>
  <si>
    <t>P61022 1xBiotin [K100]</t>
  </si>
  <si>
    <t>P61022 [99-111]</t>
  </si>
  <si>
    <t>[K].KKELESGPK.[A]</t>
  </si>
  <si>
    <t>P49710 1xBiotin [K71]</t>
  </si>
  <si>
    <t>P49710 [70-78]</t>
  </si>
  <si>
    <t>[R].ECKLSNLHK.[I]</t>
  </si>
  <si>
    <t>Q8BWY9 1xBiotin [K802]</t>
  </si>
  <si>
    <t>Q8BWY9</t>
  </si>
  <si>
    <t>Protein CIP2A OS=Mus musculus OX=10090 GN=Cip2a PE=1 SV=3</t>
  </si>
  <si>
    <t>Q8BWY9 [800-808]</t>
  </si>
  <si>
    <t>[K].IKGVSPQGAIMDR.[M]</t>
  </si>
  <si>
    <t>P97369 1xBiotin [K158]</t>
  </si>
  <si>
    <t>P97369</t>
  </si>
  <si>
    <t>Neutrophil cytosol factor 4 OS=Mus musculus OX=10090 GN=Ncf4 PE=1 SV=2</t>
  </si>
  <si>
    <t>P97369 [157-169]</t>
  </si>
  <si>
    <t>[R].AFVGPLSPSKAEDFR.[K]</t>
  </si>
  <si>
    <t>Q6P1H6 1xBiotin [K538]</t>
  </si>
  <si>
    <t>Q6P1H6</t>
  </si>
  <si>
    <t>Ankyrin repeat and LEM domain-containing protein 2 OS=Mus musculus OX=10090 GN=Ankle2 PE=1 SV=2</t>
  </si>
  <si>
    <t>Q6P1H6 [529-543]</t>
  </si>
  <si>
    <t>[R].GGKGFLR.[G]</t>
  </si>
  <si>
    <t>Q8BX70 1xBiotin [K3517]</t>
  </si>
  <si>
    <t>Q8BX70 [3515-3521]</t>
  </si>
  <si>
    <t>[K].GFYDKDSSGWSSSK.[D]</t>
  </si>
  <si>
    <t>Q62167 1xBiotin [K55]</t>
  </si>
  <si>
    <t>Q62167 [51-64]</t>
  </si>
  <si>
    <t>[K].DKHEIDR.[M]</t>
  </si>
  <si>
    <t>Q99MK8 1xBiotin [K399]</t>
  </si>
  <si>
    <t>Q99MK8 [398-404]</t>
  </si>
  <si>
    <t>[K].LGKTIVITK.[T]</t>
  </si>
  <si>
    <t>Q9CPW7 1xBiotin [K64]</t>
  </si>
  <si>
    <t>Q9CPW7</t>
  </si>
  <si>
    <t>Zinc finger matrin-type protein 2 OS=Mus musculus OX=10090 GN=Zmat2 PE=2 SV=1</t>
  </si>
  <si>
    <t>Q9CPW7 [62-70]</t>
  </si>
  <si>
    <t>[R].MDKSAVGHEYVADVEK.[H]</t>
  </si>
  <si>
    <t>P49710 1xBiotin [K96]</t>
  </si>
  <si>
    <t>P49710 [94-109]</t>
  </si>
  <si>
    <t>[K].HMNSAMEDSSSKMFLK.[V]</t>
  </si>
  <si>
    <t>Q61168 1xBiotin [K228]</t>
  </si>
  <si>
    <t>Q61168 [217-232]</t>
  </si>
  <si>
    <t>[K].VQGVGSKGWR.[D]</t>
  </si>
  <si>
    <t>Q9EPJ9 1xBiotin [K285]</t>
  </si>
  <si>
    <t>Q9EPJ9 [279-288]</t>
  </si>
  <si>
    <t>[R].VSGILVKR.[N]</t>
  </si>
  <si>
    <t>Q9QXK7 1xBiotin [K487]</t>
  </si>
  <si>
    <t>Q9QXK7</t>
  </si>
  <si>
    <t>Cleavage and polyadenylation specificity factor subunit 3 OS=Mus musculus OX=10090 GN=Cpsf3 PE=1 SV=2</t>
  </si>
  <si>
    <t>Q9QXK7 [481-488]</t>
  </si>
  <si>
    <t>[K].LPKSNQYPSPK.[R]</t>
  </si>
  <si>
    <t>Q8C341 1xBiotin [K1045]</t>
  </si>
  <si>
    <t>Q8C341</t>
  </si>
  <si>
    <t>SUN domain-containing ossification factor OS=Mus musculus OX=10090 GN=Suco PE=1 SV=3</t>
  </si>
  <si>
    <t>Q8C341 [1043-1053]</t>
  </si>
  <si>
    <t>[R].KLFASQQVLQYNSAN.[-]</t>
  </si>
  <si>
    <t>P04184 1xBiotin [K219]</t>
  </si>
  <si>
    <t>P04184</t>
  </si>
  <si>
    <t>Thymidine kinase, cytosolic OS=Mus musculus OX=10090 GN=Tk1 PE=1 SV=3</t>
  </si>
  <si>
    <t>P04184 [219-233]</t>
  </si>
  <si>
    <t>[R].TKIDWNK.[I]</t>
  </si>
  <si>
    <t>P47753 1xBiotin [K268]; P47754 1xBiotin [K268]</t>
  </si>
  <si>
    <t>P47753; P47754</t>
  </si>
  <si>
    <t>F-actin-capping protein subunit alpha-1 OS=Mus musculus OX=10090 GN=Capza1 PE=1 SV=4
F-actin-capping protein subunit alpha-2 OS=Mus musculus OX=10090 GN=Capza2 PE=1 SV=3</t>
  </si>
  <si>
    <t>P47753 [267-273]; P47754 [267-273]</t>
  </si>
  <si>
    <t>[K].EKMVGGIAQIIAAQEEMLR.[K]</t>
  </si>
  <si>
    <t>P26039 1xBiotin [K2493]</t>
  </si>
  <si>
    <t>P26039 [2492-2510]</t>
  </si>
  <si>
    <t>[K].KEGAAGFFKGIGK.[G]</t>
  </si>
  <si>
    <t>Q8BX70 1xBiotin [K3548]</t>
  </si>
  <si>
    <t>Q8BX70 [3540-3552]</t>
  </si>
  <si>
    <t>[K].AFAASHHLKTHVR.[T]</t>
  </si>
  <si>
    <t>Q07243 1xBiotin [K276]</t>
  </si>
  <si>
    <t>Q07243</t>
  </si>
  <si>
    <t>Metal regulatory transcription factor 1 OS=Mus musculus OX=10090 GN=Mtf1 PE=1 SV=2</t>
  </si>
  <si>
    <t>Q07243 [268-280]</t>
  </si>
  <si>
    <t>[K].FVATGHGKYEK.[V]</t>
  </si>
  <si>
    <t>P19973 1xBiotin [K]</t>
  </si>
  <si>
    <t>P19973</t>
  </si>
  <si>
    <t>Lymphocyte-specific protein 1 OS=Mus musculus OX=10090 GN=Lsp1 PE=1 SV=2</t>
  </si>
  <si>
    <t>P19973 [311-321]</t>
  </si>
  <si>
    <t>[R].HSLSCTKSLNPQK.[S]</t>
  </si>
  <si>
    <t>P42859 1xBiotin [K1846]</t>
  </si>
  <si>
    <t>P42859</t>
  </si>
  <si>
    <t>Huntingtin OS=Mus musculus OX=10090 GN=Htt PE=1 SV=2</t>
  </si>
  <si>
    <t>P42859 [1840-1852]</t>
  </si>
  <si>
    <t>[R].NFVPGKSIVENIINFIEK.[S]</t>
  </si>
  <si>
    <t>Q9EPQ1 1xBiotin [K680]</t>
  </si>
  <si>
    <t>Q9EPQ1</t>
  </si>
  <si>
    <t>Toll-like receptor 1 OS=Mus musculus OX=10090 GN=Tlr1 PE=1 SV=1</t>
  </si>
  <si>
    <t>Q9EPQ1 [675-692]</t>
  </si>
  <si>
    <t>[R].SAAAFKPVGSTSVK.[S]</t>
  </si>
  <si>
    <t>Q8CI51 1xBiotin [K350]</t>
  </si>
  <si>
    <t>Q8CI51 [345-358]</t>
  </si>
  <si>
    <t>[K].GKGFSVVADTPELQR.[I]</t>
  </si>
  <si>
    <t>Q61792 1xBiotin [K96]</t>
  </si>
  <si>
    <t>Q61792 [95-109]</t>
  </si>
  <si>
    <t>[K].HSSQKHSLVHVR.[D]</t>
  </si>
  <si>
    <t>Q8BMI4 1xBiotin [K819]</t>
  </si>
  <si>
    <t>Q8BMI4</t>
  </si>
  <si>
    <t>Flap endonuclease GEN homolog 1 OS=Mus musculus OX=10090 GN=Gen1 PE=1 SV=2</t>
  </si>
  <si>
    <t>Q8BMI4 [815-826]</t>
  </si>
  <si>
    <t>[R].ILTCNHIFHKTCVDPWLLEHR.[T]</t>
  </si>
  <si>
    <t>1xBiotin [K10]; 2xCarbamidomethyl [C4; C12]</t>
  </si>
  <si>
    <t>Q9D304 1xBiotin [K301]</t>
  </si>
  <si>
    <t>Q9D304</t>
  </si>
  <si>
    <t>E3 ubiquitin-protein ligase RNF128 OS=Mus musculus OX=10090 GN=Rnf128 PE=1 SV=1</t>
  </si>
  <si>
    <t>Q9D304 [292-312]</t>
  </si>
  <si>
    <t>[K].AKEIESEEQNLVTKGPAPLGTFQVTTPQR.[K]</t>
  </si>
  <si>
    <t>Q3U9G9 1xBiotin [K]</t>
  </si>
  <si>
    <t>Q3U9G9 [187-215]</t>
  </si>
  <si>
    <t>[K].VVNEINIEDLCLTKAAYCR.[C]</t>
  </si>
  <si>
    <t>1xBiotin [K14]; 2xCarbamidomethyl [C11; C18]</t>
  </si>
  <si>
    <t>Q9CQB5 1xBiotin [K95]</t>
  </si>
  <si>
    <t>Q9CQB5</t>
  </si>
  <si>
    <t>CDGSH iron-sulfur domain-containing protein 2 OS=Mus musculus OX=10090 GN=Cisd2 PE=1 SV=1</t>
  </si>
  <si>
    <t>Q9CQB5 [82-100]</t>
  </si>
  <si>
    <t>[K].KGDLLLNR.[V]</t>
  </si>
  <si>
    <t>Q99JI4 1xBiotin [K372]</t>
  </si>
  <si>
    <t>Q99JI4</t>
  </si>
  <si>
    <t>26S proteasome non-ATPase regulatory subunit 6 OS=Mus musculus OX=10090 GN=Psmd6 PE=1 SV=1</t>
  </si>
  <si>
    <t>Q99JI4 [372-379]</t>
  </si>
  <si>
    <t>[K].YGPKGYGYGQGAGTLSTDKGESLGIK.[H]</t>
  </si>
  <si>
    <t>P97315 [66-91]</t>
  </si>
  <si>
    <t>[K].FAEEQLLKHGWTQGK.[G]</t>
  </si>
  <si>
    <t>Q3TFK5 1xBiotin [K21]</t>
  </si>
  <si>
    <t>Q3TFK5</t>
  </si>
  <si>
    <t>G patch domain-containing protein 4 OS=Mus musculus OX=10090 GN=Gpatch4 PE=1 SV=1</t>
  </si>
  <si>
    <t>Q3TFK5 [14-28]</t>
  </si>
  <si>
    <t>[K].LHKPPVDVGVDSR.[E]</t>
  </si>
  <si>
    <t>P57787 1xBiotin [K436]</t>
  </si>
  <si>
    <t>P57787</t>
  </si>
  <si>
    <t>Monocarboxylate transporter 4 OS=Mus musculus OX=10090 GN=Slc16a3 PE=1 SV=1</t>
  </si>
  <si>
    <t>P57787 [434-446]</t>
  </si>
  <si>
    <t>[K].SQWNNDNPLFKSATTTVMNPK.[F]</t>
  </si>
  <si>
    <t>1xBiotin [K11]; 1xOxidation [M18]</t>
  </si>
  <si>
    <t>P11835 1xBiotin [K757]</t>
  </si>
  <si>
    <t>P11835</t>
  </si>
  <si>
    <t>Integrin beta-2 OS=Mus musculus OX=10090 GN=Itgb2 PE=1 SV=2</t>
  </si>
  <si>
    <t>P11835 [747-767]</t>
  </si>
  <si>
    <t>[K].TKANPAMKTVYK.[F]</t>
  </si>
  <si>
    <t>1xBiotin [K2]; 1xOxidation [M7]</t>
  </si>
  <si>
    <t>Q8K382 1xBiotin [K422]</t>
  </si>
  <si>
    <t>Q8K382</t>
  </si>
  <si>
    <t>DENN domain-containing protein 1A OS=Mus musculus OX=10090 GN=Dennd1a PE=1 SV=2</t>
  </si>
  <si>
    <t>Q8K382 [421-432]</t>
  </si>
  <si>
    <t>[R].GAYKAEMWK.[H]</t>
  </si>
  <si>
    <t>A2APB8 1xBiotin [K603]</t>
  </si>
  <si>
    <t>A2APB8</t>
  </si>
  <si>
    <t>Targeting protein for Xklp2 OS=Mus musculus OX=10090 GN=Tpx2 PE=1 SV=1</t>
  </si>
  <si>
    <t>A2APB8 [600-608]</t>
  </si>
  <si>
    <t>[R].SFLSLKHTPMGK.[K]</t>
  </si>
  <si>
    <t>O35516 1xBiotin [K2093]</t>
  </si>
  <si>
    <t>O35516 [2088-2099]</t>
  </si>
  <si>
    <t>[K].AFNKNNLILEER.[N]</t>
  </si>
  <si>
    <t>Q62217 1xBiotin [K1042]</t>
  </si>
  <si>
    <t>Q62217</t>
  </si>
  <si>
    <t>Semaphorin-5A OS=Mus musculus OX=10090 GN=Sema5a PE=2 SV=1</t>
  </si>
  <si>
    <t>Q62217 [1039-1050]</t>
  </si>
  <si>
    <t>[K].AKKPTLVAK.[S]</t>
  </si>
  <si>
    <t>P57776 1xBiotin [K]</t>
  </si>
  <si>
    <t>P57776</t>
  </si>
  <si>
    <t>Elongation factor 1-delta OS=Mus musculus OX=10090 GN=Eef1d PE=1 SV=3</t>
  </si>
  <si>
    <t>P57776 [187-195]</t>
  </si>
  <si>
    <t>[K].FIHMLKGISIYPETLSNK.[K]</t>
  </si>
  <si>
    <t>Q9R0N3 1xBiotin [K60]</t>
  </si>
  <si>
    <t>Q9R0N3</t>
  </si>
  <si>
    <t>Synaptotagmin-11 OS=Mus musculus OX=10090 GN=Syt11 PE=1 SV=2</t>
  </si>
  <si>
    <t>Q9R0N3 [55-72]</t>
  </si>
  <si>
    <t>[R].KGVTYEELR.[S]</t>
  </si>
  <si>
    <t>Q9CRD0 1xBiotin [K197]</t>
  </si>
  <si>
    <t>Q9CRD0</t>
  </si>
  <si>
    <t>OCIA domain-containing protein 1 OS=Mus musculus OX=10090 GN=Ociad1 PE=1 SV=1</t>
  </si>
  <si>
    <t>Q9CRD0 [197-205]</t>
  </si>
  <si>
    <t>[K].IKSQDFYEKDK.[L]</t>
  </si>
  <si>
    <t>Q59J78 1xBiotin [K101]</t>
  </si>
  <si>
    <t>Q59J78</t>
  </si>
  <si>
    <t>NADH dehydrogenase [ubiquinone] 1 alpha subcomplex assembly factor 2 OS=Mus musculus OX=10090 GN=Ndufaf2 PE=1 SV=1</t>
  </si>
  <si>
    <t>Q59J78 [100-110]</t>
  </si>
  <si>
    <t>[K].HQIPLNISTGYWKLSPK.[P]</t>
  </si>
  <si>
    <t>Q9QUK4 1xBiotin [K1035]</t>
  </si>
  <si>
    <t>Q9QUK4 [1023-1039]</t>
  </si>
  <si>
    <t>[K].LYSKMIVGNHEDR.[S]</t>
  </si>
  <si>
    <t>Q8K2C8 1xBiotin [K444]</t>
  </si>
  <si>
    <t>Q8K2C8</t>
  </si>
  <si>
    <t>Glycerol-3-phosphate acyltransferase 4 OS=Mus musculus OX=10090 GN=Gpat4 PE=1 SV=1</t>
  </si>
  <si>
    <t>Q8K2C8 [441-453]</t>
  </si>
  <si>
    <t>[R].LMAKMGFR.[E]</t>
  </si>
  <si>
    <t>Q9DBC3 1xBiotin [K96]</t>
  </si>
  <si>
    <t>Q9DBC3</t>
  </si>
  <si>
    <t>Cap-specific mRNA (nucleoside-2'-O-)-methyltransferase 1 OS=Mus musculus OX=10090 GN=Cmtr1 PE=1 SV=1</t>
  </si>
  <si>
    <t>Q9DBC3 [93-100]</t>
  </si>
  <si>
    <t>[K].MIEKHGGYK.[F]</t>
  </si>
  <si>
    <t>Q9EPL8 1xBiotin [K1013]</t>
  </si>
  <si>
    <t>Q9EPL8</t>
  </si>
  <si>
    <t>Importin-7 OS=Mus musculus OX=10090 GN=Ipo7 PE=1 SV=2</t>
  </si>
  <si>
    <t>Q9EPL8 [1010-1018]</t>
  </si>
  <si>
    <t>[K].IVKPVK.[V]</t>
  </si>
  <si>
    <t>Q8BP67 1xBiotin [K144]</t>
  </si>
  <si>
    <t>Q8BP67 [142-147]</t>
  </si>
  <si>
    <t>[K].NLEIIVTNGYKGSFVQDIQSDIHTDSSR.[S]</t>
  </si>
  <si>
    <t>Q5XG73 1xBiotin [K231]</t>
  </si>
  <si>
    <t>Q5XG73</t>
  </si>
  <si>
    <t>Acyl-CoA-binding domain-containing protein 5 OS=Mus musculus OX=10090 GN=Acbd5 PE=1 SV=1</t>
  </si>
  <si>
    <t>Q5XG73 [221-248]</t>
  </si>
  <si>
    <t>[R].KGSVSALMGR.[T]</t>
  </si>
  <si>
    <t>Q3TCH7 1xBiotin [K8]</t>
  </si>
  <si>
    <t>Q3TCH7</t>
  </si>
  <si>
    <t>Cullin-4A OS=Mus musculus OX=10090 GN=Cul4a PE=1 SV=1</t>
  </si>
  <si>
    <t>Q3TCH7 [8-17]</t>
  </si>
  <si>
    <t>[K].TFKSVLK.[F]</t>
  </si>
  <si>
    <t>Q6PDH4 1xBiotin [K272]</t>
  </si>
  <si>
    <t>Q6PDH4</t>
  </si>
  <si>
    <t>Ran-binding protein 3-like OS=Mus musculus OX=10090 GN=Ranbp3l PE=1 SV=1</t>
  </si>
  <si>
    <t>Q6PDH4 [270-276]</t>
  </si>
  <si>
    <t>[R].SAYKSTIGR.[D]</t>
  </si>
  <si>
    <t>P97429 1xBiotin [K57]</t>
  </si>
  <si>
    <t>P97429</t>
  </si>
  <si>
    <t>Annexin A4 OS=Mus musculus OX=10090 GN=Anxa4 PE=1 SV=4</t>
  </si>
  <si>
    <t>P97429 [54-62]</t>
  </si>
  <si>
    <t>[R].VLMKSPSPALHPPQK.[Y]</t>
  </si>
  <si>
    <t>B2RR83 1xBiotin [K1235]</t>
  </si>
  <si>
    <t>B2RR83</t>
  </si>
  <si>
    <t>3'-5' RNA helicase YTHDC2 OS=Mus musculus OX=10090 GN=Ythdc2 PE=1 SV=1</t>
  </si>
  <si>
    <t>B2RR83 [1232-1246]</t>
  </si>
  <si>
    <t>[R].AGMLLKK.[S]</t>
  </si>
  <si>
    <t>A6H8H2 1xBiotin [K]</t>
  </si>
  <si>
    <t>A6H8H2 [1050-1056]</t>
  </si>
  <si>
    <t>[R].LNLKPR.[S]</t>
  </si>
  <si>
    <t>Q8BGD9 1xBiotin [K337]</t>
  </si>
  <si>
    <t>Q8BGD9 [334-339]</t>
  </si>
  <si>
    <t>[K].IENKIESIGLK.[R]</t>
  </si>
  <si>
    <t>Q9JIG8 1xBiotin [K152]</t>
  </si>
  <si>
    <t>Q9JIG8</t>
  </si>
  <si>
    <t>PRA1 family protein 2 OS=Mus musculus OX=10090 GN=Praf2 PE=1 SV=1</t>
  </si>
  <si>
    <t>Q9JIG8 [149-159]</t>
  </si>
  <si>
    <t>[K].NLGVSQKLVSPSR.[S]</t>
  </si>
  <si>
    <t>Q9DBS9 1xBiotin [K12]</t>
  </si>
  <si>
    <t>Q9DBS9</t>
  </si>
  <si>
    <t>Oxysterol-binding protein-related protein 3 OS=Mus musculus OX=10090 GN=Osbpl3 PE=1 SV=2</t>
  </si>
  <si>
    <t>Q9DBS9 [6-18]</t>
  </si>
  <si>
    <t>[K].HKSPSYQIK.[E]</t>
  </si>
  <si>
    <t>P53995 1xBiotin [K1346]</t>
  </si>
  <si>
    <t>P53995</t>
  </si>
  <si>
    <t>Anaphase-promoting complex subunit 1 OS=Mus musculus OX=10090 GN=Anapc1 PE=1 SV=2</t>
  </si>
  <si>
    <t>P53995 [1345-1353]</t>
  </si>
  <si>
    <t>[K].IIPTSASKTEAPAAAK.[S]</t>
  </si>
  <si>
    <t>Q9QY76 1xBiotin [K147]</t>
  </si>
  <si>
    <t>Q9QY76</t>
  </si>
  <si>
    <t>Vesicle-associated membrane protein-associated protein B OS=Mus musculus OX=10090 GN=Vapb PE=1 SV=3</t>
  </si>
  <si>
    <t>Q9QY76 [140-155]</t>
  </si>
  <si>
    <t>[R].VAASGSPGKSSTHASVSPASEPSR.[M]</t>
  </si>
  <si>
    <t>Q3UPF5 1xBiotin [K556]</t>
  </si>
  <si>
    <t>Q3UPF5</t>
  </si>
  <si>
    <t>Zinc finger CCCH-type antiviral protein 1 OS=Mus musculus OX=10090 GN=Zc3hav1 PE=1 SV=1</t>
  </si>
  <si>
    <t>Q3UPF5 [548-571]</t>
  </si>
  <si>
    <t>[R].EAAHPPDVSISKTALYSR.[I]</t>
  </si>
  <si>
    <t>Q9JJG0 1xBiotin [K924]</t>
  </si>
  <si>
    <t>Q9JJG0</t>
  </si>
  <si>
    <t>Transforming acidic coiled-coil-containing protein 2 OS=Mus musculus OX=10090 GN=Tacc2 PE=1 SV=2</t>
  </si>
  <si>
    <t>Q9JJG0 [913-930]</t>
  </si>
  <si>
    <t>[K].DPLKAPGR.[L]</t>
  </si>
  <si>
    <t>P58742 1xBiotin [K56]</t>
  </si>
  <si>
    <t>P58742 [53-60]</t>
  </si>
  <si>
    <t>[R].FSSLSYKSR.[E]</t>
  </si>
  <si>
    <t>Q3U1F9 1xBiotin [K297]</t>
  </si>
  <si>
    <t>Q3U1F9</t>
  </si>
  <si>
    <t>Phosphoprotein associated with glycosphingolipid-enriched microdomains 1 OS=Mus musculus OX=10090 GN=Pag1 PE=1 SV=2</t>
  </si>
  <si>
    <t>Q3U1F9 [291-299]</t>
  </si>
  <si>
    <t>[R].NNIFKK.[K]</t>
  </si>
  <si>
    <t>Q9D8S4 1xBiotin [K]</t>
  </si>
  <si>
    <t>Q9D8S4</t>
  </si>
  <si>
    <t>Oligoribonuclease, mitochondrial OS=Mus musculus OX=10090 GN=Rexo2 PE=1 SV=2</t>
  </si>
  <si>
    <t>Q9D8S4 [212-217]</t>
  </si>
  <si>
    <t>[K].GTLGGMFGMLKGLVGSK.[S]</t>
  </si>
  <si>
    <t>Q9DBG7 1xBiotin [K323]</t>
  </si>
  <si>
    <t>Q9DBG7</t>
  </si>
  <si>
    <t>Signal recognition particle receptor subunit alpha OS=Mus musculus OX=10090 GN=Srpra PE=1 SV=1</t>
  </si>
  <si>
    <t>Q9DBG7 [313-329]</t>
  </si>
  <si>
    <t>[K].HQKPVLTGQR.[F]</t>
  </si>
  <si>
    <t>Q91VK1 1xBiotin [K6]</t>
  </si>
  <si>
    <t>Q91VK1</t>
  </si>
  <si>
    <t>Basic leucine zipper and W2 domain-containing protein 2 OS=Mus musculus OX=10090 GN=Bzw2 PE=1 SV=1</t>
  </si>
  <si>
    <t>Q91VK1 [4-13]</t>
  </si>
  <si>
    <t>[R].VGFQYEGTYKWVNPHK.[L]</t>
  </si>
  <si>
    <t>Q00612 [499-514]</t>
  </si>
  <si>
    <t>[R].EKADAVYTGLNTR.[S]</t>
  </si>
  <si>
    <t>P20491 1xBiotin [K60]</t>
  </si>
  <si>
    <t>P20491 [59-71]</t>
  </si>
  <si>
    <t>[K].DKDAYSSFGSR.[DGS]</t>
  </si>
  <si>
    <t>Q62167 1xBiotin [K66]</t>
  </si>
  <si>
    <t>Q62167 [65-75]</t>
  </si>
  <si>
    <t>[R].SLKGDPPR.[G]</t>
  </si>
  <si>
    <t>Q9QXM1 1xBiotin [K116]</t>
  </si>
  <si>
    <t>Q9QXM1</t>
  </si>
  <si>
    <t>Junction-mediating and -regulatory protein OS=Mus musculus OX=10090 GN=Jmy PE=1 SV=1</t>
  </si>
  <si>
    <t>Q9QXM1 [114-121]</t>
  </si>
  <si>
    <t>[K].NTKEMFGGFFK.[S]</t>
  </si>
  <si>
    <t>Q9D8U8 1xBiotin [K180]</t>
  </si>
  <si>
    <t>Q9D8U8</t>
  </si>
  <si>
    <t>Sorting nexin-5 OS=Mus musculus OX=10090 GN=Snx5 PE=1 SV=1</t>
  </si>
  <si>
    <t>Q9D8U8 [178-188]</t>
  </si>
  <si>
    <t>[K].AKPFLSNSSVGQDDMR.[G]</t>
  </si>
  <si>
    <t>A2AAY5 1xBiotin [K804]</t>
  </si>
  <si>
    <t>A2AAY5 [803-818]</t>
  </si>
  <si>
    <t>[K].EIESEEQNLVTKGPAPLGTFQVTTPQR.[K]</t>
  </si>
  <si>
    <t>Q3U9G9 1xBiotin [K200]</t>
  </si>
  <si>
    <t>Q3U9G9 [189-215]</t>
  </si>
  <si>
    <t>[K].EPLETLKSYR.[L]</t>
  </si>
  <si>
    <t>Q9CW42 1xBiotin [K298]</t>
  </si>
  <si>
    <t>Q9CW42</t>
  </si>
  <si>
    <t>Mitochondrial amidoxime-reducing component 1 OS=Mus musculus OX=10090 GN=Marc1 PE=1 SV=2</t>
  </si>
  <si>
    <t>Q9CW42 [292-301]</t>
  </si>
  <si>
    <t>[K].KKVATVPGTLK.[K]</t>
  </si>
  <si>
    <t>P14148 1xBiotin [K10]</t>
  </si>
  <si>
    <t>P14148 [9-19]</t>
  </si>
  <si>
    <t>[R].KTSTLQTVR.[M]</t>
  </si>
  <si>
    <t>Q9CX66 1xBiotin [K54]</t>
  </si>
  <si>
    <t>Q9CX66</t>
  </si>
  <si>
    <t>Uncharacterized protein C12orf45 homolog OS=Mus musculus OX=10090 GN=D10Wsu102e PE=1 SV=1</t>
  </si>
  <si>
    <t>Q9CX66 [54-62]</t>
  </si>
  <si>
    <t>[K].HGENGANKHFAK.[A]</t>
  </si>
  <si>
    <t>O35242 1xBiotin [K95]</t>
  </si>
  <si>
    <t>O35242</t>
  </si>
  <si>
    <t>Protein FAN OS=Mus musculus OX=10090 GN=Nsmaf PE=1 SV=2</t>
  </si>
  <si>
    <t>O35242 [88-99]</t>
  </si>
  <si>
    <t>[K].VSKLEWHPFTLTSAPEEDFFSIHIR.[I]</t>
  </si>
  <si>
    <t>Q61093 1xBiotin [K334]</t>
  </si>
  <si>
    <t>Q61093</t>
  </si>
  <si>
    <t>Cytochrome b-245 heavy chain OS=Mus musculus OX=10090 GN=Cybb PE=1 SV=1</t>
  </si>
  <si>
    <t>Q61093 [332-356]</t>
  </si>
  <si>
    <t>[R].YIGIVKQAGLDR.[M]</t>
  </si>
  <si>
    <t>Q9Z2X1 1xBiotin [K224]</t>
  </si>
  <si>
    <t>Q9Z2X1</t>
  </si>
  <si>
    <t>Heterogeneous nuclear ribonucleoprotein F OS=Mus musculus OX=10090 GN=Hnrnpf PE=1 SV=3</t>
  </si>
  <si>
    <t>Q9Z2X1 [219-230]</t>
  </si>
  <si>
    <t>[K].LNVLTLKK.[E]</t>
  </si>
  <si>
    <t>Q3UBG2 1xBiotin [K]</t>
  </si>
  <si>
    <t>Q3UBG2</t>
  </si>
  <si>
    <t>PTB-containing, cubilin and LRP1-interacting protein OS=Mus musculus OX=10090 GN=Pid1 PE=1 SV=2</t>
  </si>
  <si>
    <t>Q3UBG2 [20-27]</t>
  </si>
  <si>
    <t>[R].SPSLAKQSWAGGR.[H]</t>
  </si>
  <si>
    <t>Q8C142 1xBiotin [K19]</t>
  </si>
  <si>
    <t>Q8C142</t>
  </si>
  <si>
    <t>Low density lipoprotein receptor adapter protein 1 OS=Mus musculus OX=10090 GN=Ldlrap1 PE=1 SV=3</t>
  </si>
  <si>
    <t>Q8C142 [14-26]</t>
  </si>
  <si>
    <t>[R].LQLSPGHKQK.[E]</t>
  </si>
  <si>
    <t>O70145 1xBiotin [K]</t>
  </si>
  <si>
    <t>O70145</t>
  </si>
  <si>
    <t>Neutrophil cytosol factor 2 OS=Mus musculus OX=10090 GN=Ncf2 PE=1 SV=1</t>
  </si>
  <si>
    <t>O70145 [329-338]</t>
  </si>
  <si>
    <t>[K].VKSMEGFQDLLNMRPDQSNVR.[R]</t>
  </si>
  <si>
    <t>Q924N4 1xBiotin [K1063]</t>
  </si>
  <si>
    <t>Q924N4 [1062-1082]</t>
  </si>
  <si>
    <t>[K].VQQLMAKGSDKR.[R]</t>
  </si>
  <si>
    <t>Q6NZJ6 1xBiotin [K1030]</t>
  </si>
  <si>
    <t>Q6NZJ6 [1024-1035]</t>
  </si>
  <si>
    <t>[K].FNVWDVGGQDKIR.[P]</t>
  </si>
  <si>
    <t>P62331 1xBiotin [K69]</t>
  </si>
  <si>
    <t>P62331 [59-71]</t>
  </si>
  <si>
    <t>[K].FGKASWAAAAER.[M]</t>
  </si>
  <si>
    <t>Q9QXM1 1xBiotin [K458]</t>
  </si>
  <si>
    <t>Q9QXM1 [456-467]</t>
  </si>
  <si>
    <t>[K].SAVGFNEMEAPTTAYKK.[T]</t>
  </si>
  <si>
    <t>P49710 1xBiotin [K]</t>
  </si>
  <si>
    <t>P49710 [208-224]</t>
  </si>
  <si>
    <t>[R].SKGQESFK.[K]</t>
  </si>
  <si>
    <t>Q61937 1xBiotin [K221]</t>
  </si>
  <si>
    <t>Q61937 [220-227]</t>
  </si>
  <si>
    <t>[K].GDVHDIGKNIVGVVLACNNFR.[V]</t>
  </si>
  <si>
    <t>1xBiotin [K8]; 1xCarbamidomethyl [C17]</t>
  </si>
  <si>
    <t>A6H5Y3 1xBiotin [K777]</t>
  </si>
  <si>
    <t>A6H5Y3</t>
  </si>
  <si>
    <t>Methionine synthase OS=Mus musculus OX=10090 GN=Mtr PE=1 SV=1</t>
  </si>
  <si>
    <t>A6H5Y3 [770-790]</t>
  </si>
  <si>
    <t>[K].MKLGVQVVITDPEK.[L]</t>
  </si>
  <si>
    <t>P11983 [246-259]</t>
  </si>
  <si>
    <t>[R].SNKLHFAFR.[L]</t>
  </si>
  <si>
    <t>P61022 1xBiotin [K114]</t>
  </si>
  <si>
    <t>P61022 [112-120]</t>
  </si>
  <si>
    <t>[R].NTGGKGGDYALAPGSQSSEMSLR.[D]</t>
  </si>
  <si>
    <t>P01896 1xBiotin [K150]</t>
  </si>
  <si>
    <t>P01896</t>
  </si>
  <si>
    <t>H-2 class I histocompatibility antigen, alpha chain (Fragment) OS=Mus musculus OX=10090 PE=2 SV=1</t>
  </si>
  <si>
    <t>P01896 [146-168]</t>
  </si>
  <si>
    <t>[K].QPFKDLGNLR.[Y]</t>
  </si>
  <si>
    <t>Q8JZQ9 1xBiotin [K277]</t>
  </si>
  <si>
    <t>Q8JZQ9</t>
  </si>
  <si>
    <t>Eukaryotic translation initiation factor 3 subunit B OS=Mus musculus OX=10090 GN=Eif3b PE=1 SV=1</t>
  </si>
  <si>
    <t>Q8JZQ9 [274-283]</t>
  </si>
  <si>
    <t>[K].GAKEHGAVAVER.[V]</t>
  </si>
  <si>
    <t>Q9CZ44 1xBiotin [K127]</t>
  </si>
  <si>
    <t>Q9CZ44</t>
  </si>
  <si>
    <t>NSFL1 cofactor p47 OS=Mus musculus OX=10090 GN=Nsfl1c PE=1 SV=1</t>
  </si>
  <si>
    <t>Q9CZ44 [125-136]</t>
  </si>
  <si>
    <t>[K].KDESLVSR.[A]</t>
  </si>
  <si>
    <t>Q8R4R6 1xBiotin [K310]</t>
  </si>
  <si>
    <t>Q8R4R6</t>
  </si>
  <si>
    <t>Nucleoporin NUP35 OS=Mus musculus OX=10090 GN=Nup35 PE=1 SV=2</t>
  </si>
  <si>
    <t>Q8R4R6 [310-317]</t>
  </si>
  <si>
    <t>[RK].ANKTPIR.[MQ]</t>
  </si>
  <si>
    <t>Q6NZJ6 1xBiotin [K650]</t>
  </si>
  <si>
    <t>Q6NZJ6 [648-654]</t>
  </si>
  <si>
    <t>[R].HLSDYFIVQWPTLKEK.[Y]</t>
  </si>
  <si>
    <t>Q9D081 1xBiotin [K]</t>
  </si>
  <si>
    <t>Q9D081</t>
  </si>
  <si>
    <t>UDP-N-acetylglucosamine transferase subunit ALG14 homolog OS=Mus musculus OX=10090 GN=Alg14 PE=1 SV=1</t>
  </si>
  <si>
    <t>Q9D081 [191-206]</t>
  </si>
  <si>
    <t>[R].GISQLWKR.[S]</t>
  </si>
  <si>
    <t>Q8K3Z9 1xBiotin [K402]</t>
  </si>
  <si>
    <t>Q8K3Z9</t>
  </si>
  <si>
    <t>Nuclear envelope pore membrane protein POM 121 OS=Mus musculus OX=10090 GN=Pom121 PE=1 SV=2</t>
  </si>
  <si>
    <t>Q8K3Z9 [396-403]</t>
  </si>
  <si>
    <t>[K].LIAEKHR.[N]</t>
  </si>
  <si>
    <t>Q9WVL3 1xBiotin [K990]</t>
  </si>
  <si>
    <t>Q9WVL3 [986-992]</t>
  </si>
  <si>
    <t>[K].SEHITKNIHKALVAEHLR.[G]</t>
  </si>
  <si>
    <t>2xBiotin [K6; K10]</t>
  </si>
  <si>
    <t>Q920B0 2xBiotin [K889; K893]</t>
  </si>
  <si>
    <t>Q920B0 [884-901]</t>
  </si>
  <si>
    <t>[R].PMKHITWK.[T]</t>
  </si>
  <si>
    <t>Q9EQ80 1xBiotin [K100]</t>
  </si>
  <si>
    <t>Q9EQ80</t>
  </si>
  <si>
    <t>NIF3-like protein 1 OS=Mus musculus OX=10090 GN=Nif3l1 PE=1 SV=4</t>
  </si>
  <si>
    <t>Q9EQ80 [98-105]</t>
  </si>
  <si>
    <t>[K].NATPYKDKQER.[I]</t>
  </si>
  <si>
    <t>Q3U9G9 1xBiotin [K159]</t>
  </si>
  <si>
    <t>Q3U9G9 [152-162]</t>
  </si>
  <si>
    <t>[K].HFLELKSFK.[D]</t>
  </si>
  <si>
    <t>Q8R092 1xBiotin [K240]</t>
  </si>
  <si>
    <t>Q8R092 [235-243]</t>
  </si>
  <si>
    <t>[K].IIDKTR.[LI]</t>
  </si>
  <si>
    <t>Q8CHG7 1xBiotin [K539]</t>
  </si>
  <si>
    <t>Q8CHG7</t>
  </si>
  <si>
    <t>Rap guanine nucleotide exchange factor 2 OS=Mus musculus OX=10090 GN=Rapgef2 PE=1 SV=2</t>
  </si>
  <si>
    <t>Q8CHG7 [536-541]</t>
  </si>
  <si>
    <t>[K].MNAKWDTGENPIYK.[S]</t>
  </si>
  <si>
    <t>P09055 1xBiotin [K774]</t>
  </si>
  <si>
    <t>P09055</t>
  </si>
  <si>
    <t>Integrin beta-1 OS=Mus musculus OX=10090 GN=Itgb1 PE=1 SV=1</t>
  </si>
  <si>
    <t>P09055 [771-784]</t>
  </si>
  <si>
    <t>[R].LHKQLIEHLR.[Q]</t>
  </si>
  <si>
    <t>Q9JIG7 1xBiotin [K250]</t>
  </si>
  <si>
    <t>Q9JIG7 [248-257]</t>
  </si>
  <si>
    <t>[R].KTLSLVK.[E]</t>
  </si>
  <si>
    <t>Q9CR89 1xBiotin [K8]</t>
  </si>
  <si>
    <t>Q9CR89</t>
  </si>
  <si>
    <t>Endoplasmic reticulum-Golgi intermediate compartment protein 2 OS=Mus musculus OX=10090 GN=Ergic2 PE=1 SV=1</t>
  </si>
  <si>
    <t>Q9CR89 [8-14]</t>
  </si>
  <si>
    <t>[R].SPVVELSKVPLIQR.[G]</t>
  </si>
  <si>
    <t>Q99MK8 1xBiotin [K677]</t>
  </si>
  <si>
    <t>Q99MK8 [670-683]</t>
  </si>
  <si>
    <t>[K].AWHSASKDSGHAGTR.[D]</t>
  </si>
  <si>
    <t>P33611 1xBiotin [K83]</t>
  </si>
  <si>
    <t>P33611</t>
  </si>
  <si>
    <t>DNA polymerase alpha subunit B OS=Mus musculus OX=10090 GN=Pola2 PE=1 SV=2</t>
  </si>
  <si>
    <t>P33611 [77-91]</t>
  </si>
  <si>
    <t>[R].INHANHTGSNHTYLKTAYGKPK.[L]</t>
  </si>
  <si>
    <t>Q9WU40 1xBiotin [K449]</t>
  </si>
  <si>
    <t>Q9WU40 [435-456]</t>
  </si>
  <si>
    <t>[R].LITSGCKVK.[K]</t>
  </si>
  <si>
    <t>1xBiotin [K7]; 1xCarbamidomethyl [C6]</t>
  </si>
  <si>
    <t>Q6Y685 1xBiotin [K465]</t>
  </si>
  <si>
    <t>Q6Y685</t>
  </si>
  <si>
    <t>Transforming acidic coiled-coil-containing protein 1 OS=Mus musculus OX=10090 GN=Tacc1 PE=1 SV=1</t>
  </si>
  <si>
    <t>Q6Y685 [459-467]</t>
  </si>
  <si>
    <t>[R].NKVFASSAER.[H]</t>
  </si>
  <si>
    <t>Q8R570 1xBiotin [K313]</t>
  </si>
  <si>
    <t>Q8R570</t>
  </si>
  <si>
    <t>Synaptosomal-associated protein 47 OS=Mus musculus OX=10090 GN=Snap47 PE=1 SV=1</t>
  </si>
  <si>
    <t>Q8R570 [312-321]</t>
  </si>
  <si>
    <t>[R].YLMSGVVAPVKR.[R]</t>
  </si>
  <si>
    <t>1xBiotin [K11]; 1xOxidation [M3]</t>
  </si>
  <si>
    <t>Q69ZF3 1xBiotin [K577]</t>
  </si>
  <si>
    <t>Q69ZF3</t>
  </si>
  <si>
    <t>Non-lysosomal glucosylceramidase OS=Mus musculus OX=10090 GN=Gba2 PE=1 SV=2</t>
  </si>
  <si>
    <t>Q69ZF3 [567-578]</t>
  </si>
  <si>
    <t>[R].SGMFSHALDMKSGPLPPGGWDDSRR.[D]</t>
  </si>
  <si>
    <t>Q99J27 1xBiotin [K26]</t>
  </si>
  <si>
    <t>Q99J27</t>
  </si>
  <si>
    <t>Acetyl-coenzyme A transporter 1 OS=Mus musculus OX=10090 GN=Slc33a1 PE=1 SV=1</t>
  </si>
  <si>
    <t>Q99J27 [16-40]</t>
  </si>
  <si>
    <t>[R].KGNFFMGGSDGGYTIW.[-]</t>
  </si>
  <si>
    <t>Q9DCP9 1xBiotin [K153]</t>
  </si>
  <si>
    <t>Q9DCP9</t>
  </si>
  <si>
    <t>DAZ-associated protein 2 OS=Mus musculus OX=10090 GN=Dazap2 PE=1 SV=1</t>
  </si>
  <si>
    <t>Q9DCP9 [153-168]</t>
  </si>
  <si>
    <t>[K].AFISKVSSHK.[G]</t>
  </si>
  <si>
    <t>Q9CS74 1xBiotin [K463]</t>
  </si>
  <si>
    <t>Q9CS74 [459-468]</t>
  </si>
  <si>
    <t>[R].LLLASKHLGAPTTDLA.[-]</t>
  </si>
  <si>
    <t>P46062 1xBiotin [K1027]</t>
  </si>
  <si>
    <t>P46062 [1022-1037]</t>
  </si>
  <si>
    <t>[K].TPVTLKQR.[R]</t>
  </si>
  <si>
    <t>Q61029 1xBiotin [K212]</t>
  </si>
  <si>
    <t>Q61029 [207-214]</t>
  </si>
  <si>
    <t>[K].AVKTSSLQVGLPTAAIPHNPR.[V]</t>
  </si>
  <si>
    <t>Q8BMI4 1xBiotin [K755]</t>
  </si>
  <si>
    <t>Q8BMI4 [753-773]</t>
  </si>
  <si>
    <t>[R].PKGCTPHR.[E]</t>
  </si>
  <si>
    <t>Q8R570 1xBiotin [K328]</t>
  </si>
  <si>
    <t>Q8R570 [327-334]</t>
  </si>
  <si>
    <t>[R].QSAAGLSLPLKSDQALHLMSNLAGDVITAAMTAAIK.[D]</t>
  </si>
  <si>
    <t>Q8VE91 1xBiotin [K384]</t>
  </si>
  <si>
    <t>Q8VE91</t>
  </si>
  <si>
    <t>Reticulophagy regulator 1 OS=Mus musculus OX=10090 GN=Retreg1 PE=1 SV=2</t>
  </si>
  <si>
    <t>Q8VE91 [374-409]</t>
  </si>
  <si>
    <t>[R].LTKNDVVGTTYLYLSK.[I]</t>
  </si>
  <si>
    <t>Q69ZN7 1xBiotin [K450]</t>
  </si>
  <si>
    <t>Q69ZN7 [448-463]</t>
  </si>
  <si>
    <t>[K].MLENQSSLLSGSSGIFKK.[D]</t>
  </si>
  <si>
    <t>Q3U9N9 1xBiotin [K505]</t>
  </si>
  <si>
    <t>Q3U9N9</t>
  </si>
  <si>
    <t>Monocarboxylate transporter 10 OS=Mus musculus OX=10090 GN=Slc16a10 PE=1 SV=1</t>
  </si>
  <si>
    <t>Q3U9N9 [489-506]</t>
  </si>
  <si>
    <t>[R].PDHTKSIYTR.[S]</t>
  </si>
  <si>
    <t>Q8CIN4 1xBiotin [K191]</t>
  </si>
  <si>
    <t>Q8CIN4 [187-196]</t>
  </si>
  <si>
    <t>[K].KFPFCDGAHIK.[H]</t>
  </si>
  <si>
    <t>1xBiotin [K1]; 1xCarbamidomethyl [C5]</t>
  </si>
  <si>
    <t>Q91WS0 1xBiotin [K79]</t>
  </si>
  <si>
    <t>Q91WS0</t>
  </si>
  <si>
    <t>CDGSH iron-sulfur domain-containing protein 1 OS=Mus musculus OX=10090 GN=Cisd1 PE=1 SV=1</t>
  </si>
  <si>
    <t>Q91WS0 [79-89]</t>
  </si>
  <si>
    <t>[K].MPKIVDPLAR.[G]</t>
  </si>
  <si>
    <t>Q80WQ6 1xBiotin [K155]</t>
  </si>
  <si>
    <t>Q80WQ6 [153-162]</t>
  </si>
  <si>
    <t>[K].SAVTGGKEAVYSGVQSLR.[S]</t>
  </si>
  <si>
    <t>Q3UPF5 1xBiotin [K504]</t>
  </si>
  <si>
    <t>Q3UPF5 [498-515]</t>
  </si>
  <si>
    <t>[R].HSTEHHKSHSPLLHR.[K]</t>
  </si>
  <si>
    <t>Q8BUE1 1xBiotin [K788]</t>
  </si>
  <si>
    <t>Q8BUE1</t>
  </si>
  <si>
    <t>Sodium/hydrogen exchanger 4 OS=Mus musculus OX=10090 GN=Slc9a4 PE=2 SV=1</t>
  </si>
  <si>
    <t>Q8BUE1 [782-796]</t>
  </si>
  <si>
    <t>[R].LEQAKLFCR.[T]</t>
  </si>
  <si>
    <t>Q3TBT3 1xBiotin [K288]</t>
  </si>
  <si>
    <t>Q3TBT3 [284-292]</t>
  </si>
  <si>
    <t>[R].AHSFTSKSPSPLLPPPPPK.[R]</t>
  </si>
  <si>
    <t>Q06649 1xBiotin [K229]</t>
  </si>
  <si>
    <t>Q06649 [223-241]</t>
  </si>
  <si>
    <t>[K].VLISVGSYKSSVESVLIK.[M]</t>
  </si>
  <si>
    <t>Q3UMB5 1xBiotin [K418]</t>
  </si>
  <si>
    <t>Q3UMB5 [410-427]</t>
  </si>
  <si>
    <t>[K].GKTGIFK.[I]</t>
  </si>
  <si>
    <t>Q60848 1xBiotin [K802]</t>
  </si>
  <si>
    <t>Q60848 [801-807]</t>
  </si>
  <si>
    <t>[K].KVPAGPKTLK.[K]</t>
  </si>
  <si>
    <t>P14148 1xBiotin [K]</t>
  </si>
  <si>
    <t>P14148 [21-30]</t>
  </si>
  <si>
    <t>1xBiotin [K2]; 1xOxidation [M11]</t>
  </si>
  <si>
    <t>[K].GLKADLMDR.[L]</t>
  </si>
  <si>
    <t>Q8VEK3 1xBiotin [K31]</t>
  </si>
  <si>
    <t>Q8VEK3</t>
  </si>
  <si>
    <t>Heterogeneous nuclear ribonucleoprotein U OS=Mus musculus OX=10090 GN=Hnrnpu PE=1 SV=1</t>
  </si>
  <si>
    <t>Q8VEK3 [29-37]</t>
  </si>
  <si>
    <t>[K].GSFKYAWVLDK.[L]</t>
  </si>
  <si>
    <t>P10126 1xBiotin [K55]</t>
  </si>
  <si>
    <t>P10126 [52-62]</t>
  </si>
  <si>
    <t>[K].GKLWLFGK.[K]</t>
  </si>
  <si>
    <t>Q8K012 1xBiotin [K321]</t>
  </si>
  <si>
    <t>Q8K012</t>
  </si>
  <si>
    <t>Formin-binding protein 1-like OS=Mus musculus OX=10090 GN=Fnbp1l PE=1 SV=2</t>
  </si>
  <si>
    <t>Q8K012 [320-327]</t>
  </si>
  <si>
    <t>[K].QTSAYNISNSSTFTKSLSR.[Y]</t>
  </si>
  <si>
    <t>P70206 1xBiotin [K1616]</t>
  </si>
  <si>
    <t>P70206</t>
  </si>
  <si>
    <t>Plexin-A1 OS=Mus musculus OX=10090 GN=Plxna1 PE=1 SV=1</t>
  </si>
  <si>
    <t>P70206 [1602-1620]</t>
  </si>
  <si>
    <t>[K].YKPHPQISK.[V]</t>
  </si>
  <si>
    <t>Q9EP69 1xBiotin [K273]</t>
  </si>
  <si>
    <t>Q9EP69 [272-280]</t>
  </si>
  <si>
    <t>[K].KEELLNAMVAKLGNR.[E]</t>
  </si>
  <si>
    <t>Q9D2V7 1xBiotin [K900]</t>
  </si>
  <si>
    <t>Q9D2V7</t>
  </si>
  <si>
    <t>Coronin-7 OS=Mus musculus OX=10090 GN=Coro7 PE=1 SV=2</t>
  </si>
  <si>
    <t>Q9D2V7 [890-904]</t>
  </si>
  <si>
    <t>1xBiotin [K8]; 1xOxidation [M2]</t>
  </si>
  <si>
    <t>[R].SKGQCPEPPIVVHCSAGIGR.[T]</t>
  </si>
  <si>
    <t>1xBiotin [K2]; 2xCarbamidomethyl [C5; C14]</t>
  </si>
  <si>
    <t>O35239 1xBiotin [K503]</t>
  </si>
  <si>
    <t>O35239</t>
  </si>
  <si>
    <t>Tyrosine-protein phosphatase non-receptor type 9 OS=Mus musculus OX=10090 GN=Ptpn9 PE=1 SV=2</t>
  </si>
  <si>
    <t>O35239 [502-521]</t>
  </si>
  <si>
    <t>[R].TFSLKGMTTK.[L]</t>
  </si>
  <si>
    <t>Q91YJ2 1xBiotin [K356]</t>
  </si>
  <si>
    <t>Q91YJ2</t>
  </si>
  <si>
    <t>Sorting nexin-4 OS=Mus musculus OX=10090 GN=Snx4 PE=1 SV=1</t>
  </si>
  <si>
    <t>Q91YJ2 [352-361]</t>
  </si>
  <si>
    <t>[R].SKAQILALLK.[S]</t>
  </si>
  <si>
    <t>Q0VGT4 1xBiotin [K253]</t>
  </si>
  <si>
    <t>Q0VGT4</t>
  </si>
  <si>
    <t>Protein ZGRF1 OS=Mus musculus OX=10090 GN=Zgrf1 PE=1 SV=2</t>
  </si>
  <si>
    <t>Q0VGT4 [252-261]</t>
  </si>
  <si>
    <t>[R].IKTSDVTSTK.[G]</t>
  </si>
  <si>
    <t>P54823 1xBiotin [K86]</t>
  </si>
  <si>
    <t>P54823</t>
  </si>
  <si>
    <t>Probable ATP-dependent RNA helicase DDX6 OS=Mus musculus OX=10090 GN=Ddx6 PE=1 SV=1</t>
  </si>
  <si>
    <t>P54823 [85-94]</t>
  </si>
  <si>
    <t>[K].QGVKSVAGK.[M]</t>
  </si>
  <si>
    <t>Q99K28 1xBiotin [K496]</t>
  </si>
  <si>
    <t>Q99K28 [493-501]</t>
  </si>
  <si>
    <t>[K].HKDSKSTWVILHHK.[V]</t>
  </si>
  <si>
    <t>2xBiotin [K2; K5]</t>
  </si>
  <si>
    <t>P56395 2xBiotin [K21; K24]</t>
  </si>
  <si>
    <t>P56395 [20-33]</t>
  </si>
  <si>
    <t>[K].KPLYWDLYGHVQQQLLK.[T]</t>
  </si>
  <si>
    <t>P97465 1xBiotin [K333]</t>
  </si>
  <si>
    <t>P97465 [333-349]</t>
  </si>
  <si>
    <t>[R].LCQLKGSSCQYR.[A]</t>
  </si>
  <si>
    <t>1xBiotin [K5]; 2xCarbamidomethyl [C2; C9]</t>
  </si>
  <si>
    <t>O88839 1xBiotin [K730]</t>
  </si>
  <si>
    <t>O88839</t>
  </si>
  <si>
    <t>Disintegrin and metalloproteinase domain-containing protein 15 OS=Mus musculus OX=10090 GN=Adam15 PE=1 SV=2</t>
  </si>
  <si>
    <t>O88839 [726-737]</t>
  </si>
  <si>
    <t>[K].WDTGENPIYKSAVTTVVNPKYEGK.[-]</t>
  </si>
  <si>
    <t>2xBiotin [K10; K20]</t>
  </si>
  <si>
    <t>P09055 2xBiotin [K784; K794]</t>
  </si>
  <si>
    <t>P09055 [775-798]</t>
  </si>
  <si>
    <t>[K].FKSAGPGQK.[L]</t>
  </si>
  <si>
    <t>Q99PL6 1xBiotin [K15]</t>
  </si>
  <si>
    <t>Q99PL6 [14-22]</t>
  </si>
  <si>
    <t>[K].MFLKVALPSYEEALSLPPK.[T]</t>
  </si>
  <si>
    <t>Q61168 1xBiotin [K232]</t>
  </si>
  <si>
    <t>Q61168 [229-247]</t>
  </si>
  <si>
    <t>[K].SRPGSVVPANLFQGIKTVNPTFR.[G]</t>
  </si>
  <si>
    <t>Q8R5K2 1xBiotin [K227]</t>
  </si>
  <si>
    <t>Q8R5K2</t>
  </si>
  <si>
    <t>Ubiquitin carboxyl-terminal hydrolase 33 OS=Mus musculus OX=10090 GN=Usp33 PE=1 SV=2</t>
  </si>
  <si>
    <t>Q8R5K2 [212-234]</t>
  </si>
  <si>
    <t>[R].VFATKMAK.[I]</t>
  </si>
  <si>
    <t>1xBiotin [K5]; 1xOxidation [M6]</t>
  </si>
  <si>
    <t>Q9QXD8 1xBiotin [K51]</t>
  </si>
  <si>
    <t>Q9QXD8 [47-54]</t>
  </si>
  <si>
    <t>[R].ELMKTPSISK.[K]</t>
  </si>
  <si>
    <t>Q3TBD2 1xBiotin [K11]</t>
  </si>
  <si>
    <t>Q3TBD2 [8-17]</t>
  </si>
  <si>
    <t>[R].INSDDKNLYLTASK.[K]</t>
  </si>
  <si>
    <t>Q64008 1xBiotin [K244]</t>
  </si>
  <si>
    <t>Q64008</t>
  </si>
  <si>
    <t>Ras-related protein Rab-34 OS=Mus musculus OX=10090 GN=Rab34 PE=1 SV=2</t>
  </si>
  <si>
    <t>Q64008 [239-252]</t>
  </si>
  <si>
    <t>[K].KCPSTHSEELR.[D]</t>
  </si>
  <si>
    <t>1xBiotin [K1]; 1xCarbamidomethyl [C2]</t>
  </si>
  <si>
    <t>O09172 [34-44]</t>
  </si>
  <si>
    <t>[R].QFQQGAAGNMKGMMGFNNM.[-]</t>
  </si>
  <si>
    <t>P14576 1xBiotin [K496]</t>
  </si>
  <si>
    <t>P14576 [486-504]</t>
  </si>
  <si>
    <t>1xBiotin [K12]; 1xOxidation [M]</t>
  </si>
  <si>
    <t>[R].SKRPFYIEPTNIVNVNDVIQR.[V]</t>
  </si>
  <si>
    <t>Q8BGD6 1xBiotin [K36]</t>
  </si>
  <si>
    <t>Q8BGD6</t>
  </si>
  <si>
    <t>Sodium-coupled neutral amino acid transporter 9 OS=Mus musculus OX=10090 GN=Slc38a9 PE=1 SV=1</t>
  </si>
  <si>
    <t>Q8BGD6 [35-55]</t>
  </si>
  <si>
    <t>[R].KFETAPGAWR.[T]</t>
  </si>
  <si>
    <t>Q80X50 1xBiotin [K249]</t>
  </si>
  <si>
    <t>Q80X50</t>
  </si>
  <si>
    <t>Ubiquitin-associated protein 2-like OS=Mus musculus OX=10090 GN=Ubap2l PE=1 SV=1</t>
  </si>
  <si>
    <t>Q80X50 [249-258]</t>
  </si>
  <si>
    <t>[R].SPSPLPKSSSPSK.[S]</t>
  </si>
  <si>
    <t>Q9ER80 1xBiotin [K185]</t>
  </si>
  <si>
    <t>Q9ER80</t>
  </si>
  <si>
    <t>Receptor-transporting protein 4 OS=Mus musculus OX=10090 GN=Rtp4 PE=1 SV=1</t>
  </si>
  <si>
    <t>Q9ER80 [179-191]</t>
  </si>
  <si>
    <t>[K].KPYVKPDR.[R]</t>
  </si>
  <si>
    <t>Q3TMH2 1xBiotin [K336]</t>
  </si>
  <si>
    <t>Q3TMH2</t>
  </si>
  <si>
    <t>Secernin-3 OS=Mus musculus OX=10090 GN=Scrn3 PE=1 SV=1</t>
  </si>
  <si>
    <t>Q3TMH2 [336-343]</t>
  </si>
  <si>
    <t>[K].LKGPLVR.[K]</t>
  </si>
  <si>
    <t>Q8R0A7 1xBiotin [K249]</t>
  </si>
  <si>
    <t>Q8R0A7 [248-254]</t>
  </si>
  <si>
    <t>[K].SEITLVTPKPEKLAPSR.[Q]</t>
  </si>
  <si>
    <t>Q9QXK3 1xBiotin [K602]</t>
  </si>
  <si>
    <t>Q9QXK3</t>
  </si>
  <si>
    <t>Coatomer subunit gamma-2 OS=Mus musculus OX=10090 GN=Copg2 PE=1 SV=1</t>
  </si>
  <si>
    <t>Q9QXK3 [591-607]</t>
  </si>
  <si>
    <t>[K].HKLDVMSVEDYK.[A]</t>
  </si>
  <si>
    <t>P80316 1xBiotin [K265]</t>
  </si>
  <si>
    <t>P80316</t>
  </si>
  <si>
    <t>T-complex protein 1 subunit epsilon OS=Mus musculus OX=10090 GN=Cct5 PE=1 SV=1</t>
  </si>
  <si>
    <t>P80316 [264-275]</t>
  </si>
  <si>
    <t>[K].KEDALLYQSK.[D]</t>
  </si>
  <si>
    <t>O08579 1xBiotin [K80]</t>
  </si>
  <si>
    <t>O08579</t>
  </si>
  <si>
    <t>Emerin OS=Mus musculus OX=10090 GN=Emd PE=1 SV=1</t>
  </si>
  <si>
    <t>O08579 [80-89]</t>
  </si>
  <si>
    <t>[R].IGISKSELVAMLEEEELRK.[A]</t>
  </si>
  <si>
    <t>P61211 1xBiotin [K104]</t>
  </si>
  <si>
    <t>P61211</t>
  </si>
  <si>
    <t>ADP-ribosylation factor-like protein 1 OS=Mus musculus OX=10090 GN=Arl1 PE=1 SV=1</t>
  </si>
  <si>
    <t>P61211 [100-118]</t>
  </si>
  <si>
    <t>[R].LAGKGTAEPHSASDAGMKR.[A]</t>
  </si>
  <si>
    <t>1xBiotin [K4]; 1xOxidation [M17]</t>
  </si>
  <si>
    <t>Q99LR1 1xBiotin [K45]</t>
  </si>
  <si>
    <t>Q99LR1</t>
  </si>
  <si>
    <t>Monoacylglycerol lipase ABHD12 OS=Mus musculus OX=10090 GN=Abhd12 PE=1 SV=2</t>
  </si>
  <si>
    <t>Q99LR1 [42-60]</t>
  </si>
  <si>
    <t>[K].DMVAEIEWFGAKGIDKEEER.[M]</t>
  </si>
  <si>
    <t>Q8VBT6 1xBiotin [K233]</t>
  </si>
  <si>
    <t>Q8VBT6 [222-241]</t>
  </si>
  <si>
    <t>[R].APSKGFVVR.[D]</t>
  </si>
  <si>
    <t>Q8VDJ3 1xBiotin [K1224]</t>
  </si>
  <si>
    <t>Q8VDJ3 [1221-1229]</t>
  </si>
  <si>
    <t>[K].YGLFKEQNPYEK.[F]</t>
  </si>
  <si>
    <t>Q8R143 [162-173]</t>
  </si>
  <si>
    <t>[K].ALSSKADSLLLK.[S]</t>
  </si>
  <si>
    <t>A6PWY4 1xBiotin [K105]</t>
  </si>
  <si>
    <t>A6PWY4</t>
  </si>
  <si>
    <t>WD repeat-containing protein 76 OS=Mus musculus OX=10090 GN=Wdr76 PE=1 SV=1</t>
  </si>
  <si>
    <t>A6PWY4 [101-112]</t>
  </si>
  <si>
    <t>[R].KLHAEKVAK.[A]</t>
  </si>
  <si>
    <t>Q8R2R3 1xBiotin [K291]</t>
  </si>
  <si>
    <t>Q8R2R3</t>
  </si>
  <si>
    <t>Alpha- and gamma-adaptin-binding protein p34 OS=Mus musculus OX=10090 GN=Aagab PE=1 SV=2</t>
  </si>
  <si>
    <t>Q8R2R3 [286-294]</t>
  </si>
  <si>
    <t>[R].KPCPYEQALGGDGPEEQ.[-]</t>
  </si>
  <si>
    <t>Q8VCW4 1xBiotin [K582]</t>
  </si>
  <si>
    <t>Q8VCW4</t>
  </si>
  <si>
    <t>Protein unc-93 homolog B1 OS=Mus musculus OX=10090 GN=Unc93b1 PE=1 SV=2</t>
  </si>
  <si>
    <t>Q8VCW4 [582-598]</t>
  </si>
  <si>
    <t>[K].AKAAEFR.[F]</t>
  </si>
  <si>
    <t>Q8BHX1 1xBiotin [K188]</t>
  </si>
  <si>
    <t>Q8BHX1 [187-193]</t>
  </si>
  <si>
    <t>[R].KPISTHTVDFAFNK.[F]</t>
  </si>
  <si>
    <t>O70309 1xBiotin [K776]</t>
  </si>
  <si>
    <t>O70309 [776-789]</t>
  </si>
  <si>
    <t>[R].YKGKEDVGK.[T]</t>
  </si>
  <si>
    <t>Q9CQU3 1xBiotin [K187]</t>
  </si>
  <si>
    <t>Q9CQU3 [184-192]</t>
  </si>
  <si>
    <t>[R].TTSFKGASPSSK.[Y]</t>
  </si>
  <si>
    <t>Q922M3 1xBiotin [K25]</t>
  </si>
  <si>
    <t>Q922M3</t>
  </si>
  <si>
    <t>BTB/POZ domain-containing adapter for CUL3-mediated RhoA degradation protein 3 OS=Mus musculus OX=10090 GN=Kctd10 PE=1 SV=1</t>
  </si>
  <si>
    <t>Q922M3 [21-32]</t>
  </si>
  <si>
    <t>[K].AIAKGVGIISEGNETVEDIAAR.[L]</t>
  </si>
  <si>
    <t>Q8VDN2 1xBiotin [K629]</t>
  </si>
  <si>
    <t>Q8VDN2 [626-647]</t>
  </si>
  <si>
    <t>[R].SSGVSYKYSK.[V]</t>
  </si>
  <si>
    <t>Q07113 1xBiotin [K2342]</t>
  </si>
  <si>
    <t>Q07113 [2336-2345]</t>
  </si>
  <si>
    <t>[K].VTLADGNPLGCVCGKAK.[L]</t>
  </si>
  <si>
    <t>1xBiotin [K15]; 2xCarbamidomethyl [C11; C13]</t>
  </si>
  <si>
    <t>Q3TNL8 1xBiotin [K258]</t>
  </si>
  <si>
    <t>Q3TNL8 [244-260]</t>
  </si>
  <si>
    <t>[K].LGSTMKLVSHLTSQLNELK.[E]</t>
  </si>
  <si>
    <t>P70227 1xBiotin [K2633]</t>
  </si>
  <si>
    <t>P70227</t>
  </si>
  <si>
    <t>Inositol 1,4,5-trisphosphate receptor type 3 OS=Mus musculus OX=10090 GN=Itpr3 PE=1 SV=3</t>
  </si>
  <si>
    <t>P70227 [2628-2646]</t>
  </si>
  <si>
    <t>[R].LLSIKGR.[P]</t>
  </si>
  <si>
    <t>Q0GNC1 1xBiotin [K345]</t>
  </si>
  <si>
    <t>Q0GNC1</t>
  </si>
  <si>
    <t>Inverted formin-2 OS=Mus musculus OX=10090 GN=Inf2 PE=1 SV=1</t>
  </si>
  <si>
    <t>Q0GNC1 [341-347]</t>
  </si>
  <si>
    <t>[K].PSQTPSVPPLVKTSLFSPK.[L]</t>
  </si>
  <si>
    <t>Q8VCB1 [418-436]</t>
  </si>
  <si>
    <t>[K].GQHCQSKLPK.[A]</t>
  </si>
  <si>
    <t>1xBiotin [K7]; 1xCarbamidomethyl [C4]</t>
  </si>
  <si>
    <t>Q91Z38 1xBiotin [K44]</t>
  </si>
  <si>
    <t>Q91Z38</t>
  </si>
  <si>
    <t>Tetratricopeptide repeat protein 1 OS=Mus musculus OX=10090 GN=Ttc1 PE=1 SV=1</t>
  </si>
  <si>
    <t>Q91Z38 [38-47]</t>
  </si>
  <si>
    <t>[K].GLQKTDLYHLQK.[S]</t>
  </si>
  <si>
    <t>Q9JK30 1xBiotin [K530]</t>
  </si>
  <si>
    <t>Q9JK30</t>
  </si>
  <si>
    <t>Origin recognition complex subunit 3 OS=Mus musculus OX=10090 GN=Orc3 PE=1 SV=1</t>
  </si>
  <si>
    <t>Q9JK30 [527-538]</t>
  </si>
  <si>
    <t>[K].KPKAAIASTNK.[R]</t>
  </si>
  <si>
    <t>Q9D8X0 1xBiotin [K67]</t>
  </si>
  <si>
    <t>Q9D8X0</t>
  </si>
  <si>
    <t>Protein MANBAL OS=Mus musculus OX=10090 GN=Manbal PE=3 SV=2</t>
  </si>
  <si>
    <t>Q9D8X0 [65-75]</t>
  </si>
  <si>
    <t>[K].PTLKYVSFVDEPHIR.[M]</t>
  </si>
  <si>
    <t>Q9Z1M0 1xBiotin [K399]</t>
  </si>
  <si>
    <t>Q9Z1M0</t>
  </si>
  <si>
    <t>P2X purinoceptor 7 OS=Mus musculus OX=10090 GN=P2rx7 PE=1 SV=2</t>
  </si>
  <si>
    <t>Q9Z1M0 [396-410]</t>
  </si>
  <si>
    <t>[K].EELLNAMVAKLGNR.[E]</t>
  </si>
  <si>
    <t>Q9D2V7 [891-904]</t>
  </si>
  <si>
    <t>[R].LCQYKSK.[Y]</t>
  </si>
  <si>
    <t>1xBiotin [K5]; 1xCarbamidomethyl [C2]</t>
  </si>
  <si>
    <t>Q80W37 1xBiotin [K32]</t>
  </si>
  <si>
    <t>Q80W37 [28-34]</t>
  </si>
  <si>
    <t>[K].AYGASKPFGK.[P]</t>
  </si>
  <si>
    <t>Q8VEE4 1xBiotin [K172]</t>
  </si>
  <si>
    <t>Q8VEE4 [167-176]</t>
  </si>
  <si>
    <t>[-].MEAQELGSPTPTYHLLPKANQHTVK.[E]</t>
  </si>
  <si>
    <t>1xAcetyl [N-Term]; 1xBiotin [K18]</t>
  </si>
  <si>
    <t>Q8BGK6 1xAcetyl [N-Term]; 1xBiotin [K18]</t>
  </si>
  <si>
    <t>Q8BGK6</t>
  </si>
  <si>
    <t>Y+L amino acid transporter 2 OS=Mus musculus OX=10090 GN=Slc7a6 PE=1 SV=1</t>
  </si>
  <si>
    <t>Q8BGK6 [1-25]</t>
  </si>
  <si>
    <t>[K].EKAVYAK.[M]</t>
  </si>
  <si>
    <t>Q9CR16 1xBiotin [K362]</t>
  </si>
  <si>
    <t>Q9CR16 [361-367]</t>
  </si>
  <si>
    <t>[R].GLYIAKQATGGAAK.[V]</t>
  </si>
  <si>
    <t>Q8R1X6 1xBiotin [K485]</t>
  </si>
  <si>
    <t>Q8R1X6 [480-493]</t>
  </si>
  <si>
    <t>[K].LALKFHPDK.[N]</t>
  </si>
  <si>
    <t>Q149L6 1xBiotin [K134]</t>
  </si>
  <si>
    <t>Q149L6</t>
  </si>
  <si>
    <t>DnaJ homolog subfamily B member 14 OS=Mus musculus OX=10090 GN=Dnajb14 PE=2 SV=1</t>
  </si>
  <si>
    <t>Q149L6 [131-139]</t>
  </si>
  <si>
    <t>[K].NICFTVWDVGGQDKIRPLWR.[H]</t>
  </si>
  <si>
    <t>1xBiotin [K14]; 1xCarbamidomethyl [C3]</t>
  </si>
  <si>
    <t>P84084 1xBiotin [K73]</t>
  </si>
  <si>
    <t>P84084</t>
  </si>
  <si>
    <t>ADP-ribosylation factor 5 OS=Mus musculus OX=10090 GN=Arf5 PE=1 SV=2</t>
  </si>
  <si>
    <t>P84084 [60-79]</t>
  </si>
  <si>
    <t>[K].LMVHNWEYLGKQLQSEQPQTAAAR.[S]</t>
  </si>
  <si>
    <t>Q8BVE3 1xBiotin [K469]</t>
  </si>
  <si>
    <t>Q8BVE3</t>
  </si>
  <si>
    <t>V-type proton ATPase subunit H OS=Mus musculus OX=10090 GN=Atp6v1h PE=1 SV=1</t>
  </si>
  <si>
    <t>Q8BVE3 [459-482]</t>
  </si>
  <si>
    <t>[R].HNHFIKTAQPYRPK.[M]</t>
  </si>
  <si>
    <t>Q923J1 1xBiotin [K582]</t>
  </si>
  <si>
    <t>Q923J1</t>
  </si>
  <si>
    <t>Transient receptor potential cation channel subfamily M member 7 OS=Mus musculus OX=10090 GN=Trpm7 PE=1 SV=1</t>
  </si>
  <si>
    <t>Q923J1 [577-590]</t>
  </si>
  <si>
    <t>[R].DKPFDVK.[C]</t>
  </si>
  <si>
    <t>O09126 1xBiotin [K843]</t>
  </si>
  <si>
    <t>O09126</t>
  </si>
  <si>
    <t>Semaphorin-4D OS=Mus musculus OX=10090 GN=Sema4d PE=1 SV=2</t>
  </si>
  <si>
    <t>O09126 [842-848]</t>
  </si>
  <si>
    <t>[K].WEGFPKVNILLR.[D]</t>
  </si>
  <si>
    <t>Q8R079 1xBiotin [K82]</t>
  </si>
  <si>
    <t>Q8R079</t>
  </si>
  <si>
    <t>Bifunctional apoptosis regulator OS=Mus musculus OX=10090 GN=Bfar PE=1 SV=1</t>
  </si>
  <si>
    <t>Q8R079 [77-88]</t>
  </si>
  <si>
    <t>[R].FGGGALKNFHCD.[-]</t>
  </si>
  <si>
    <t>1xBiotin [K7]; 1xCarbamidomethyl [C11]</t>
  </si>
  <si>
    <t>Q9D4V7 1xBiotin [K231]</t>
  </si>
  <si>
    <t>Q9D4V7</t>
  </si>
  <si>
    <t>Rab-like protein 3 OS=Mus musculus OX=10090 GN=Rabl3 PE=1 SV=1</t>
  </si>
  <si>
    <t>Q9D4V7 [225-236]</t>
  </si>
  <si>
    <t>[K].THKNPALK.[A]</t>
  </si>
  <si>
    <t>P40124 1xBiotin [K281]</t>
  </si>
  <si>
    <t>P40124 [279-286]</t>
  </si>
  <si>
    <t>[R].EETPGALKR.[D]</t>
  </si>
  <si>
    <t>Q8BMG7 1xBiotin [K34]</t>
  </si>
  <si>
    <t>Q8BMG7</t>
  </si>
  <si>
    <t>Rab3 GTPase-activating protein non-catalytic subunit OS=Mus musculus OX=10090 GN=Rab3gap2 PE=1 SV=2</t>
  </si>
  <si>
    <t>Q8BMG7 [27-35]</t>
  </si>
  <si>
    <t>[R].MKALDAIR.[A]</t>
  </si>
  <si>
    <t>Q8R092 1xBiotin [K105]</t>
  </si>
  <si>
    <t>Q8R092 [104-111]</t>
  </si>
  <si>
    <t>[K].REEFIQKHGK.[G]</t>
  </si>
  <si>
    <t>Q9DBG7 1xBiotin [K219]</t>
  </si>
  <si>
    <t>Q9DBG7 [213-222]</t>
  </si>
  <si>
    <t>[K].SPYQEFTDHLVKTHTR.[V]</t>
  </si>
  <si>
    <t>P25444 1xBiotin [K275]</t>
  </si>
  <si>
    <t>P25444 [264-279]</t>
  </si>
  <si>
    <t>[R].LAYKDLEISR.[K]</t>
  </si>
  <si>
    <t>Q9D8S3 1xBiotin [K280]</t>
  </si>
  <si>
    <t>Q9D8S3 [277-286]</t>
  </si>
  <si>
    <t>[K].AKIPSAR.[S]</t>
  </si>
  <si>
    <t>Q920B0 1xBiotin [K366]</t>
  </si>
  <si>
    <t>Q920B0 [365-371]</t>
  </si>
  <si>
    <t>[R].ELAKMK.[Q]</t>
  </si>
  <si>
    <t>Q9QUI0 1xBiotin [K133]; Q62159 1xBiotin [K133]</t>
  </si>
  <si>
    <t>Q9QUI0; Q62159</t>
  </si>
  <si>
    <t>Transforming protein RhoA OS=Mus musculus OX=10090 GN=Rhoa PE=1 SV=1
Rho-related GTP-binding protein RhoC OS=Mus musculus OX=10090 GN=Rhoc PE=1 SV=2</t>
  </si>
  <si>
    <t>Q9QUI0 [130-135]; Q62159 [130-135]</t>
  </si>
  <si>
    <t>[R].IKDYLLMEEEFIR.[N]</t>
  </si>
  <si>
    <t>P62192 1xBiotin [K69]</t>
  </si>
  <si>
    <t>P62192</t>
  </si>
  <si>
    <t>26S proteasome regulatory subunit 4 OS=Mus musculus OX=10090 GN=Psmc1 PE=1 SV=1</t>
  </si>
  <si>
    <t>P62192 [68-80]</t>
  </si>
  <si>
    <t>[R].ASFAEKTAQLER.[T]</t>
  </si>
  <si>
    <t>Q9QXS1 1xBiotin [K1733]</t>
  </si>
  <si>
    <t>Q9QXS1 [1728-1739]</t>
  </si>
  <si>
    <t>[M].AGKSSLFK.[I]</t>
  </si>
  <si>
    <t>Q9R0M6 1xAcetyl [N-Term]; 1xBiotin [K4]</t>
  </si>
  <si>
    <t>Q9R0M6</t>
  </si>
  <si>
    <t>Ras-related protein Rab-9A OS=Mus musculus OX=10090 GN=Rab9a PE=1 SV=1</t>
  </si>
  <si>
    <t>Q9R0M6 [2-9]</t>
  </si>
  <si>
    <t>[R].EATKGFYDK.[D]</t>
  </si>
  <si>
    <t>Q62167 [47-55]</t>
  </si>
  <si>
    <t>[R].LLSKEGPAHDPK.[F]</t>
  </si>
  <si>
    <t>Q99MU3 1xBiotin [K590]</t>
  </si>
  <si>
    <t>Q99MU3</t>
  </si>
  <si>
    <t>Double-stranded RNA-specific adenosine deaminase OS=Mus musculus OX=10090 GN=Adar PE=1 SV=2</t>
  </si>
  <si>
    <t>Q99MU3 [587-598]</t>
  </si>
  <si>
    <t>[R].AKTPVTLK.[Q]</t>
  </si>
  <si>
    <t>Q61029 1xBiotin [K206]</t>
  </si>
  <si>
    <t>Q61029 [205-212]</t>
  </si>
  <si>
    <t>[R].YTNTSKTVSFEALPIMR.[N]</t>
  </si>
  <si>
    <t>Q505D1 1xBiotin [K1008]</t>
  </si>
  <si>
    <t>Q505D1</t>
  </si>
  <si>
    <t>Serine/threonine-protein phosphatase 6 regulatory ankyrin repeat subunit A OS=Mus musculus OX=10090 GN=Ankrd28 PE=1 SV=1</t>
  </si>
  <si>
    <t>Q505D1 [1003-1019]</t>
  </si>
  <si>
    <t>[K].TKHPLSTDDQGLSSSK.[H]</t>
  </si>
  <si>
    <t>Q5BLK4 1xBiotin [K757]</t>
  </si>
  <si>
    <t>Q5BLK4</t>
  </si>
  <si>
    <t>Terminal uridylyltransferase 7 OS=Mus musculus OX=10090 GN=Tut7 PE=1 SV=3</t>
  </si>
  <si>
    <t>Q5BLK4 [756-771]</t>
  </si>
  <si>
    <t>[K].FSVLFKGPGWGPGKPR.[L]</t>
  </si>
  <si>
    <t>Q8BS35 1xBiotin [K300]</t>
  </si>
  <si>
    <t>Q8BS35</t>
  </si>
  <si>
    <t>Alkylglycerol monooxygenase OS=Mus musculus OX=10090 GN=Agmo PE=1 SV=1</t>
  </si>
  <si>
    <t>Q8BS35 [295-310]</t>
  </si>
  <si>
    <t>[R].RPGPKAPDSPPSR.[F]</t>
  </si>
  <si>
    <t>Q8K1T1 1xBiotin [K234]</t>
  </si>
  <si>
    <t>Q8K1T1</t>
  </si>
  <si>
    <t>Leucine-rich repeat-containing protein 25 OS=Mus musculus OX=10090 GN=Lrrc25 PE=1 SV=1</t>
  </si>
  <si>
    <t>Q8K1T1 [230-242]</t>
  </si>
  <si>
    <t>[K].SITYGKGK.[L]</t>
  </si>
  <si>
    <t>Q6PFD9 1xBiotin [K]</t>
  </si>
  <si>
    <t>Q6PFD9 [1122-1129]</t>
  </si>
  <si>
    <t>[K].STWVILHHKVYDLTK.[F]</t>
  </si>
  <si>
    <t>P56395 1xBiotin [K33]</t>
  </si>
  <si>
    <t>P56395 [25-39]</t>
  </si>
  <si>
    <t>[R].KHVDPVFGFPQFVR.[F]</t>
  </si>
  <si>
    <t>Q9CWY8 1xBiotin [K223]</t>
  </si>
  <si>
    <t>Q9CWY8</t>
  </si>
  <si>
    <t>Ribonuclease H2 subunit A OS=Mus musculus OX=10090 GN=Rnaseh2a PE=1 SV=2</t>
  </si>
  <si>
    <t>Q9CWY8 [223-236]</t>
  </si>
  <si>
    <t>[M].SHPSWLPPKSTGEPLGHVPAR.[M]</t>
  </si>
  <si>
    <t>Q8BFW7 1xAcetyl [N-Term]; 1xBiotin [K10]</t>
  </si>
  <si>
    <t>Q8BFW7</t>
  </si>
  <si>
    <t>Lipoma-preferred partner homolog OS=Mus musculus OX=10090 GN=Lpp PE=1 SV=1</t>
  </si>
  <si>
    <t>Q8BFW7 [2-22]</t>
  </si>
  <si>
    <t>[K].MSTLEKSK.[L]</t>
  </si>
  <si>
    <t>O88271 1xBiotin [K239]</t>
  </si>
  <si>
    <t>O88271</t>
  </si>
  <si>
    <t>Craniofacial development protein 1 OS=Mus musculus OX=10090 GN=Cfdp1 PE=1 SV=1</t>
  </si>
  <si>
    <t>O88271 [234-241]</t>
  </si>
  <si>
    <t>[K].YGAAPKSNLGK.[I]</t>
  </si>
  <si>
    <t>Q6ZPR6 1xBiotin [K1140]</t>
  </si>
  <si>
    <t>Q6ZPR6</t>
  </si>
  <si>
    <t>Inhibitor of Bruton tyrosine kinase OS=Mus musculus OX=10090 GN=Ibtk PE=1 SV=3</t>
  </si>
  <si>
    <t>Q6ZPR6 [1135-1145]</t>
  </si>
  <si>
    <t>[K].DKLEFAPK.[A]</t>
  </si>
  <si>
    <t>Q78RX3 1xBiotin [K75]</t>
  </si>
  <si>
    <t>Q78RX3</t>
  </si>
  <si>
    <t>Small integral membrane protein 12 OS=Mus musculus OX=10090 GN=Smim12 PE=3 SV=1</t>
  </si>
  <si>
    <t>Q78RX3 [74-81]</t>
  </si>
  <si>
    <t>[R].EKLCFLDK.[V]</t>
  </si>
  <si>
    <t>Q9CY27 [15-22]</t>
  </si>
  <si>
    <t>[K].NIMSSKIADR.[N]</t>
  </si>
  <si>
    <t>Q8C147 1xBiotin [K927]</t>
  </si>
  <si>
    <t>Q8C147</t>
  </si>
  <si>
    <t>Dedicator of cytokinesis protein 8 OS=Mus musculus OX=10090 GN=Dock8 PE=1 SV=4</t>
  </si>
  <si>
    <t>Q8C147 [922-931]</t>
  </si>
  <si>
    <t>[R].KGMPPPSNWR.[Q]</t>
  </si>
  <si>
    <t>P30999 1xBiotin [K355]</t>
  </si>
  <si>
    <t>P30999 [355-364]</t>
  </si>
  <si>
    <t>[R].GPVKASAGPGGGGTQPQPQLNQLK.[N]</t>
  </si>
  <si>
    <t>P54823 1xBiotin [K26]</t>
  </si>
  <si>
    <t>P54823 [23-46]</t>
  </si>
  <si>
    <t>[K].TSQAKGPSPLANK.[E]</t>
  </si>
  <si>
    <t>O08760 1xBiotin [K289]</t>
  </si>
  <si>
    <t>O08760</t>
  </si>
  <si>
    <t>N-glycosylase/DNA lyase OS=Mus musculus OX=10090 GN=Ogg1 PE=2 SV=2</t>
  </si>
  <si>
    <t>O08760 [285-297]</t>
  </si>
  <si>
    <t>[K].GSKMYGLK.[S]</t>
  </si>
  <si>
    <t>Q91VH2 1xBiotin [K262]</t>
  </si>
  <si>
    <t>Q91VH2 [260-267]</t>
  </si>
  <si>
    <t>[R].NIHKLLDEVFFSEK.[I]</t>
  </si>
  <si>
    <t>Q9R1P0 1xBiotin [K54]</t>
  </si>
  <si>
    <t>Q9R1P0</t>
  </si>
  <si>
    <t>Proteasome subunit alpha type-4 OS=Mus musculus OX=10090 GN=Psma4 PE=1 SV=1</t>
  </si>
  <si>
    <t>Q9R1P0 [51-64]</t>
  </si>
  <si>
    <t>[K].LILKPR.[P]</t>
  </si>
  <si>
    <t>Q3UJ81 [116-121]</t>
  </si>
  <si>
    <t>[R].VFLPNKQR.[T]</t>
  </si>
  <si>
    <t>P28028 1xBiotin [K148]</t>
  </si>
  <si>
    <t>P28028</t>
  </si>
  <si>
    <t>Serine/threonine-protein kinase B-raf OS=Mus musculus OX=10090 GN=Braf PE=1 SV=3</t>
  </si>
  <si>
    <t>P28028 [143-150]</t>
  </si>
  <si>
    <t>[K].KSTIYVGK.[L]</t>
  </si>
  <si>
    <t>Q9JM90 1xBiotin [K61]</t>
  </si>
  <si>
    <t>Q9JM90</t>
  </si>
  <si>
    <t>Signal-transducing adaptor protein 1 OS=Mus musculus OX=10090 GN=Stap1 PE=1 SV=1</t>
  </si>
  <si>
    <t>Q9JM90 [61-68]</t>
  </si>
  <si>
    <t>[R].LKGDSHAAHEVK.[S]</t>
  </si>
  <si>
    <t>Q0VF22 1xBiotin [K339]</t>
  </si>
  <si>
    <t>Q0VF22</t>
  </si>
  <si>
    <t>Coiled-coil domain-containing protein 138 OS=Mus musculus OX=10090 GN=Ccdc138 PE=1 SV=1</t>
  </si>
  <si>
    <t>Q0VF22 [338-349]</t>
  </si>
  <si>
    <t>[K].DIVHKELHR.[F]</t>
  </si>
  <si>
    <t>Q91XB7 1xBiotin [K80]</t>
  </si>
  <si>
    <t>Q91XB7</t>
  </si>
  <si>
    <t>Protein YIF1A OS=Mus musculus OX=10090 GN=Yif1a PE=1 SV=1</t>
  </si>
  <si>
    <t>Q91XB7 [76-84]</t>
  </si>
  <si>
    <t>[R].GKSSFFGDR.[G]</t>
  </si>
  <si>
    <t>Q62167 1xBiotin [K81]</t>
  </si>
  <si>
    <t>Q62167 [80-88]</t>
  </si>
  <si>
    <t>1xBiotin [K12]; 1xCarbamidomethyl [C7]; 1xOxidation [M5]</t>
  </si>
  <si>
    <t>[K].LVNMFDKLSR.[H]</t>
  </si>
  <si>
    <t>Q3TIR3 1xBiotin [K488]</t>
  </si>
  <si>
    <t>Q3TIR3</t>
  </si>
  <si>
    <t>Synembryn-A OS=Mus musculus OX=10090 GN=Ric8a PE=1 SV=2</t>
  </si>
  <si>
    <t>Q3TIR3 [482-491]</t>
  </si>
  <si>
    <t>[K].LMNTGKQHTFVETESVR.[Y]</t>
  </si>
  <si>
    <t>Q5XJY5 1xBiotin [K44]</t>
  </si>
  <si>
    <t>Q5XJY5 [39-55]</t>
  </si>
  <si>
    <t>[K].HGGYKFSAPVVPSSFNFGGPAPGMN.[-]</t>
  </si>
  <si>
    <t>Q9EPL8 1xBiotin [K1018]</t>
  </si>
  <si>
    <t>Q9EPL8 [1014-1038]</t>
  </si>
  <si>
    <t>[R].LTGNFKHASSILPITEFSDITR.[R]</t>
  </si>
  <si>
    <t>Q61029 1xBiotin [K302]</t>
  </si>
  <si>
    <t>Q61029 [297-318]</t>
  </si>
  <si>
    <t>[K].FMKSQGLSQLYHNQSQGLLSQLQGQSK.[D]</t>
  </si>
  <si>
    <t>Q62448 1xBiotin [K430]</t>
  </si>
  <si>
    <t>Q62448</t>
  </si>
  <si>
    <t>Eukaryotic translation initiation factor 4 gamma 2 OS=Mus musculus OX=10090 GN=Eif4g2 PE=1 SV=2</t>
  </si>
  <si>
    <t>Q62448 [428-454]</t>
  </si>
  <si>
    <t>[R].LGKVADWTGATYQDK.[R]</t>
  </si>
  <si>
    <t>O70194 1xBiotin [K41]</t>
  </si>
  <si>
    <t>O70194</t>
  </si>
  <si>
    <t>Eukaryotic translation initiation factor 3 subunit D OS=Mus musculus OX=10090 GN=Eif3d PE=1 SV=2</t>
  </si>
  <si>
    <t>O70194 [39-53]</t>
  </si>
  <si>
    <t>1xBiotin [K4]; 1xOxidation [M]</t>
  </si>
  <si>
    <t>[R].GPSKTHAASAYSVDAR.[G]</t>
  </si>
  <si>
    <t>Q3TDN0 1xBiotin [K1167]</t>
  </si>
  <si>
    <t>Q3TDN0</t>
  </si>
  <si>
    <t>Protein dispatched homolog 1 OS=Mus musculus OX=10090 GN=Disp1 PE=1 SV=2</t>
  </si>
  <si>
    <t>Q3TDN0 [1164-1179]</t>
  </si>
  <si>
    <t>[K].VKTVPLHLEEDIRPEMK.[E]</t>
  </si>
  <si>
    <t>P13516 1xBiotin [K32]</t>
  </si>
  <si>
    <t>P13516</t>
  </si>
  <si>
    <t>Acyl-CoA desaturase 1 OS=Mus musculus OX=10090 GN=Scd1 PE=1 SV=2</t>
  </si>
  <si>
    <t>P13516 [31-47]</t>
  </si>
  <si>
    <t>[K].MPSAMCSKIHVAPASPCPR.[P]</t>
  </si>
  <si>
    <t>1xBiotin [K8]; 2xCarbamidomethyl [C6; C17]</t>
  </si>
  <si>
    <t>Q640N3 1xBiotin [K959]</t>
  </si>
  <si>
    <t>Q640N3</t>
  </si>
  <si>
    <t>Rho GTPase-activating protein 30 OS=Mus musculus OX=10090 GN=Arhgap30 PE=1 SV=3</t>
  </si>
  <si>
    <t>Q640N3 [952-970]</t>
  </si>
  <si>
    <t>[K].SPVKTIR.[-]</t>
  </si>
  <si>
    <t>P67871 1xBiotin [K212]</t>
  </si>
  <si>
    <t>P67871</t>
  </si>
  <si>
    <t>Casein kinase II subunit beta OS=Mus musculus OX=10090 GN=Csnk2b PE=1 SV=1</t>
  </si>
  <si>
    <t>P67871 [209-215]</t>
  </si>
  <si>
    <t>[K].GCYAHVLGSKSFQTSDWPQK.[A]</t>
  </si>
  <si>
    <t>P06339 1xBiotin [K346]</t>
  </si>
  <si>
    <t>P06339 [337-356]</t>
  </si>
  <si>
    <t>[R].HPVENKGATLSR.[S]</t>
  </si>
  <si>
    <t>Q8C3J5 1xBiotin [K578]</t>
  </si>
  <si>
    <t>Q8C3J5</t>
  </si>
  <si>
    <t>Dedicator of cytokinesis protein 2 OS=Mus musculus OX=10090 GN=Dock2 PE=1 SV=3</t>
  </si>
  <si>
    <t>Q8C3J5 [573-584]</t>
  </si>
  <si>
    <t>[R].MISKQFHHQLR.[V]</t>
  </si>
  <si>
    <t>Q8R1B4 1xBiotin [K710]</t>
  </si>
  <si>
    <t>Q8R1B4</t>
  </si>
  <si>
    <t>Eukaryotic translation initiation factor 3 subunit C OS=Mus musculus OX=10090 GN=Eif3c PE=1 SV=1</t>
  </si>
  <si>
    <t>Q8R1B4 [707-717]</t>
  </si>
  <si>
    <t>[K].SKLNVLTLK.[K]</t>
  </si>
  <si>
    <t>Q3UBG2 1xBiotin [K19]</t>
  </si>
  <si>
    <t>Q3UBG2 [18-26]</t>
  </si>
  <si>
    <t>[K].LLDKVSIVQK.[E]</t>
  </si>
  <si>
    <t>Q91ZV0 1xBiotin [K685]</t>
  </si>
  <si>
    <t>Q91ZV0 [682-691]</t>
  </si>
  <si>
    <t>[R].AFVGPLSPSKAEDFRK.[L]</t>
  </si>
  <si>
    <t>Q6P1H6 [529-544]</t>
  </si>
  <si>
    <t>[R].IAPPDSKLFR.[S]</t>
  </si>
  <si>
    <t>Q8K3Z9 1xBiotin [K256]</t>
  </si>
  <si>
    <t>Q8K3Z9 [250-259]</t>
  </si>
  <si>
    <t>[K].GKTISLTDFLAEDGGTGGGSTYVPK.[P]</t>
  </si>
  <si>
    <t>Q8BGD9 1xBiotin [K13]</t>
  </si>
  <si>
    <t>Q8BGD9 [12-36]</t>
  </si>
  <si>
    <t>[K].LPLNKFPGFAK.[P]</t>
  </si>
  <si>
    <t>Q91VH2 1xBiotin [K207]</t>
  </si>
  <si>
    <t>Q91VH2 [203-213]</t>
  </si>
  <si>
    <t>[K].GFVLHKSK.[S]</t>
  </si>
  <si>
    <t>Q9CY58 1xBiotin [K326]</t>
  </si>
  <si>
    <t>Q9CY58</t>
  </si>
  <si>
    <t>Plasminogen activator inhibitor 1 RNA-binding protein OS=Mus musculus OX=10090 GN=Serbp1 PE=1 SV=2</t>
  </si>
  <si>
    <t>Q9CY58 [321-328]</t>
  </si>
  <si>
    <t>[K].SLSIEIGHEVKNQNK.[L]</t>
  </si>
  <si>
    <t>O35623 1xBiotin [K58]</t>
  </si>
  <si>
    <t>O35623 [48-62]</t>
  </si>
  <si>
    <t>[R].SHSKPFSALTAKSGGSR.[Q]</t>
  </si>
  <si>
    <t>Q9WU40 1xBiotin [K307]</t>
  </si>
  <si>
    <t>Q9WU40 [296-312]</t>
  </si>
  <si>
    <t>1xBiotin [K6]; 1xOxidation [M19]</t>
  </si>
  <si>
    <t>[K].VASDWMSNLGFKR.[R]</t>
  </si>
  <si>
    <t>Q9JL26 1xBiotin [K111]</t>
  </si>
  <si>
    <t>Q9JL26 [100-112]</t>
  </si>
  <si>
    <t>[R].FEAKIHDLR.[E]</t>
  </si>
  <si>
    <t>Q811D0 1xBiotin [K556]</t>
  </si>
  <si>
    <t>Q811D0</t>
  </si>
  <si>
    <t>Disks large homolog 1 OS=Mus musculus OX=10090 GN=Dlg1 PE=1 SV=1</t>
  </si>
  <si>
    <t>Q811D0 [553-561]</t>
  </si>
  <si>
    <t>[R].IKLVEEPPTTKPR.[S]</t>
  </si>
  <si>
    <t>Q9CZE3 1xBiotin [K208]</t>
  </si>
  <si>
    <t>Q9CZE3</t>
  </si>
  <si>
    <t>Ras-related protein Rab-32 OS=Mus musculus OX=10090 GN=Rab32 PE=1 SV=3</t>
  </si>
  <si>
    <t>Q9CZE3 [207-219]</t>
  </si>
  <si>
    <t>[K].KGVPIIFADELDDSKPPPSSSMPLILQEEK.[A]</t>
  </si>
  <si>
    <t>Q62165 1xBiotin [K792]</t>
  </si>
  <si>
    <t>Q62165</t>
  </si>
  <si>
    <t>Dystroglycan OS=Mus musculus OX=10090 GN=Dag1 PE=1 SV=4</t>
  </si>
  <si>
    <t>Q62165 [792-821]</t>
  </si>
  <si>
    <t>[K].KGPAPCDRP.[-]</t>
  </si>
  <si>
    <t>Q9QZK7 1xBiotin [K436]</t>
  </si>
  <si>
    <t>Q9QZK7 [436-444]</t>
  </si>
  <si>
    <t>[R].VSDHAAAMNKR.[I]</t>
  </si>
  <si>
    <t>Q8BGD6 1xBiotin [K65]</t>
  </si>
  <si>
    <t>Q8BGD6 [56-66]</t>
  </si>
  <si>
    <t>[R].NKALGVAVGGGADGSRDELFR.[R]</t>
  </si>
  <si>
    <t>Q8VDS8 1xBiotin [K21]</t>
  </si>
  <si>
    <t>Q8VDS8</t>
  </si>
  <si>
    <t>Syntaxin-18 OS=Mus musculus OX=10090 GN=Stx18 PE=1 SV=2</t>
  </si>
  <si>
    <t>Q8VDS8 [20-40]</t>
  </si>
  <si>
    <t>[R].LSPHVLGHSKAHVSR.[I]</t>
  </si>
  <si>
    <t>Q3UV16 1xBiotin [K120]</t>
  </si>
  <si>
    <t>Q3UV16</t>
  </si>
  <si>
    <t>Inositol 1,4,5-trisphosphate receptor-interacting protein-like 2 OS=Mus musculus OX=10090 GN=Itpripl2 PE=2 SV=1</t>
  </si>
  <si>
    <t>Q3UV16 [111-125]</t>
  </si>
  <si>
    <t>[R].GKGGLGPR.[V]</t>
  </si>
  <si>
    <t>A2AAY5 1xBiotin [K820]</t>
  </si>
  <si>
    <t>A2AAY5 [819-826]</t>
  </si>
  <si>
    <t>[K].GNVTLKELNAR.[P]</t>
  </si>
  <si>
    <t>P36536 1xBiotin [K166]</t>
  </si>
  <si>
    <t>P36536</t>
  </si>
  <si>
    <t>GTP-binding protein SAR1a OS=Mus musculus OX=10090 GN=Sar1a PE=1 SV=1</t>
  </si>
  <si>
    <t>P36536 [161-171]</t>
  </si>
  <si>
    <t>[K].DLTKNMGIIAER.[I]</t>
  </si>
  <si>
    <t>Q6P9J9 1xBiotin [K889]</t>
  </si>
  <si>
    <t>Q6P9J9</t>
  </si>
  <si>
    <t>Anoctamin-6 OS=Mus musculus OX=10090 GN=Ano6 PE=1 SV=1</t>
  </si>
  <si>
    <t>Q6P9J9 [886-897]</t>
  </si>
  <si>
    <t>[-].MLGKGGVGGGGGTK.[A]</t>
  </si>
  <si>
    <t>Q80TA6 1xAcetyl [N-Term]; 1xBiotin [K4]</t>
  </si>
  <si>
    <t>Q80TA6</t>
  </si>
  <si>
    <t>Myotubularin-related protein 12 OS=Mus musculus OX=10090 GN=Mtmr12 PE=1 SV=2</t>
  </si>
  <si>
    <t>Q80TA6 [1-14]</t>
  </si>
  <si>
    <t>[K].VAKMTVSGK.[K]</t>
  </si>
  <si>
    <t>Q69ZS7 1xBiotin [K160]</t>
  </si>
  <si>
    <t>Q69ZS7</t>
  </si>
  <si>
    <t>HBS1-like protein OS=Mus musculus OX=10090 GN=Hbs1l PE=1 SV=2</t>
  </si>
  <si>
    <t>Q69ZS7 [158-166]</t>
  </si>
  <si>
    <t>[R].NKTEDLEATSEHFKTTSQK.[V]</t>
  </si>
  <si>
    <t>2xBiotin [K2; K14]</t>
  </si>
  <si>
    <t>O70404 2xBiotin [K47; K59]</t>
  </si>
  <si>
    <t>O70404 [46-64]</t>
  </si>
  <si>
    <t>[K].GKHGFSDNQK.[L]</t>
  </si>
  <si>
    <t>Q6P8I4 1xBiotin [K152]</t>
  </si>
  <si>
    <t>Q6P8I4 [151-160]</t>
  </si>
  <si>
    <t>[K].FISLKGNALDLK.[I]</t>
  </si>
  <si>
    <t>Q8BKT8 1xBiotin [K87]</t>
  </si>
  <si>
    <t>Q8BKT8</t>
  </si>
  <si>
    <t>HAUS augmin-like complex subunit 7 OS=Mus musculus OX=10090 GN=Haus7 PE=1 SV=2</t>
  </si>
  <si>
    <t>Q8BKT8 [83-94]</t>
  </si>
  <si>
    <t>[R].GHKTALIEEVAQEYK.[E]</t>
  </si>
  <si>
    <t>Q99PQ1 1xBiotin [K128]</t>
  </si>
  <si>
    <t>Q99PQ1</t>
  </si>
  <si>
    <t>Tripartite motif-containing protein 12A OS=Mus musculus OX=10090 GN=Trim12a PE=2 SV=1</t>
  </si>
  <si>
    <t>Q99PQ1 [126-140]</t>
  </si>
  <si>
    <t>[K].AAVKSEHITK.[N]</t>
  </si>
  <si>
    <t>Q920B0 1xBiotin [K883]</t>
  </si>
  <si>
    <t>Q920B0 [880-889]</t>
  </si>
  <si>
    <t>[K].SMSVYCTPNKPSR.[T]</t>
  </si>
  <si>
    <t>1xBiotin [K10]; 1xCarbamidomethyl [C6]</t>
  </si>
  <si>
    <t>O55143 1xBiotin [K502]</t>
  </si>
  <si>
    <t>O55143</t>
  </si>
  <si>
    <t>Sarcoplasmic/endoplasmic reticulum calcium ATPase 2 OS=Mus musculus OX=10090 GN=Atp2a2 PE=1 SV=2</t>
  </si>
  <si>
    <t>O55143 [493-505]</t>
  </si>
  <si>
    <t>[KR].KKFPLK.[FI]</t>
  </si>
  <si>
    <t>Q9D4H8 1xBiotin [K197]; P70302 1xBiotin [K673]</t>
  </si>
  <si>
    <t>Q9D4H8; P70302</t>
  </si>
  <si>
    <t>Cullin-2 OS=Mus musculus OX=10090 GN=Cul2 PE=1 SV=2
Stromal interaction molecule 1 OS=Mus musculus OX=10090 GN=Stim1 PE=1 SV=2</t>
  </si>
  <si>
    <t>Q9D4H8 [196-201]; P70302 [672-677]</t>
  </si>
  <si>
    <t>[R].SVYKAR.[F]</t>
  </si>
  <si>
    <t>Q6P9Q4 1xBiotin [K444]</t>
  </si>
  <si>
    <t>Q6P9Q4</t>
  </si>
  <si>
    <t>FH1/FH2 domain-containing protein 1 OS=Mus musculus OX=10090 GN=Fhod1 PE=1 SV=3</t>
  </si>
  <si>
    <t>Q6P9Q4 [441-446]</t>
  </si>
  <si>
    <t>[K].LKGSCIAYSSSDGSSNFSK.[D]</t>
  </si>
  <si>
    <t>Q8BMI4 1xBiotin [K697]</t>
  </si>
  <si>
    <t>Q8BMI4 [696-714]</t>
  </si>
  <si>
    <t>[KR].QLIAKK.[RL]</t>
  </si>
  <si>
    <t>Q61263 1xBiotin [K40]</t>
  </si>
  <si>
    <t>Q61263</t>
  </si>
  <si>
    <t>Sterol O-acyltransferase 1 OS=Mus musculus OX=10090 GN=Soat1 PE=1 SV=2</t>
  </si>
  <si>
    <t>Q61263 [36-41]</t>
  </si>
  <si>
    <t>[R].LVSLIGSKTQIPTQR.[Y]</t>
  </si>
  <si>
    <t>Q9R1P4 1xBiotin [K115]</t>
  </si>
  <si>
    <t>Q9R1P4</t>
  </si>
  <si>
    <t>Proteasome subunit alpha type-1 OS=Mus musculus OX=10090 GN=Psma1 PE=1 SV=1</t>
  </si>
  <si>
    <t>Q9R1P4 [108-122]</t>
  </si>
  <si>
    <t>[K].LTPLVLKPFGNSVSVYNGEPEHMEKNATPYK.[D]</t>
  </si>
  <si>
    <t>2xBiotin [K7; K25]; 1xOxidation [M23]</t>
  </si>
  <si>
    <t>Q3U9G9 2xBiotin [K133; K151]</t>
  </si>
  <si>
    <t>Q3U9G9 [127-157]</t>
  </si>
  <si>
    <t>[R].SLGKVPK.[W]</t>
  </si>
  <si>
    <t>Q8VBT9 1xBiotin [K538]</t>
  </si>
  <si>
    <t>Q8VBT9</t>
  </si>
  <si>
    <t>Tether containing UBX domain for GLUT4 OS=Mus musculus OX=10090 GN=Aspscr1 PE=1 SV=1</t>
  </si>
  <si>
    <t>Q8VBT9 [535-541]</t>
  </si>
  <si>
    <t>[K].LLHESHLKDLTK.[N]</t>
  </si>
  <si>
    <t>Q6P9J9 1xBiotin [K885]</t>
  </si>
  <si>
    <t>Q6P9J9 [878-889]</t>
  </si>
  <si>
    <t>[K].FTPKYVLR.[A]</t>
  </si>
  <si>
    <t>P21619 1xBiotin [K496]</t>
  </si>
  <si>
    <t>P21619</t>
  </si>
  <si>
    <t>Lamin-B2 OS=Mus musculus OX=10090 GN=Lmnb2 PE=1 SV=2</t>
  </si>
  <si>
    <t>P21619 [493-500]</t>
  </si>
  <si>
    <t>[K].LKSELVANNVTLPAGEQR.[K]</t>
  </si>
  <si>
    <t>Q61029 1xBiotin [K17]</t>
  </si>
  <si>
    <t>Q61029 [16-33]</t>
  </si>
  <si>
    <t>[K].KPFMVSR.[I]</t>
  </si>
  <si>
    <t>Q6P4T1 1xBiotin [K674]</t>
  </si>
  <si>
    <t>Q6P4T1</t>
  </si>
  <si>
    <t>Sorting nexin-19 OS=Mus musculus OX=10090 GN=Snx19 PE=1 SV=1</t>
  </si>
  <si>
    <t>Q6P4T1 [674-680]</t>
  </si>
  <si>
    <t>[-G].MQIFVKTLTGK.[T]</t>
  </si>
  <si>
    <t>P62983 1xBiotin [K6]</t>
  </si>
  <si>
    <t>P62983 [1-11]</t>
  </si>
  <si>
    <t>[K].AAFQSQYKSHFVAASLSNQK.[A]</t>
  </si>
  <si>
    <t>Q810A7 1xBiotin [K709]</t>
  </si>
  <si>
    <t>Q810A7</t>
  </si>
  <si>
    <t>ATP-dependent RNA helicase DDX42 OS=Mus musculus OX=10090 GN=Ddx42 PE=1 SV=3</t>
  </si>
  <si>
    <t>Q810A7 [702-721]</t>
  </si>
  <si>
    <t>[R].YQHLKR.[A]</t>
  </si>
  <si>
    <t>Q8CJ27 1xBiotin [K2326]</t>
  </si>
  <si>
    <t>Q8CJ27</t>
  </si>
  <si>
    <t>Abnormal spindle-like microcephaly-associated protein homolog OS=Mus musculus OX=10090 GN=Aspm PE=1 SV=2</t>
  </si>
  <si>
    <t>Q8CJ27 [2322-2327]</t>
  </si>
  <si>
    <t>[K].IKIFGSR.[V]</t>
  </si>
  <si>
    <t>P80314 1xBiotin [K250]</t>
  </si>
  <si>
    <t>P80314</t>
  </si>
  <si>
    <t>T-complex protein 1 subunit beta OS=Mus musculus OX=10090 GN=Cct2 PE=1 SV=4</t>
  </si>
  <si>
    <t>P80314 [249-255]</t>
  </si>
  <si>
    <t>[R].ADLDQPKFFTFDSLTELTSR.[T]</t>
  </si>
  <si>
    <t>Q8BH02 1xBiotin [K70]</t>
  </si>
  <si>
    <t>Q8BH02</t>
  </si>
  <si>
    <t>Torsin-4A OS=Mus musculus OX=10090 GN=Tor4a PE=2 SV=1</t>
  </si>
  <si>
    <t>Q8BH02 [64-83]</t>
  </si>
  <si>
    <t>[K].NNLDPDLPYKFLK.[A]</t>
  </si>
  <si>
    <t>Q9CXR1 1xBiotin [K]</t>
  </si>
  <si>
    <t>Q9CXR1</t>
  </si>
  <si>
    <t>Dehydrogenase/reductase SDR family member 7 OS=Mus musculus OX=10090 GN=Dhrs7 PE=1 SV=2</t>
  </si>
  <si>
    <t>Q9CXR1 [322-334]</t>
  </si>
  <si>
    <t>[K].SGGDKMFSLK.[K]</t>
  </si>
  <si>
    <t>Q9WTZ1 1xBiotin [K28]</t>
  </si>
  <si>
    <t>Q9WTZ1</t>
  </si>
  <si>
    <t>RING-box protein 2 OS=Mus musculus OX=10090 GN=Rnf7 PE=3 SV=1</t>
  </si>
  <si>
    <t>Q9WTZ1 [24-33]</t>
  </si>
  <si>
    <t>[K].GGLKGALQFNSHTLHQWLK.[D]</t>
  </si>
  <si>
    <t>P42337 1xBiotin [K867]</t>
  </si>
  <si>
    <t>P42337</t>
  </si>
  <si>
    <t>Phosphatidylinositol 4,5-bisphosphate 3-kinase catalytic subunit alpha isoform OS=Mus musculus OX=10090 GN=Pik3ca PE=1 SV=2</t>
  </si>
  <si>
    <t>P42337 [864-882]</t>
  </si>
  <si>
    <t>[K].EVGIHLNYKEDSCVR.[L]</t>
  </si>
  <si>
    <t>1xBiotin [K9]; 1xCarbamidomethyl [C13]</t>
  </si>
  <si>
    <t>Q64735 1xBiotin [K451]</t>
  </si>
  <si>
    <t>Q64735 [443-457]</t>
  </si>
  <si>
    <t>[R].HTAAQLGEKLLR.[P]</t>
  </si>
  <si>
    <t>P55012 1xBiotin [K230]</t>
  </si>
  <si>
    <t>P55012</t>
  </si>
  <si>
    <t>Solute carrier family 12 member 2 OS=Mus musculus OX=10090 GN=Slc12a2 PE=1 SV=2</t>
  </si>
  <si>
    <t>P55012 [222-233]</t>
  </si>
  <si>
    <t>[K].LHAEKVAK.[A]</t>
  </si>
  <si>
    <t>Q8R2R3 [287-294]</t>
  </si>
  <si>
    <t>1xBiotin [K3]; 1xOxidation [M2]</t>
  </si>
  <si>
    <t>[R].TTVQKSDHPS.[-]</t>
  </si>
  <si>
    <t>O88736 1xBiotin [K329]</t>
  </si>
  <si>
    <t>O88736</t>
  </si>
  <si>
    <t>3-keto-steroid reductase OS=Mus musculus OX=10090 GN=Hsd17b7 PE=1 SV=1</t>
  </si>
  <si>
    <t>O88736 [325-334]</t>
  </si>
  <si>
    <t>[K].VKINHQK.[C]</t>
  </si>
  <si>
    <t>O35375 1xBiotin [K921]</t>
  </si>
  <si>
    <t>O35375 [920-926]</t>
  </si>
  <si>
    <t>[R].AQLSSVSSKAAGVR.[G]</t>
  </si>
  <si>
    <t>Q3UPF5 1xBiotin [K311]</t>
  </si>
  <si>
    <t>Q3UPF5 [303-316]</t>
  </si>
  <si>
    <t>[R].NFSPQIKVNLNYR.[K]</t>
  </si>
  <si>
    <t>Q9WTR1 1xBiotin [K51]</t>
  </si>
  <si>
    <t>Q9WTR1</t>
  </si>
  <si>
    <t>Transient receptor potential cation channel subfamily V member 2 OS=Mus musculus OX=10090 GN=Trpv2 PE=1 SV=2</t>
  </si>
  <si>
    <t>Q9WTR1 [45-57]</t>
  </si>
  <si>
    <t>[R].MKLSHPE.[-]</t>
  </si>
  <si>
    <t>Q9DC37 1xBiotin [K459]</t>
  </si>
  <si>
    <t>Q9DC37</t>
  </si>
  <si>
    <t>Major facilitator superfamily domain-containing protein 1 OS=Mus musculus OX=10090 GN=Mfsd1 PE=1 SV=1</t>
  </si>
  <si>
    <t>Q9DC37 [458-464]</t>
  </si>
  <si>
    <t>[R].VEENFLKLTHVQR.[Q]</t>
  </si>
  <si>
    <t>Q9D024 1xBiotin [K419]</t>
  </si>
  <si>
    <t>Q9D024</t>
  </si>
  <si>
    <t>Coiled-coil domain-containing protein 47 OS=Mus musculus OX=10090 GN=Ccdc47 PE=1 SV=2</t>
  </si>
  <si>
    <t>Q9D024 [413-425]</t>
  </si>
  <si>
    <t>[K].LKEEMVTFR.[G]</t>
  </si>
  <si>
    <t>Q62273 1xBiotin [K622]</t>
  </si>
  <si>
    <t>Q62273</t>
  </si>
  <si>
    <t>Sulfate transporter OS=Mus musculus OX=10090 GN=Slc26a2 PE=1 SV=1</t>
  </si>
  <si>
    <t>Q62273 [621-629]</t>
  </si>
  <si>
    <t>[R].KQDKGGFGFR.[K]</t>
  </si>
  <si>
    <t>Q9WUK2 1xBiotin [K120]</t>
  </si>
  <si>
    <t>Q9WUK2</t>
  </si>
  <si>
    <t>Eukaryotic translation initiation factor 4H OS=Mus musculus OX=10090 GN=Eif4h PE=1 SV=3</t>
  </si>
  <si>
    <t>Q9WUK2 [120-129]</t>
  </si>
  <si>
    <t>[K].HSKLITHEK.[F]</t>
  </si>
  <si>
    <t>E9Q1U1 1xBiotin [K1030]</t>
  </si>
  <si>
    <t>E9Q1U1</t>
  </si>
  <si>
    <t>Coiled-coil domain-containing protein 171 OS=Mus musculus OX=10090 GN=Ccdc171 PE=2 SV=1</t>
  </si>
  <si>
    <t>E9Q1U1 [1028-1036]</t>
  </si>
  <si>
    <t>[R].VLSLKEYPGPVGFAGPELEAWGNWSR.[G]</t>
  </si>
  <si>
    <t>Q8VBT6 1xBiotin [K492]</t>
  </si>
  <si>
    <t>Q8VBT6 [488-513]</t>
  </si>
  <si>
    <t>[K].QKLTSIQFTCDTDIAQFR.[Q]</t>
  </si>
  <si>
    <t>Q9R1S3 1xBiotin [K761]</t>
  </si>
  <si>
    <t>Q9R1S3</t>
  </si>
  <si>
    <t>GPI ethanolamine phosphate transferase 1 OS=Mus musculus OX=10090 GN=Pign PE=2 SV=2</t>
  </si>
  <si>
    <t>Q9R1S3 [760-777]</t>
  </si>
  <si>
    <t>[R].MEESFSSKYVPK.[Y]</t>
  </si>
  <si>
    <t>1xBiotin [K8]; 1xOxidation [M1]</t>
  </si>
  <si>
    <t>Q61029 1xBiotin [K388]</t>
  </si>
  <si>
    <t>Q61029 [381-392]</t>
  </si>
  <si>
    <t>[R].LNLKGQK.[L]</t>
  </si>
  <si>
    <t>A2A8U2 1xBiotin [K536]</t>
  </si>
  <si>
    <t>A2A8U2</t>
  </si>
  <si>
    <t>Transmembrane protein 201 OS=Mus musculus OX=10090 GN=Tmem201 PE=1 SV=1</t>
  </si>
  <si>
    <t>A2A8U2 [533-539]</t>
  </si>
  <si>
    <t>[R].KEEVYK.[Q]</t>
  </si>
  <si>
    <t>Q9JIG7 [470-475]</t>
  </si>
  <si>
    <t>[R].SKVTAIK.[S]</t>
  </si>
  <si>
    <t>O35623 1xBiotin [K42]</t>
  </si>
  <si>
    <t>O35623 [41-47]</t>
  </si>
  <si>
    <t>[K].YVPKYAPLADVK.[S]</t>
  </si>
  <si>
    <t>Q61029 1xBiotin [K392]</t>
  </si>
  <si>
    <t>Q61029 [389-400]</t>
  </si>
  <si>
    <t>[R].VYTPSISKPLAKGEVSGLTK.[E]</t>
  </si>
  <si>
    <t>Q91WE6 1xBiotin [K507]</t>
  </si>
  <si>
    <t>Q91WE6 [496-515]</t>
  </si>
  <si>
    <t>[K].HSLFDSCKMSR.[G]</t>
  </si>
  <si>
    <t>Q91W98 1xBiotin [K301]</t>
  </si>
  <si>
    <t>Q91W98</t>
  </si>
  <si>
    <t>Solute carrier family 15 member 4 OS=Mus musculus OX=10090 GN=Slc15a4 PE=1 SV=1</t>
  </si>
  <si>
    <t>Q91W98 [294-304]</t>
  </si>
  <si>
    <t>[K].GSVSLKELNAR.[P]</t>
  </si>
  <si>
    <t>Q9CQC9 [161-171]</t>
  </si>
  <si>
    <t>[K].LKSHKPLMLSQLPDNR.[I]</t>
  </si>
  <si>
    <t>O35963 1xBiotin [K]</t>
  </si>
  <si>
    <t>O35963</t>
  </si>
  <si>
    <t>Ras-related protein Rab-33B OS=Mus musculus OX=10090 GN=Rab33b PE=1 SV=1</t>
  </si>
  <si>
    <t>O35963 [199-214]</t>
  </si>
  <si>
    <t>[K].SKHLQEQLNELK.[T]</t>
  </si>
  <si>
    <t>P46662 1xBiotin [K533]</t>
  </si>
  <si>
    <t>P46662</t>
  </si>
  <si>
    <t>Merlin OS=Mus musculus OX=10090 GN=Nf2 PE=1 SV=2</t>
  </si>
  <si>
    <t>P46662 [532-543]</t>
  </si>
  <si>
    <t>1xBiotin [K12]; 1xOxidation [M6]</t>
  </si>
  <si>
    <t>[R].GKAVVLMGK.[N]</t>
  </si>
  <si>
    <t>P14869 1xBiotin [K50]</t>
  </si>
  <si>
    <t>P14869</t>
  </si>
  <si>
    <t>60S acidic ribosomal protein P0 OS=Mus musculus OX=10090 GN=Rplp0 PE=1 SV=3</t>
  </si>
  <si>
    <t>P14869 [49-57]</t>
  </si>
  <si>
    <t>[K].SHKPLMLSQLPDNR.[I]</t>
  </si>
  <si>
    <t>O35963 1xBiotin [K203]</t>
  </si>
  <si>
    <t>O35963 [201-214]</t>
  </si>
  <si>
    <t>[K].KGGLFR.[R]</t>
  </si>
  <si>
    <t>Q9ET80 1xBiotin [K208]</t>
  </si>
  <si>
    <t>Q9ET80</t>
  </si>
  <si>
    <t>Junctophilin-1 OS=Mus musculus OX=10090 GN=Jph1 PE=1 SV=1</t>
  </si>
  <si>
    <t>Q9ET80 [208-213]</t>
  </si>
  <si>
    <t>[R].SSVSKVPLLLPNVSALESQIEMGNIVKPK.[V]</t>
  </si>
  <si>
    <t>Q99P72 1xBiotin [K917]</t>
  </si>
  <si>
    <t>Q99P72</t>
  </si>
  <si>
    <t>Reticulon-4 OS=Mus musculus OX=10090 GN=Rtn4 PE=1 SV=2</t>
  </si>
  <si>
    <t>Q99P72 [913-941]</t>
  </si>
  <si>
    <t>[R].KGLFFEHDLR.[G]</t>
  </si>
  <si>
    <t>Q8K3W3 1xBiotin [K182]</t>
  </si>
  <si>
    <t>Q8K3W3</t>
  </si>
  <si>
    <t>Protein CASC3 OS=Mus musculus OX=10090 GN=Casc3 PE=1 SV=3</t>
  </si>
  <si>
    <t>Q8K3W3 [182-191]</t>
  </si>
  <si>
    <t>[K].CKELFSSHQWVSEETCGDEDSLAR.[E]</t>
  </si>
  <si>
    <t>1xBiotin [K2]; 2xCarbamidomethyl [C1; C16]</t>
  </si>
  <si>
    <t>P35821 1xBiotin [K325]</t>
  </si>
  <si>
    <t>P35821</t>
  </si>
  <si>
    <t>Tyrosine-protein phosphatase non-receptor type 1 OS=Mus musculus OX=10090 GN=Ptpn1 PE=1 SV=2</t>
  </si>
  <si>
    <t>P35821 [324-347]</t>
  </si>
  <si>
    <t>[K].FKYLGTQDR.[A]</t>
  </si>
  <si>
    <t>Q3UPF5 1xBiotin [K295]</t>
  </si>
  <si>
    <t>Q3UPF5 [294-302]</t>
  </si>
  <si>
    <t>[K].LILKNENVDR.[H]</t>
  </si>
  <si>
    <t>Q9D5T0 1xBiotin [K274]</t>
  </si>
  <si>
    <t>Q9D5T0</t>
  </si>
  <si>
    <t>ATPase family AAA domain-containing protein 1 OS=Mus musculus OX=10090 GN=Atad1 PE=1 SV=1</t>
  </si>
  <si>
    <t>Q9D5T0 [271-280]</t>
  </si>
  <si>
    <t>[R].FLKNIGWGTDQGIGGFGEEPGIK.[S]</t>
  </si>
  <si>
    <t>Q9CR20 1xBiotin [K29]</t>
  </si>
  <si>
    <t>Q9CR20</t>
  </si>
  <si>
    <t>Immediate early response 3-interacting protein 1 OS=Mus musculus OX=10090 GN=Ier3ip1 PE=3 SV=1</t>
  </si>
  <si>
    <t>Q9CR20 [27-49]</t>
  </si>
  <si>
    <t>[K].STLGPKGMDK.[I]</t>
  </si>
  <si>
    <t>P80314 1xBiotin [K46]</t>
  </si>
  <si>
    <t>P80314 [41-50]</t>
  </si>
  <si>
    <t>[R].VPEKGGFSPFGNTQGPSR.[V]</t>
  </si>
  <si>
    <t>Q8BMG7 1xBiotin [K444]</t>
  </si>
  <si>
    <t>Q8BMG7 [441-458]</t>
  </si>
  <si>
    <t>[R].KPHSWWGAR.[R]</t>
  </si>
  <si>
    <t>Q9WU40 1xBiotin [K192]</t>
  </si>
  <si>
    <t>Q9WU40 [192-200]</t>
  </si>
  <si>
    <t>[R].ETWKQHTR.[Q]</t>
  </si>
  <si>
    <t>Q810L4 1xBiotin [K247]</t>
  </si>
  <si>
    <t>Q810L4</t>
  </si>
  <si>
    <t>Transmembrane protein 39B OS=Mus musculus OX=10090 GN=Tmem39b PE=1 SV=1</t>
  </si>
  <si>
    <t>Q810L4 [244-251]</t>
  </si>
  <si>
    <t>[R].EALTKQGYQLIGSHSGVK.[L]</t>
  </si>
  <si>
    <t>Q8BJM7 1xBiotin [K355]</t>
  </si>
  <si>
    <t>Q8BJM7 [351-368]</t>
  </si>
  <si>
    <t>[R].GAPQHYPKTAGNSEFLGK.[T]</t>
  </si>
  <si>
    <t>Q62448 1xBiotin [K31]</t>
  </si>
  <si>
    <t>Q62448 [24-41]</t>
  </si>
  <si>
    <t>[K].LTLQSAKSR.[V]</t>
  </si>
  <si>
    <t>P46662 1xBiotin [K587]</t>
  </si>
  <si>
    <t>P46662 [581-589]</t>
  </si>
  <si>
    <t>[K].AKSHVTIR.[R]</t>
  </si>
  <si>
    <t>P30276 1xBiotin [K25]</t>
  </si>
  <si>
    <t>P30276 [24-31]</t>
  </si>
  <si>
    <t>[K].LQGKPQSHELK.[V]</t>
  </si>
  <si>
    <t>Q8R1N4 1xBiotin [K321]</t>
  </si>
  <si>
    <t>Q8R1N4 [318-328]</t>
  </si>
  <si>
    <t>[K].TLPWGPKR.[-]</t>
  </si>
  <si>
    <t>Q8VDJ3 1xBiotin [K1267]</t>
  </si>
  <si>
    <t>Q8VDJ3 [1261-1268]</t>
  </si>
  <si>
    <t>[K].EGAAGFFKGIGK.[G]</t>
  </si>
  <si>
    <t>Q8BX70 [3541-3552]</t>
  </si>
  <si>
    <t>[K].LASTSSCAQKSAGAGVK.[G]</t>
  </si>
  <si>
    <t>1xBiotin [K10]; 1xCarbamidomethyl [C7]</t>
  </si>
  <si>
    <t>Q6Y685 1xBiotin [K515]</t>
  </si>
  <si>
    <t>Q6Y685 [506-522]</t>
  </si>
  <si>
    <t>[R].TNWPNTGK.[-]</t>
  </si>
  <si>
    <t>Q8BZ36 1xBiotin [K792]</t>
  </si>
  <si>
    <t>Q8BZ36</t>
  </si>
  <si>
    <t>RAD50-interacting protein 1 OS=Mus musculus OX=10090 GN=Rint1 PE=1 SV=2</t>
  </si>
  <si>
    <t>Q8BZ36 [785-792]</t>
  </si>
  <si>
    <t>[K].TNKVIPSLFR.[L]</t>
  </si>
  <si>
    <t>Q3TVP5 1xBiotin [K259]</t>
  </si>
  <si>
    <t>Q3TVP5</t>
  </si>
  <si>
    <t>Inactive ubiquitin thioesterase FAM105A OS=Mus musculus OX=10090 GN=Fam105a PE=1 SV=1</t>
  </si>
  <si>
    <t>Q3TVP5 [257-266]</t>
  </si>
  <si>
    <t>[K].QTKDQWAR.[D]</t>
  </si>
  <si>
    <t>Q9CQ61 1xBiotin [K74]</t>
  </si>
  <si>
    <t>Q9CQ61</t>
  </si>
  <si>
    <t>Protein unc-50 homolog OS=Mus musculus OX=10090 GN=Unc50 PE=2 SV=1</t>
  </si>
  <si>
    <t>Q9CQ61 [72-79]</t>
  </si>
  <si>
    <t>[K].AEPLNKTTHSSSTSWFR.[K]</t>
  </si>
  <si>
    <t>Q9QXZ0 1xBiotin [K555]</t>
  </si>
  <si>
    <t>Q9QXZ0 [550-566]</t>
  </si>
  <si>
    <t>[R].DTIFQKER.[F]</t>
  </si>
  <si>
    <t>P28867 1xBiotin [K222]</t>
  </si>
  <si>
    <t>P28867 [217-224]</t>
  </si>
  <si>
    <t>[K].IKSQDFYEK.[D]</t>
  </si>
  <si>
    <t>Q59J78 [100-108]</t>
  </si>
  <si>
    <t>[K].TKGDFILVGDLMR.[S]</t>
  </si>
  <si>
    <t>Q3U1J4 1xBiotin [K917]</t>
  </si>
  <si>
    <t>Q3U1J4 [916-928]</t>
  </si>
  <si>
    <t>[K].EKLEDFFK.[N]</t>
  </si>
  <si>
    <t>Q6P8X1 1xBiotin [K183]</t>
  </si>
  <si>
    <t>Q6P8X1</t>
  </si>
  <si>
    <t>Sorting nexin-6 OS=Mus musculus OX=10090 GN=Snx6 PE=1 SV=2</t>
  </si>
  <si>
    <t>Q6P8X1 [182-189]</t>
  </si>
  <si>
    <t>[K].DVLEKK.[K]</t>
  </si>
  <si>
    <t>Q8BXZ1 1xBiotin [K]</t>
  </si>
  <si>
    <t>Q8BXZ1</t>
  </si>
  <si>
    <t>Protein disulfide-isomerase TMX3 OS=Mus musculus OX=10090 GN=Tmx3 PE=1 SV=2</t>
  </si>
  <si>
    <t>Q8BXZ1 [449-454]</t>
  </si>
  <si>
    <t>[K].TKSGLTGYIK.[G]</t>
  </si>
  <si>
    <t>Q8BMA6 1xBiotin [K610]</t>
  </si>
  <si>
    <t>Q8BMA6 [609-618]</t>
  </si>
  <si>
    <t>[K].ERVPATKTVHLQSR.[A]</t>
  </si>
  <si>
    <t>Q9CQ56 1xBiotin [K118]</t>
  </si>
  <si>
    <t>Q9CQ56 [112-125]</t>
  </si>
  <si>
    <t>[R].IKNVLITPGK.[S]</t>
  </si>
  <si>
    <t>Q8BHE0 1xBiotin [K290]</t>
  </si>
  <si>
    <t>Q8BHE0</t>
  </si>
  <si>
    <t>Proline-rich protein 11 OS=Mus musculus OX=10090 GN=Prr11 PE=2 SV=1</t>
  </si>
  <si>
    <t>Q8BHE0 [289-298]</t>
  </si>
  <si>
    <t>[R].LKEAGNINR.[S]</t>
  </si>
  <si>
    <t>Q6P9L6 1xBiotin [K283]</t>
  </si>
  <si>
    <t>Q6P9L6</t>
  </si>
  <si>
    <t>Kinesin-like protein KIF15 OS=Mus musculus OX=10090 GN=Kif15 PE=1 SV=1</t>
  </si>
  <si>
    <t>Q6P9L6 [282-290]</t>
  </si>
  <si>
    <t>[R].GYPGGTKNNYPMR.[A]</t>
  </si>
  <si>
    <t>E9Q634 1xBiotin [K946]</t>
  </si>
  <si>
    <t>E9Q634</t>
  </si>
  <si>
    <t>Unconventional myosin-Ie OS=Mus musculus OX=10090 GN=Myo1e PE=1 SV=1</t>
  </si>
  <si>
    <t>E9Q634 [940-952]</t>
  </si>
  <si>
    <t>[R].GSESHKMIDLSGNPVLR.[I]</t>
  </si>
  <si>
    <t>Q8VDP6 1xBiotin [K121]</t>
  </si>
  <si>
    <t>Q8VDP6</t>
  </si>
  <si>
    <t>CDP-diacylglycerol--inositol 3-phosphatidyltransferase OS=Mus musculus OX=10090 GN=Cdipt PE=1 SV=1</t>
  </si>
  <si>
    <t>Q8VDP6 [116-132]</t>
  </si>
  <si>
    <t>[K].LGKTAAFK.[A]</t>
  </si>
  <si>
    <t>O35857 1xBiotin [K172]</t>
  </si>
  <si>
    <t>O35857</t>
  </si>
  <si>
    <t>Mitochondrial import inner membrane translocase subunit TIM44 OS=Mus musculus OX=10090 GN=Timm44 PE=1 SV=2</t>
  </si>
  <si>
    <t>O35857 [170-177]</t>
  </si>
  <si>
    <t>[R].KPASFMTSICDER.[G]</t>
  </si>
  <si>
    <t>1xBiotin [K1]; 1xCarbamidomethyl [C10]</t>
  </si>
  <si>
    <t>Q91V92 1xBiotin [K826]</t>
  </si>
  <si>
    <t>Q91V92</t>
  </si>
  <si>
    <t>ATP-citrate synthase OS=Mus musculus OX=10090 GN=Acly PE=1 SV=1</t>
  </si>
  <si>
    <t>Q91V92 [826-838]</t>
  </si>
  <si>
    <t>[R].SGFGKFER.[G]</t>
  </si>
  <si>
    <t>Q62167 1xBiotin [K118]</t>
  </si>
  <si>
    <t>Q62167 [114-121]</t>
  </si>
  <si>
    <t>[K].TSPKTSNPFLVAIHDSEADYVTTDNLSK.[V]</t>
  </si>
  <si>
    <t>Q99P72 1xBiotin [K491]</t>
  </si>
  <si>
    <t>Q99P72 [488-515]</t>
  </si>
  <si>
    <t>[K].NKLLKGIDLGSLVDSDVDLK.[I]</t>
  </si>
  <si>
    <t>Q3U1N2 2xBiotin [K391; K394]</t>
  </si>
  <si>
    <t>Q3U1N2</t>
  </si>
  <si>
    <t>Sterol regulatory element-binding protein 2 OS=Mus musculus OX=10090 GN=Srebf2 PE=1 SV=2</t>
  </si>
  <si>
    <t>Q3U1N2 [390-409]</t>
  </si>
  <si>
    <t>[K].LPGIAKK.[K]</t>
  </si>
  <si>
    <t>Q9ES97 1xBiotin [K960]</t>
  </si>
  <si>
    <t>Q9ES97</t>
  </si>
  <si>
    <t>Reticulon-3 OS=Mus musculus OX=10090 GN=Rtn3 PE=1 SV=2</t>
  </si>
  <si>
    <t>Q9ES97 [955-961]</t>
  </si>
  <si>
    <t>[K].VKINHQKCCSEA.[-]</t>
  </si>
  <si>
    <t>2xBiotin [K2; K7]; 2xCarbamidomethyl [C8; C9]</t>
  </si>
  <si>
    <t>O35375 2xBiotin [K921; K926]</t>
  </si>
  <si>
    <t>O35375 [920-931]</t>
  </si>
  <si>
    <t>[K].SPKPPKTLK.[L]</t>
  </si>
  <si>
    <t>2xBiotin [K3; K6]</t>
  </si>
  <si>
    <t>Q9WTU0 2xBiotin [K513; K516]</t>
  </si>
  <si>
    <t>Q9WTU0</t>
  </si>
  <si>
    <t>Lysine-specific demethylase PHF2 OS=Mus musculus OX=10090 GN=Phf2 PE=1 SV=2</t>
  </si>
  <si>
    <t>Q9WTU0 [511-519]</t>
  </si>
  <si>
    <t>[R].GEALSALDSKANNLSSLSKK.[Y]</t>
  </si>
  <si>
    <t>2xBiotin [K10; K]</t>
  </si>
  <si>
    <t>O08547 2xBiotin [K169; K]</t>
  </si>
  <si>
    <t>O08547 [160-179]</t>
  </si>
  <si>
    <t>[R].LTIKLTPAHSR.[K]</t>
  </si>
  <si>
    <t>Q9JL26 1xBiotin [K204]</t>
  </si>
  <si>
    <t>Q9JL26 [201-211]</t>
  </si>
  <si>
    <t>[K].MTLKEFGTK.[D]</t>
  </si>
  <si>
    <t>Q9DBX2 1xBiotin [K122]</t>
  </si>
  <si>
    <t>Q9DBX2</t>
  </si>
  <si>
    <t>Phosducin-like protein OS=Mus musculus OX=10090 GN=Pdcl PE=1 SV=1</t>
  </si>
  <si>
    <t>Q9DBX2 [119-127]</t>
  </si>
  <si>
    <t>[K].KKDQLAEVSR.[K]</t>
  </si>
  <si>
    <t>P03975 1xBiotin [K]</t>
  </si>
  <si>
    <t>P03975</t>
  </si>
  <si>
    <t>IgE-binding protein OS=Mus musculus OX=10090 GN=Iap PE=2 SV=1</t>
  </si>
  <si>
    <t>P03975 [95-104]</t>
  </si>
  <si>
    <t>[K].IGEKSLFTK.[E]</t>
  </si>
  <si>
    <t>P22907 1xBiotin [K74]</t>
  </si>
  <si>
    <t>P22907</t>
  </si>
  <si>
    <t>Porphobilinogen deaminase OS=Mus musculus OX=10090 GN=Hmbs PE=1 SV=2</t>
  </si>
  <si>
    <t>P22907 [71-79]</t>
  </si>
  <si>
    <t>[K].DQENKYQASHPNLR.[R]</t>
  </si>
  <si>
    <t>Q9ERB0 1xBiotin [K159]</t>
  </si>
  <si>
    <t>Q9ERB0</t>
  </si>
  <si>
    <t>Synaptosomal-associated protein 29 OS=Mus musculus OX=10090 GN=Snap29 PE=1 SV=1</t>
  </si>
  <si>
    <t>Q9ERB0 [155-168]</t>
  </si>
  <si>
    <t>[K].GPHSYVKNMTEK.[E]</t>
  </si>
  <si>
    <t>1xBiotin [K7]; 1xOxidation [M9]</t>
  </si>
  <si>
    <t>O88822 1xBiotin [K270]</t>
  </si>
  <si>
    <t>O88822</t>
  </si>
  <si>
    <t>Lathosterol oxidase OS=Mus musculus OX=10090 GN=Sc5d PE=2 SV=2</t>
  </si>
  <si>
    <t>O88822 [264-275]</t>
  </si>
  <si>
    <t>[K].GLVGSKSLSR.[E]</t>
  </si>
  <si>
    <t>Q9DBG7 1xBiotin [K329]</t>
  </si>
  <si>
    <t>Q9DBG7 [324-333]</t>
  </si>
  <si>
    <t>[R].ASEKGPALK.[A]</t>
  </si>
  <si>
    <t>E9Q3L2 1xBiotin [K757]</t>
  </si>
  <si>
    <t>E9Q3L2</t>
  </si>
  <si>
    <t>Phosphatidylinositol 4-kinase alpha OS=Mus musculus OX=10090 GN=Pi4ka PE=1 SV=2</t>
  </si>
  <si>
    <t>E9Q3L2 [754-762]</t>
  </si>
  <si>
    <t>[K].GFIGKGK.[D]</t>
  </si>
  <si>
    <t>Q9DBU3 1xBiotin [K158]</t>
  </si>
  <si>
    <t>Q9DBU3</t>
  </si>
  <si>
    <t>Serine/threonine-protein kinase RIO3 OS=Mus musculus OX=10090 GN=Riok3 PE=1 SV=3</t>
  </si>
  <si>
    <t>Q9DBU3 [154-160]</t>
  </si>
  <si>
    <t>[R].VKSPLHLLDCIHVLLTR.[Y]</t>
  </si>
  <si>
    <t>Q99P88 1xBiotin [K1318]</t>
  </si>
  <si>
    <t>Q99P88 [1317-1333]</t>
  </si>
  <si>
    <t>[R].KHVNIYR.[D]</t>
  </si>
  <si>
    <t>Q99L48 1xBiotin [K454]</t>
  </si>
  <si>
    <t>Q99L48</t>
  </si>
  <si>
    <t>60S ribosomal export protein NMD3 OS=Mus musculus OX=10090 GN=Nmd3 PE=1 SV=1</t>
  </si>
  <si>
    <t>Q99L48 [454-460]</t>
  </si>
  <si>
    <t>[K].NYKNASGVVNSSPR.[S]</t>
  </si>
  <si>
    <t>Q7TQE6 1xBiotin [K323]</t>
  </si>
  <si>
    <t>Q7TQE6</t>
  </si>
  <si>
    <t>Macoilin OS=Mus musculus OX=10090 GN=Maco1 PE=1 SV=1</t>
  </si>
  <si>
    <t>Q7TQE6 [321-334]</t>
  </si>
  <si>
    <t>[K].DLGLKTSSLVLEK.[C]</t>
  </si>
  <si>
    <t>Q6ZPJ0 1xBiotin [K394]</t>
  </si>
  <si>
    <t>Q6ZPJ0</t>
  </si>
  <si>
    <t>Testis-expressed protein 2 OS=Mus musculus OX=10090 GN=Tex2 PE=1 SV=2</t>
  </si>
  <si>
    <t>Q6ZPJ0 [390-402]</t>
  </si>
  <si>
    <t>[K].GTEASTKNIFGR.[Y]</t>
  </si>
  <si>
    <t>Q99LM2 1xBiotin [K83]</t>
  </si>
  <si>
    <t>Q99LM2</t>
  </si>
  <si>
    <t>CDK5 regulatory subunit-associated protein 3 OS=Mus musculus OX=10090 GN=Cdk5rap3 PE=1 SV=1</t>
  </si>
  <si>
    <t>Q99LM2 [77-88]</t>
  </si>
  <si>
    <t>[K].KFMEENEK.[L]</t>
  </si>
  <si>
    <t>Q61334 1xBiotin [K150]</t>
  </si>
  <si>
    <t>Q61334</t>
  </si>
  <si>
    <t>B-cell receptor-associated protein 29 OS=Mus musculus OX=10090 GN=Bcap29 PE=1 SV=1</t>
  </si>
  <si>
    <t>Q61334 [150-157]</t>
  </si>
  <si>
    <t>[R].TVEKLGDHR.[L]</t>
  </si>
  <si>
    <t>Q9WTN3 1xBiotin [K1108]</t>
  </si>
  <si>
    <t>Q9WTN3</t>
  </si>
  <si>
    <t>Sterol regulatory element-binding protein 1 OS=Mus musculus OX=10090 GN=Srebf1 PE=1 SV=4</t>
  </si>
  <si>
    <t>Q9WTN3 [1105-1113]</t>
  </si>
  <si>
    <t>[K].TAKLILER.[F]</t>
  </si>
  <si>
    <t>Q7TQ95 1xBiotin [K133]</t>
  </si>
  <si>
    <t>Q7TQ95</t>
  </si>
  <si>
    <t>Endoplasmic reticulum junction formation protein lunapark OS=Mus musculus OX=10090 GN=Lnpk PE=1 SV=1</t>
  </si>
  <si>
    <t>Q7TQ95 [131-138]</t>
  </si>
  <si>
    <t>[R].YTYLEKAIK.[I]</t>
  </si>
  <si>
    <t>Q6A4J8 1xBiotin [K]</t>
  </si>
  <si>
    <t>Q6A4J8</t>
  </si>
  <si>
    <t>Ubiquitin carboxyl-terminal hydrolase 7 OS=Mus musculus OX=10090 GN=Usp7 PE=1 SV=1</t>
  </si>
  <si>
    <t>Q6A4J8 [1092-1100]</t>
  </si>
  <si>
    <t>[RK].DSPSNKLLYAK.[ED]</t>
  </si>
  <si>
    <t>B2RXS4 1xBiotin [K1742]; P70206 1xBiotin [K1797]</t>
  </si>
  <si>
    <t>B2RXS4; P70206</t>
  </si>
  <si>
    <t>Plexin-B2 OS=Mus musculus OX=10090 GN=Plxnb2 PE=1 SV=1
Plexin-A1 OS=Mus musculus OX=10090 GN=Plxna1 PE=1 SV=1</t>
  </si>
  <si>
    <t>B2RXS4 [1737-1747]; P70206 [1792-1802]</t>
  </si>
  <si>
    <t>[K].KLYIDSR.[A]</t>
  </si>
  <si>
    <t>O08547 1xBiotin [K124]</t>
  </si>
  <si>
    <t>O08547 [124-130]</t>
  </si>
  <si>
    <t>[R].HGKPVNAESQNSVGVFTR.[E]</t>
  </si>
  <si>
    <t>Q99K82 1xBiotin [K158]</t>
  </si>
  <si>
    <t>Q99K82</t>
  </si>
  <si>
    <t>Spermine oxidase OS=Mus musculus OX=10090 GN=Smox PE=1 SV=1</t>
  </si>
  <si>
    <t>Q99K82 [156-173]</t>
  </si>
  <si>
    <t>[K].FNVWDVGGQDKIRPLWR.[H]</t>
  </si>
  <si>
    <t>P62331 [59-75]</t>
  </si>
  <si>
    <t>[K].KDSANIGHLR.[K]</t>
  </si>
  <si>
    <t>Q8BX70 1xBiotin [K3695]</t>
  </si>
  <si>
    <t>Q8BX70 [3695-3704]</t>
  </si>
  <si>
    <t>[R].AKQDFLK.[T]</t>
  </si>
  <si>
    <t>Q9DBT5 1xBiotin [K101]</t>
  </si>
  <si>
    <t>Q9DBT5 [100-106]</t>
  </si>
  <si>
    <t>[R].LPYDASKWEFAR.[E]</t>
  </si>
  <si>
    <t>P35969 1xBiotin [K820]</t>
  </si>
  <si>
    <t>P35969 [814-825]</t>
  </si>
  <si>
    <t>[R].DFVPGKWIIDNIIDSIEK.[S]</t>
  </si>
  <si>
    <t>Q9QUN7 1xBiotin [K683]</t>
  </si>
  <si>
    <t>Q9QUN7</t>
  </si>
  <si>
    <t>Toll-like receptor 2 OS=Mus musculus OX=10090 GN=Tlr2 PE=1 SV=1</t>
  </si>
  <si>
    <t>Q9QUN7 [678-695]</t>
  </si>
  <si>
    <t>[K].TVLKSGSAGLSGHHR.[A]</t>
  </si>
  <si>
    <t>Q9QYY8 1xBiotin [K252]</t>
  </si>
  <si>
    <t>Q9QYY8</t>
  </si>
  <si>
    <t>Spastin OS=Mus musculus OX=10090 GN=Spast PE=1 SV=3</t>
  </si>
  <si>
    <t>Q9QYY8 [249-263]</t>
  </si>
  <si>
    <t>[K].KVATVPGTLK.[K]</t>
  </si>
  <si>
    <t>P14148 [10-19]</t>
  </si>
  <si>
    <t>[K].KSNHHKDSAVQSLR.[L]</t>
  </si>
  <si>
    <t>Q3UUQ7 1xBiotin [K]</t>
  </si>
  <si>
    <t>Q3UUQ7</t>
  </si>
  <si>
    <t>GPI inositol-deacylase OS=Mus musculus OX=10090 GN=Pgap1 PE=1 SV=3</t>
  </si>
  <si>
    <t>Q3UUQ7 [790-803]</t>
  </si>
  <si>
    <t>1xBiotin [K2]; 1xOxidation [M13]</t>
  </si>
  <si>
    <t>[K].GSKFYGPAGPYGIFAGR.[D]</t>
  </si>
  <si>
    <t>Q80UU9 1xBiotin [K129]</t>
  </si>
  <si>
    <t>Q80UU9</t>
  </si>
  <si>
    <t>Membrane-associated progesterone receptor component 2 OS=Mus musculus OX=10090 GN=Pgrmc2 PE=1 SV=2</t>
  </si>
  <si>
    <t>Q80UU9 [127-143]</t>
  </si>
  <si>
    <t>[R].KPKPVSLR.[K]</t>
  </si>
  <si>
    <t>Q6Y685 1xBiotin [K]</t>
  </si>
  <si>
    <t>Q6Y685 [232-239]</t>
  </si>
  <si>
    <t>[K].DVITGLKQK.[T]</t>
  </si>
  <si>
    <t>Q61093 1xBiotin [K]</t>
  </si>
  <si>
    <t>Q61093 [500-508]</t>
  </si>
  <si>
    <t>[R].TNLATGLPSSKVK.[Y]</t>
  </si>
  <si>
    <t>Q8CIB6 1xBiotin [K16]</t>
  </si>
  <si>
    <t>Q8CIB6</t>
  </si>
  <si>
    <t>Transmembrane protein 230 OS=Mus musculus OX=10090 GN=Tmem230 PE=1 SV=1</t>
  </si>
  <si>
    <t>Q8CIB6 [6-18]</t>
  </si>
  <si>
    <t>[K].TQSKSPDSTLR.[S]</t>
  </si>
  <si>
    <t>Q9D074 1xBiotin [K427]</t>
  </si>
  <si>
    <t>Q9D074</t>
  </si>
  <si>
    <t>E3 ubiquitin-protein ligase MGRN1 OS=Mus musculus OX=10090 GN=Mgrn1 PE=1 SV=2</t>
  </si>
  <si>
    <t>Q9D074 [424-434]</t>
  </si>
  <si>
    <t>[K].LSKAWHSASK.[D]</t>
  </si>
  <si>
    <t>P33611 1xBiotin [K76]</t>
  </si>
  <si>
    <t>P33611 [74-83]</t>
  </si>
  <si>
    <t>[R].SAEVELQSKR.[A]</t>
  </si>
  <si>
    <t>Q9QXS1 1xBiotin [K1726]</t>
  </si>
  <si>
    <t>Q9QXS1 [1718-1727]</t>
  </si>
  <si>
    <t>[R].VLKPAKPEK.[N]</t>
  </si>
  <si>
    <t>Q6P542 1xBiotin [K151]</t>
  </si>
  <si>
    <t>Q6P542</t>
  </si>
  <si>
    <t>ATP-binding cassette sub-family F member 1 OS=Mus musculus OX=10090 GN=Abcf1 PE=1 SV=1</t>
  </si>
  <si>
    <t>Q6P542 [149-157]</t>
  </si>
  <si>
    <t>[R].AKELTGSNLLLQSPGVLTAAR.[E]</t>
  </si>
  <si>
    <t>P20934 1xBiotin [K192]</t>
  </si>
  <si>
    <t>P20934</t>
  </si>
  <si>
    <t>Protein EVI2A OS=Mus musculus OX=10090 GN=Evi2a PE=1 SV=2</t>
  </si>
  <si>
    <t>P20934 [191-211]</t>
  </si>
  <si>
    <t>[K].LSKTHTHSDSALK.[I]</t>
  </si>
  <si>
    <t>A2AAE1 1xBiotin [K2242]</t>
  </si>
  <si>
    <t>A2AAE1 [2240-2252]</t>
  </si>
  <si>
    <t>[R].KGTKPPSPYATITVGETSHK.[T]</t>
  </si>
  <si>
    <t>Q3U7R1 1xBiotin [K]</t>
  </si>
  <si>
    <t>Q3U7R1</t>
  </si>
  <si>
    <t>Extended synaptotagmin-1 OS=Mus musculus OX=10090 GN=Esyt1 PE=1 SV=2</t>
  </si>
  <si>
    <t>Q3U7R1 [801-820]</t>
  </si>
  <si>
    <t>[K].KPDDGKMK.[G]</t>
  </si>
  <si>
    <t>Q9CPU0 1xBiotin [K]</t>
  </si>
  <si>
    <t>Q9CPU0 [152-159]</t>
  </si>
  <si>
    <t>[K].GVIVHTMAAVQALGVKANVEK.[K]</t>
  </si>
  <si>
    <t>Q9CZW4 1xBiotin [K265]</t>
  </si>
  <si>
    <t>Q9CZW4</t>
  </si>
  <si>
    <t>Long-chain-fatty-acid--CoA ligase 3 OS=Mus musculus OX=10090 GN=Acsl3 PE=1 SV=2</t>
  </si>
  <si>
    <t>Q9CZW4 [250-270]</t>
  </si>
  <si>
    <t>[R].MAYNNIQKSNFGNQSPSTSRPQSAIHHPNEPSVK.[I]</t>
  </si>
  <si>
    <t>Q921T2 1xBiotin [K321]</t>
  </si>
  <si>
    <t>Q921T2</t>
  </si>
  <si>
    <t>Torsin-1A-interacting protein 1 OS=Mus musculus OX=10090 GN=Tor1aip1 PE=1 SV=3</t>
  </si>
  <si>
    <t>Q921T2 [314-347]</t>
  </si>
  <si>
    <t>[K].SVLGFKASEAER.[Q]</t>
  </si>
  <si>
    <t>Q3ZK22 1xBiotin [K593]</t>
  </si>
  <si>
    <t>Q3ZK22</t>
  </si>
  <si>
    <t>Vezatin OS=Mus musculus OX=10090 GN=Vezt PE=1 SV=2</t>
  </si>
  <si>
    <t>Q3ZK22 [588-599]</t>
  </si>
  <si>
    <t>[KR].MKQEPVR.[ST]</t>
  </si>
  <si>
    <t>Q62159 1xBiotin [K135]</t>
  </si>
  <si>
    <t>Q62159</t>
  </si>
  <si>
    <t>Rho-related GTP-binding protein RhoC OS=Mus musculus OX=10090 GN=Rhoc PE=1 SV=2</t>
  </si>
  <si>
    <t>Q62159 [134-140]</t>
  </si>
  <si>
    <t>[K].IKFSWLGFDHK.[I]</t>
  </si>
  <si>
    <t>Q8CGA3 1xBiotin [K247]</t>
  </si>
  <si>
    <t>Q8CGA3 [246-256]</t>
  </si>
  <si>
    <t>[K].FAGAKAISSDMFFGR.[E]</t>
  </si>
  <si>
    <t>Q99K28 1xBiotin [K428]</t>
  </si>
  <si>
    <t>Q99K28 [424-438]</t>
  </si>
  <si>
    <t>[K].KSACSAIQK.[K]</t>
  </si>
  <si>
    <t>Q99KC8 1xBiotin [K656]</t>
  </si>
  <si>
    <t>Q99KC8 [656-664]</t>
  </si>
  <si>
    <t>[K].AKSETFR.[L]</t>
  </si>
  <si>
    <t>P56960 1xBiotin [K168]</t>
  </si>
  <si>
    <t>P56960</t>
  </si>
  <si>
    <t>Exosome component 10 OS=Mus musculus OX=10090 GN=Exosc10 PE=1 SV=2</t>
  </si>
  <si>
    <t>P56960 [167-173]</t>
  </si>
  <si>
    <t>[K].NNSYGKSLSNSK.[H]</t>
  </si>
  <si>
    <t>O35495 1xBiotin [K462]</t>
  </si>
  <si>
    <t>O35495</t>
  </si>
  <si>
    <t>Cyclin-dependent kinase 14 OS=Mus musculus OX=10090 GN=Cdk14 PE=1 SV=2</t>
  </si>
  <si>
    <t>O35495 [457-468]</t>
  </si>
  <si>
    <t>[K].EIPHNEKLLSLK.[Y]</t>
  </si>
  <si>
    <t>O70496 1xBiotin [K86]</t>
  </si>
  <si>
    <t>O70496</t>
  </si>
  <si>
    <t>H(+)/Cl(-) exchange transporter 7 OS=Mus musculus OX=10090 GN=Clcn7 PE=1 SV=1</t>
  </si>
  <si>
    <t>O70496 [80-91]</t>
  </si>
  <si>
    <t>[R].HNALLSKR.[L]</t>
  </si>
  <si>
    <t>Q9CXT7 1xBiotin [K254]</t>
  </si>
  <si>
    <t>Q9CXT7</t>
  </si>
  <si>
    <t>Transmembrane protein 192 OS=Mus musculus OX=10090 GN=Tmem192 PE=1 SV=1</t>
  </si>
  <si>
    <t>Q9CXT7 [248-255]</t>
  </si>
  <si>
    <t>[K].YIPGTKMIFAGIK.[K]</t>
  </si>
  <si>
    <t>P00015 1xBiotin [K80]</t>
  </si>
  <si>
    <t>P00015</t>
  </si>
  <si>
    <t>Cytochrome c, testis-specific OS=Mus musculus OX=10090 GN=Cyct PE=1 SV=3</t>
  </si>
  <si>
    <t>P00015 [75-87]</t>
  </si>
  <si>
    <t>[R].HSQALTKQLEEGQK.[G]</t>
  </si>
  <si>
    <t>Q8VBT6 1xBiotin [K465]</t>
  </si>
  <si>
    <t>Q8VBT6 [459-472]</t>
  </si>
  <si>
    <t>[R].SEWCKYELDFSHFR.[L]</t>
  </si>
  <si>
    <t>Q9QUN7 1xBiotin [K714]</t>
  </si>
  <si>
    <t>Q9QUN7 [710-723]</t>
  </si>
  <si>
    <t>[R].HSLMPMLETLK.[T]</t>
  </si>
  <si>
    <t>Q00623 1xBiotin [K247]</t>
  </si>
  <si>
    <t>Q00623</t>
  </si>
  <si>
    <t>Apolipoprotein A-I OS=Mus musculus OX=10090 GN=Apoa1 PE=1 SV=2</t>
  </si>
  <si>
    <t>Q00623 [237-247]</t>
  </si>
  <si>
    <t>Q924N4 1xBiotin [K9]</t>
  </si>
  <si>
    <t>[K].IPEHDLDPNVTIILKEPVR.[V]</t>
  </si>
  <si>
    <t>Q99PL5 1xBiotin [K97]</t>
  </si>
  <si>
    <t>Q99PL5</t>
  </si>
  <si>
    <t>Ribosome-binding protein 1 OS=Mus musculus OX=10090 GN=Rrbp1 PE=1 SV=2</t>
  </si>
  <si>
    <t>Q99PL5 [83-101]</t>
  </si>
  <si>
    <t>[R].ILNKAVYLFYGTK.[D]</t>
  </si>
  <si>
    <t>Q9R1C6 1xBiotin [K401]</t>
  </si>
  <si>
    <t>Q9R1C6</t>
  </si>
  <si>
    <t>Diacylglycerol kinase epsilon OS=Mus musculus OX=10090 GN=Dgke PE=1 SV=1</t>
  </si>
  <si>
    <t>Q9R1C6 [398-410]</t>
  </si>
  <si>
    <t>[R].LESLSTKLCSR.[A]</t>
  </si>
  <si>
    <t>1xBiotin [K7]; 1xCarbamidomethyl [C9]</t>
  </si>
  <si>
    <t>P43883 1xBiotin [K224]</t>
  </si>
  <si>
    <t>P43883</t>
  </si>
  <si>
    <t>Perilipin-2 OS=Mus musculus OX=10090 GN=Plin2 PE=1 SV=2</t>
  </si>
  <si>
    <t>P43883 [218-228]</t>
  </si>
  <si>
    <t>[K].RPKHFLELK.[S]</t>
  </si>
  <si>
    <t>Q8R092 1xBiotin [K234]</t>
  </si>
  <si>
    <t>Q8R092 [232-240]</t>
  </si>
  <si>
    <t>[R].LLYCMKADQHCLDFLCNFGK.[M]</t>
  </si>
  <si>
    <t>1xBiotin [K6]; 3xCarbamidomethyl [C4; C11; C16]</t>
  </si>
  <si>
    <t>Q00651 1xBiotin [K899]</t>
  </si>
  <si>
    <t>Q00651</t>
  </si>
  <si>
    <t>Integrin alpha-4 OS=Mus musculus OX=10090 GN=Itga4 PE=1 SV=1</t>
  </si>
  <si>
    <t>Q00651 [894-913]</t>
  </si>
  <si>
    <t>[K].NNPPLKSR.[S]</t>
  </si>
  <si>
    <t>Q8CI95 1xBiotin [K174]</t>
  </si>
  <si>
    <t>Q8CI95</t>
  </si>
  <si>
    <t>Oxysterol-binding protein-related protein 11 OS=Mus musculus OX=10090 GN=Osbpl11 PE=1 SV=2</t>
  </si>
  <si>
    <t>Q8CI95 [169-176]</t>
  </si>
  <si>
    <t>[K].TPTGPDLDTSYKGYMK.[L]</t>
  </si>
  <si>
    <t>Q6ZWR6 1xBiotin [K8374]</t>
  </si>
  <si>
    <t>Q6ZWR6</t>
  </si>
  <si>
    <t>Nesprin-1 OS=Mus musculus OX=10090 GN=Syne1 PE=1 SV=2</t>
  </si>
  <si>
    <t>Q6ZWR6 [8363-8378]</t>
  </si>
  <si>
    <t>[K].KNFMESVPEPR.[P]</t>
  </si>
  <si>
    <t>P48193 1xBiotin [K684]</t>
  </si>
  <si>
    <t>P48193 [684-694]</t>
  </si>
  <si>
    <t>[R].FPNQNQTKNCWQNYLDFHR.[C]</t>
  </si>
  <si>
    <t>1xBiotin [K8]; 1xCarbamidomethyl [C10]</t>
  </si>
  <si>
    <t>P56391 1xBiotin [K28]</t>
  </si>
  <si>
    <t>P56391</t>
  </si>
  <si>
    <t>Cytochrome c oxidase subunit 6B1 OS=Mus musculus OX=10090 GN=Cox6b1 PE=1 SV=2</t>
  </si>
  <si>
    <t>P56391 [21-39]</t>
  </si>
  <si>
    <t>[K].KFPLKIFK.[K]</t>
  </si>
  <si>
    <t>P70302 1xBiotin [K677]</t>
  </si>
  <si>
    <t>P70302</t>
  </si>
  <si>
    <t>Stromal interaction molecule 1 OS=Mus musculus OX=10090 GN=Stim1 PE=1 SV=2</t>
  </si>
  <si>
    <t>P70302 [673-680]</t>
  </si>
  <si>
    <t>[R].SSAAVKSSSLTR.[T]</t>
  </si>
  <si>
    <t>A2AAE1 1xBiotin [K2320]</t>
  </si>
  <si>
    <t>A2AAE1 [2315-2326]</t>
  </si>
  <si>
    <t>[R].ELSKTYIIGELHPDDR.[S]</t>
  </si>
  <si>
    <t>P56395 1xBiotin [K77]</t>
  </si>
  <si>
    <t>P56395 [74-89]</t>
  </si>
  <si>
    <t>[R].NKMFYAGTAFSDFLMGSSK.[D]</t>
  </si>
  <si>
    <t>Q80UP3 1xBiotin [K482]</t>
  </si>
  <si>
    <t>Q80UP3</t>
  </si>
  <si>
    <t>Diacylglycerol kinase zeta OS=Mus musculus OX=10090 GN=Dgkz PE=1 SV=2</t>
  </si>
  <si>
    <t>Q80UP3 [481-499]</t>
  </si>
  <si>
    <t>[K].SLKDEDVLQK.[L]</t>
  </si>
  <si>
    <t>Q9CY27 1xBiotin [K60]</t>
  </si>
  <si>
    <t>Q9CY27 [58-67]</t>
  </si>
  <si>
    <t>[K].GKIHIFK.[Y]</t>
  </si>
  <si>
    <t>Q921G6 1xBiotin [K251]</t>
  </si>
  <si>
    <t>Q921G6</t>
  </si>
  <si>
    <t>Leucine-rich repeat and calponin homology domain-containing protein 4 OS=Mus musculus OX=10090 GN=Lrch4 PE=1 SV=1</t>
  </si>
  <si>
    <t>Q921G6 [250-256]</t>
  </si>
  <si>
    <t>[K].NKSNVYSK.[I]</t>
  </si>
  <si>
    <t>Q91YX0 1xBiotin [K604]</t>
  </si>
  <si>
    <t>Q91YX0</t>
  </si>
  <si>
    <t>Protein THEMIS2 OS=Mus musculus OX=10090 GN=Themis2 PE=1 SV=2</t>
  </si>
  <si>
    <t>Q91YX0 [603-610]</t>
  </si>
  <si>
    <t>[R].MGCPELQIGEASVTSLKQAALVR.[A]</t>
  </si>
  <si>
    <t>1xBiotin [K17]; 1xCarbamidomethyl [C3]</t>
  </si>
  <si>
    <t>Q8BRG8 1xBiotin [K381]</t>
  </si>
  <si>
    <t>Q8BRG8</t>
  </si>
  <si>
    <t>Transmembrane protein 209 OS=Mus musculus OX=10090 GN=Tmem209 PE=2 SV=1</t>
  </si>
  <si>
    <t>Q8BRG8 [365-387]</t>
  </si>
  <si>
    <t>[K].KGAAEDGDKLDIGNTEMK.[L]</t>
  </si>
  <si>
    <t>Q61335 1xBiotin [K159]</t>
  </si>
  <si>
    <t>Q61335</t>
  </si>
  <si>
    <t>B-cell receptor-associated protein 31 OS=Mus musculus OX=10090 GN=Bcap31 PE=1 SV=4</t>
  </si>
  <si>
    <t>Q61335 [159-176]</t>
  </si>
  <si>
    <t>[K].LHKGTALHSSQKPAEPIK.[R]</t>
  </si>
  <si>
    <t>Q9Z2W1 1xBiotin [K335]</t>
  </si>
  <si>
    <t>Q9Z2W1</t>
  </si>
  <si>
    <t>Serine/threonine-protein kinase 25 OS=Mus musculus OX=10090 GN=Stk25 PE=1 SV=2</t>
  </si>
  <si>
    <t>Q9Z2W1 [333-350]</t>
  </si>
  <si>
    <t>[R].AKVEFNIR.[K]</t>
  </si>
  <si>
    <t>Q9CY58 1xBiotin [K302]</t>
  </si>
  <si>
    <t>Q9CY58 [301-308]</t>
  </si>
  <si>
    <t>[R].SYAGKNATAYGK.[G]</t>
  </si>
  <si>
    <t>Q2EMV9 1xBiotin [K1720]</t>
  </si>
  <si>
    <t>Q2EMV9</t>
  </si>
  <si>
    <t>Poly [ADP-ribose] polymerase 14 OS=Mus musculus OX=10090 GN=Parp14 PE=1 SV=3</t>
  </si>
  <si>
    <t>Q2EMV9 [1716-1727]</t>
  </si>
  <si>
    <t>[K].GFGKSENSR.[S]</t>
  </si>
  <si>
    <t>Q9EPR4 1xBiotin [K633]</t>
  </si>
  <si>
    <t>Q9EPR4 [630-638]</t>
  </si>
  <si>
    <t>[K].GKFTTELVDLDCSHSCSGR.[C]</t>
  </si>
  <si>
    <t>1xBiotin [K2]; 2xCarbamidomethyl [C12; C16]</t>
  </si>
  <si>
    <t>Q6P1H6 1xBiotin [K901]</t>
  </si>
  <si>
    <t>Q6P1H6 [900-918]</t>
  </si>
  <si>
    <t>[R].KVASDWMSNLGFK.[R]</t>
  </si>
  <si>
    <t>Q9JL26 1xBiotin [K99]</t>
  </si>
  <si>
    <t>Q9JL26 [99-111]</t>
  </si>
  <si>
    <t>[K].HMANQLLAKFEENTR.[N]</t>
  </si>
  <si>
    <t>Q8BML1 1xBiotin [K723]</t>
  </si>
  <si>
    <t>Q8BML1</t>
  </si>
  <si>
    <t>[F-actin]-monooxygenase MICAL2 OS=Mus musculus OX=10090 GN=Mical2 PE=1 SV=1</t>
  </si>
  <si>
    <t>Q8BML1 [715-729]</t>
  </si>
  <si>
    <t>[K].TFHSMKSDGR.[I]</t>
  </si>
  <si>
    <t>Q3UBG2 1xBiotin [K194]</t>
  </si>
  <si>
    <t>Q3UBG2 [189-198]</t>
  </si>
  <si>
    <t>[R].INHANHTGSNHTYLKTAYGK.[P]</t>
  </si>
  <si>
    <t>Q9WU40 [435-454]</t>
  </si>
  <si>
    <t>[K].VKHMANQLLAK.[F]</t>
  </si>
  <si>
    <t>1xBiotin [K2]; 1xOxidation [M4]</t>
  </si>
  <si>
    <t>Q8BML1 1xBiotin [K714]</t>
  </si>
  <si>
    <t>Q8BML1 [713-723]</t>
  </si>
  <si>
    <t>[R].GKTLVQK.[K]</t>
  </si>
  <si>
    <t>P28867 1xBiotin [K42]</t>
  </si>
  <si>
    <t>P28867 [41-47]</t>
  </si>
  <si>
    <t>[R].VQIQQAANKGAR.[W]</t>
  </si>
  <si>
    <t>Q60695 1xBiotin [K40]</t>
  </si>
  <si>
    <t>Q60695</t>
  </si>
  <si>
    <t>Ral guanine nucleotide dissociation stimulator-like 1 OS=Mus musculus OX=10090 GN=Rgl1 PE=1 SV=2</t>
  </si>
  <si>
    <t>Q60695 [32-43]</t>
  </si>
  <si>
    <t>[K].GVGKALIDTLLDGYETAR.[Y]</t>
  </si>
  <si>
    <t>Q8R092 1xBiotin [K151]</t>
  </si>
  <si>
    <t>Q8R092 [148-165]</t>
  </si>
  <si>
    <t>[K].TKSLSFR.[S]</t>
  </si>
  <si>
    <t>P60229 1xBiotin [K409]</t>
  </si>
  <si>
    <t>P60229</t>
  </si>
  <si>
    <t>Eukaryotic translation initiation factor 3 subunit E OS=Mus musculus OX=10090 GN=Eif3e PE=1 SV=1</t>
  </si>
  <si>
    <t>P60229 [408-414]</t>
  </si>
  <si>
    <t>[R].GLMKPPSLSK.[R]</t>
  </si>
  <si>
    <t>Q8BH73 1xBiotin [K20]</t>
  </si>
  <si>
    <t>Q8BH73</t>
  </si>
  <si>
    <t>Glutaminyl-peptide cyclotransferase-like protein OS=Mus musculus OX=10090 GN=Qpctl PE=1 SV=1</t>
  </si>
  <si>
    <t>Q8BH73 [17-26]</t>
  </si>
  <si>
    <t>[R].GTQLGDKLDSFIK.[A]</t>
  </si>
  <si>
    <t>P49070 1xBiotin [K111]</t>
  </si>
  <si>
    <t>P49070</t>
  </si>
  <si>
    <t>Calcium signal-modulating cyclophilin ligand OS=Mus musculus OX=10090 GN=Camlg PE=1 SV=2</t>
  </si>
  <si>
    <t>P49070 [105-117]</t>
  </si>
  <si>
    <t>[K].LGKHQYPHR.[H]</t>
  </si>
  <si>
    <t>Q99PU8 1xBiotin [K655]</t>
  </si>
  <si>
    <t>Q99PU8</t>
  </si>
  <si>
    <t>Putative ATP-dependent RNA helicase DHX30 OS=Mus musculus OX=10090 GN=Dhx30 PE=1 SV=1</t>
  </si>
  <si>
    <t>Q99PU8 [653-661]</t>
  </si>
  <si>
    <t>[R].AKDQLEKHTR.[Y]</t>
  </si>
  <si>
    <t>Q8QZV7 1xBiotin [K454]</t>
  </si>
  <si>
    <t>Q8QZV7</t>
  </si>
  <si>
    <t>Integrator complex subunit 13 OS=Mus musculus OX=10090 GN=IntS13 PE=1 SV=2</t>
  </si>
  <si>
    <t>Q8QZV7 [448-457]</t>
  </si>
  <si>
    <t>[K].VAHSDKPGSTSAVSFR.[D]</t>
  </si>
  <si>
    <t>Q9WV55 1xBiotin [K211]</t>
  </si>
  <si>
    <t>Q9WV55</t>
  </si>
  <si>
    <t>Vesicle-associated membrane protein-associated protein A OS=Mus musculus OX=10090 GN=Vapa PE=1 SV=2</t>
  </si>
  <si>
    <t>Q9WV55 [206-221]</t>
  </si>
  <si>
    <t>[R].WIQPSASCDKTLVIPSKVWQGQAFHLDR.[R]</t>
  </si>
  <si>
    <t>2xBiotin [K10; K17]; 1xCarbamidomethyl [C8]</t>
  </si>
  <si>
    <t>Q9WU40 2xBiotin [K766; K773]</t>
  </si>
  <si>
    <t>Q9WU40 [757-784]</t>
  </si>
  <si>
    <t>[K].SLIEKNSWSGIEDYFHHLDR.[E]</t>
  </si>
  <si>
    <t>Q8VEF1 1xBiotin [K515]</t>
  </si>
  <si>
    <t>Q8VEF1</t>
  </si>
  <si>
    <t>GRAM domain-containing protein 1A OS=Mus musculus OX=10090 GN=Gramd1a PE=1 SV=2</t>
  </si>
  <si>
    <t>Q8VEF1 [511-530]</t>
  </si>
  <si>
    <t>[R].KQFTLPPNLGQYHR.[H]</t>
  </si>
  <si>
    <t>Q8C147 1xBiotin [K26]</t>
  </si>
  <si>
    <t>Q8C147 [26-39]</t>
  </si>
  <si>
    <t>1xBiotin [K2]; 1xOxidation [M16]</t>
  </si>
  <si>
    <t>[K].SAGAGVKGIEK.[E]</t>
  </si>
  <si>
    <t>Q6Y685 1xBiotin [K522]</t>
  </si>
  <si>
    <t>Q6Y685 [516-526]</t>
  </si>
  <si>
    <t>[K].GFKMEVGQYIFVK.[C]</t>
  </si>
  <si>
    <t>Q61093 1xBiotin [K318]</t>
  </si>
  <si>
    <t>Q61093 [316-328]</t>
  </si>
  <si>
    <t>[K].NVLITPGKSQIDLR.[K]</t>
  </si>
  <si>
    <t>Q8BHE0 1xBiotin [K298]</t>
  </si>
  <si>
    <t>Q8BHE0 [291-304]</t>
  </si>
  <si>
    <t>[R].LSWGKGSSGGSGAK.[P]</t>
  </si>
  <si>
    <t>Q6NZJ6 1xBiotin [K1099]</t>
  </si>
  <si>
    <t>Q6NZJ6 [1095-1108]</t>
  </si>
  <si>
    <t>[R].WKLQVQEQR.[K]</t>
  </si>
  <si>
    <t>Q9JJR8 1xBiotin [K181]; Q9CR23 1xBiotin [K165]</t>
  </si>
  <si>
    <t>Q9JJR8; Q9CR23</t>
  </si>
  <si>
    <t>Transmembrane protein 9B OS=Mus musculus OX=10090 GN=Tmem9b PE=1 SV=1
Transmembrane protein 9 OS=Mus musculus OX=10090 GN=Tmem9 PE=1 SV=1</t>
  </si>
  <si>
    <t>Q9JJR8 [180-188]; Q9CR23 [164-172]</t>
  </si>
  <si>
    <t>[R].HIGVKGCYAHVLGSKSFQTSDWPQK.[A]</t>
  </si>
  <si>
    <t>2xBiotin [K5; K15]; 1xCarbamidomethyl [C7]</t>
  </si>
  <si>
    <t>P06339 2xBiotin [K336; K346]</t>
  </si>
  <si>
    <t>P06339 [332-356]</t>
  </si>
  <si>
    <t>[R].YGWWVGEMKGAIGLVPK.[A]</t>
  </si>
  <si>
    <t>Q3UND0 1xBiotin [K341]</t>
  </si>
  <si>
    <t>Q3UND0</t>
  </si>
  <si>
    <t>Src kinase-associated phosphoprotein 2 OS=Mus musculus OX=10090 GN=Skap2 PE=1 SV=2</t>
  </si>
  <si>
    <t>Q3UND0 [333-349]</t>
  </si>
  <si>
    <t>[R].SKTPTGPDLDTSYK.[G]</t>
  </si>
  <si>
    <t>Q6ZWR6 1xBiotin [K8362]</t>
  </si>
  <si>
    <t>Q6ZWR6 [8361-8374]</t>
  </si>
  <si>
    <t>[K].NKQKPITPETAEK.[L]</t>
  </si>
  <si>
    <t>P60766 1xBiotin [K133]</t>
  </si>
  <si>
    <t>P60766</t>
  </si>
  <si>
    <t>Cell division control protein 42 homolog OS=Mus musculus OX=10090 GN=Cdc42 PE=1 SV=2</t>
  </si>
  <si>
    <t>P60766 [132-144]</t>
  </si>
  <si>
    <t>[R].DHSAMLSKCTSSIK.[A]</t>
  </si>
  <si>
    <t>1xBiotin [K8]; 1xCarbamidomethyl [C9]</t>
  </si>
  <si>
    <t>A2ASA8 1xBiotin [K290]</t>
  </si>
  <si>
    <t>A2ASA8</t>
  </si>
  <si>
    <t>Inositol 1,4,5-trisphosphate receptor-interacting protein-like 1 OS=Mus musculus OX=10090 GN=Itpripl1 PE=2 SV=2</t>
  </si>
  <si>
    <t>A2ASA8 [283-296]</t>
  </si>
  <si>
    <t>[K].SSPTGFGIKSAVTGGK.[E]</t>
  </si>
  <si>
    <t>Q3UPF5 1xBiotin [K497]</t>
  </si>
  <si>
    <t>Q3UPF5 [489-504]</t>
  </si>
  <si>
    <t>[K].LCIHKR.[DK]</t>
  </si>
  <si>
    <t>Q9QUN7 1xBiotin [K676]</t>
  </si>
  <si>
    <t>Q9QUN7 [672-677]</t>
  </si>
  <si>
    <t>[K].EESLGPKRPR.[V]</t>
  </si>
  <si>
    <t>Q9D0M0 1xBiotin [K283]</t>
  </si>
  <si>
    <t>Q9D0M0</t>
  </si>
  <si>
    <t>Exosome complex exonuclease RRP42 OS=Mus musculus OX=10090 GN=Exosc7 PE=1 SV=2</t>
  </si>
  <si>
    <t>Q9D0M0 [277-286]</t>
  </si>
  <si>
    <t>[R].IAKSFDPVLEALSR.[G]</t>
  </si>
  <si>
    <t>Q8K1A6 1xBiotin [K284]</t>
  </si>
  <si>
    <t>Q8K1A6 [282-295]</t>
  </si>
  <si>
    <t>[R].KDVYVQLYLQHLTAR.[N]</t>
  </si>
  <si>
    <t>Q61029 1xBiotin [K34]</t>
  </si>
  <si>
    <t>Q61029 [34-48]</t>
  </si>
  <si>
    <t>[R].SSPTDKHTLVK.[G]</t>
  </si>
  <si>
    <t>Q6Q477 1xBiotin [K762]; G5E829 1xBiotin [K773]</t>
  </si>
  <si>
    <t>Q6Q477; G5E829</t>
  </si>
  <si>
    <t>Plasma membrane calcium-transporting ATPase 4 OS=Mus musculus OX=10090 GN=Atp2b4 PE=1 SV=1
Plasma membrane calcium-transporting ATPase 1 OS=Mus musculus OX=10090 GN=Atp2b1 PE=1 SV=1</t>
  </si>
  <si>
    <t>Q6Q477 [757-767]; G5E829 [768-778]</t>
  </si>
  <si>
    <t>[K].RDFVPGKWIIDNIIDSIEK.[S]</t>
  </si>
  <si>
    <t>Q9QUN7 [677-695]</t>
  </si>
  <si>
    <t>[R].AIRPEKQAPAAALGQDR.[Q]</t>
  </si>
  <si>
    <t>O08579 1xBiotin [K211]</t>
  </si>
  <si>
    <t>O08579 [206-222]</t>
  </si>
  <si>
    <t>[K].NQNKLLAEMDSQFDSTTGFLGK.[T]</t>
  </si>
  <si>
    <t>O35623 1xBiotin [K62]</t>
  </si>
  <si>
    <t>O35623 [59-80]</t>
  </si>
  <si>
    <t>[K].GKVLGLNR.[G]</t>
  </si>
  <si>
    <t>Q61165 1xBiotin [K744]</t>
  </si>
  <si>
    <t>Q61165 [743-750]</t>
  </si>
  <si>
    <t>[R].KEYCELCKHR.[F]</t>
  </si>
  <si>
    <t>1xBiotin [K8]; 2xCarbamidomethyl [C4; C7]</t>
  </si>
  <si>
    <t>Q6ZQ89 1xBiotin [K56]</t>
  </si>
  <si>
    <t>Q6ZQ89</t>
  </si>
  <si>
    <t>E3 ubiquitin-protein ligase MARCH6 OS=Mus musculus OX=10090 GN=March6 PE=2 SV=2</t>
  </si>
  <si>
    <t>Q6ZQ89 [49-58]</t>
  </si>
  <si>
    <t>[K].DKSTYIESSTK.[V]</t>
  </si>
  <si>
    <t>Q8VBZ3 1xBiotin [K460]</t>
  </si>
  <si>
    <t>Q8VBZ3</t>
  </si>
  <si>
    <t>Cleft lip and palate transmembrane protein 1 homolog OS=Mus musculus OX=10090 GN=Clptm1 PE=1 SV=1</t>
  </si>
  <si>
    <t>Q8VBZ3 [459-469]</t>
  </si>
  <si>
    <t>[R].DTKHTMEMR.[S]</t>
  </si>
  <si>
    <t>A2A8U2 1xBiotin [K583]</t>
  </si>
  <si>
    <t>A2A8U2 [581-589]</t>
  </si>
  <si>
    <t>[R].TYAGKMSFGR.[V]</t>
  </si>
  <si>
    <t>O88845 1xBiotin [K585]</t>
  </si>
  <si>
    <t>O88845 [581-590]</t>
  </si>
  <si>
    <t>[R].EQTKVDHFWGLDDDGDLK.[G]</t>
  </si>
  <si>
    <t>Q9D666 [143-160]</t>
  </si>
  <si>
    <t>[K].TPAQKAPAPK.[A]</t>
  </si>
  <si>
    <t>Q9CR57 1xBiotin [K206]</t>
  </si>
  <si>
    <t>Q9CR57</t>
  </si>
  <si>
    <t>60S ribosomal protein L14 OS=Mus musculus OX=10090 GN=Rpl14 PE=1 SV=3</t>
  </si>
  <si>
    <t>Q9CR57 [202-211]</t>
  </si>
  <si>
    <t>[R].KGSITEYTATEEK.[G]</t>
  </si>
  <si>
    <t>O54940 1xBiotin [K112]</t>
  </si>
  <si>
    <t>O54940</t>
  </si>
  <si>
    <t>BCL2/adenovirus E1B 19 kDa protein-interacting protein 2 OS=Mus musculus OX=10090 GN=Bnip2 PE=1 SV=2</t>
  </si>
  <si>
    <t>O54940 [112-124]</t>
  </si>
  <si>
    <t>[K].AAALLTKQAGTEVK.[R]</t>
  </si>
  <si>
    <t>Q8VCH8 [293-306]</t>
  </si>
  <si>
    <t>[R].SGEGLGVFQQSSKHSLFDSCK.[M]</t>
  </si>
  <si>
    <t>1xBiotin [K13]; 1xCarbamidomethyl [C20]</t>
  </si>
  <si>
    <t>Q91W98 1xBiotin [K293]</t>
  </si>
  <si>
    <t>Q91W98 [281-301]</t>
  </si>
  <si>
    <t>[K].FWKMPAEENLK.[E]</t>
  </si>
  <si>
    <t>Q8R570 1xBiotin [K185]</t>
  </si>
  <si>
    <t>Q8R570 [183-193]</t>
  </si>
  <si>
    <t>[K].SSPTVDKAQLK.[T]</t>
  </si>
  <si>
    <t>Q99LI2 1xBiotin [K503]</t>
  </si>
  <si>
    <t>Q99LI2</t>
  </si>
  <si>
    <t>Chloride channel CLIC-like protein 1 OS=Mus musculus OX=10090 GN=Clcc1 PE=1 SV=1</t>
  </si>
  <si>
    <t>Q99LI2 [497-507]</t>
  </si>
  <si>
    <t>[R].ALSGKLRPR.[V]</t>
  </si>
  <si>
    <t>Q8VCA6 1xBiotin [K54]</t>
  </si>
  <si>
    <t>Q8VCA6</t>
  </si>
  <si>
    <t>Transmembrane protein 161A OS=Mus musculus OX=10090 GN=Tmem161a PE=2 SV=1</t>
  </si>
  <si>
    <t>Q8VCA6 [50-58]</t>
  </si>
  <si>
    <t>[R].EAEESSKIR.[A]</t>
  </si>
  <si>
    <t>Q9DBG7 1xBiotin [K129]</t>
  </si>
  <si>
    <t>Q9DBG7 [123-131]</t>
  </si>
  <si>
    <t>[R].NPGNLYDKAGK.[V]</t>
  </si>
  <si>
    <t>Q3TDQ1 1xBiotin [K510]</t>
  </si>
  <si>
    <t>Q3TDQ1</t>
  </si>
  <si>
    <t>Dolichyl-diphosphooligosaccharide--protein glycosyltransferase subunit STT3B OS=Mus musculus OX=10090 GN=Stt3b PE=1 SV=2</t>
  </si>
  <si>
    <t>Q3TDQ1 [503-513]</t>
  </si>
  <si>
    <t>[R].FLPELHKTGTFK.[F]</t>
  </si>
  <si>
    <t>Q91VE0 1xBiotin [K590]</t>
  </si>
  <si>
    <t>Q91VE0</t>
  </si>
  <si>
    <t>Long-chain fatty acid transport protein 4 OS=Mus musculus OX=10090 GN=Slc27a4 PE=1 SV=1</t>
  </si>
  <si>
    <t>Q91VE0 [584-595]</t>
  </si>
  <si>
    <t>[R].NTSTPFKGVGK.[A]</t>
  </si>
  <si>
    <t>Q8R092 1xBiotin [K147]</t>
  </si>
  <si>
    <t>Q8R092 [141-151]</t>
  </si>
  <si>
    <t>[K].LTEPAPVPIHKLSVSNMVHTAK.[K]</t>
  </si>
  <si>
    <t>Q80UJ7 1xBiotin [K377]</t>
  </si>
  <si>
    <t>Q80UJ7</t>
  </si>
  <si>
    <t>Rab3 GTPase-activating protein catalytic subunit OS=Mus musculus OX=10090 GN=Rab3gap1 PE=1 SV=4</t>
  </si>
  <si>
    <t>Q80UJ7 [367-388]</t>
  </si>
  <si>
    <t>[K].LKRPTPAFHSSR.[T]</t>
  </si>
  <si>
    <t>Q9QXZ0 1xBiotin [K7236]</t>
  </si>
  <si>
    <t>Q9QXZ0 [7235-7246]</t>
  </si>
  <si>
    <t>[K].GLTKHALNHHPLPER.[L]</t>
  </si>
  <si>
    <t>Q6NSV7 1xBiotin [K21]</t>
  </si>
  <si>
    <t>Q6NSV7</t>
  </si>
  <si>
    <t>Protein FAM149B1 OS=Mus musculus OX=10090 GN=Fam149b1 PE=2 SV=1</t>
  </si>
  <si>
    <t>Q6NSV7 [18-32]</t>
  </si>
  <si>
    <t>[R].KFVSLAELQ.[-]</t>
  </si>
  <si>
    <t>Q9D379 1xBiotin [K447]</t>
  </si>
  <si>
    <t>Q9D379</t>
  </si>
  <si>
    <t>Epoxide hydrolase 1 OS=Mus musculus OX=10090 GN=Ephx1 PE=1 SV=2</t>
  </si>
  <si>
    <t>Q9D379 [447-455]</t>
  </si>
  <si>
    <t>[R].LKQTVQQLK.[S]</t>
  </si>
  <si>
    <t>Q6ZWQ0 1xBiotin [K6535]</t>
  </si>
  <si>
    <t>Q6ZWQ0</t>
  </si>
  <si>
    <t>Nesprin-2 OS=Mus musculus OX=10090 GN=Syne2 PE=1 SV=2</t>
  </si>
  <si>
    <t>Q6ZWQ0 [6534-6542]</t>
  </si>
  <si>
    <t>[K].DKYVKGLIEGK.[S]</t>
  </si>
  <si>
    <t>Q3U7R1 1xBiotin [K339]</t>
  </si>
  <si>
    <t>Q3U7R1 [335-345]</t>
  </si>
  <si>
    <t>1xBiotin [K3]; 1xOxidation [M]</t>
  </si>
  <si>
    <t>[K].FEKSSHHWGADVRPELK.[D]</t>
  </si>
  <si>
    <t>P13011 1xBiotin [K36]</t>
  </si>
  <si>
    <t>P13011</t>
  </si>
  <si>
    <t>Acyl-CoA desaturase 2 OS=Mus musculus OX=10090 GN=Scd2 PE=1 SV=2</t>
  </si>
  <si>
    <t>P13011 [34-50]</t>
  </si>
  <si>
    <t>[R].LDKAALNALQPPEFR.[N]</t>
  </si>
  <si>
    <t>Q78T54 1xBiotin [K6]</t>
  </si>
  <si>
    <t>Q78T54</t>
  </si>
  <si>
    <t>Vacuolar ATPase assembly integral membrane protein Vma21 OS=Mus musculus OX=10090 GN=Vma21 PE=1 SV=1</t>
  </si>
  <si>
    <t>Q78T54 [4-18]</t>
  </si>
  <si>
    <t>[R].TLAHFRPIEDNEKSK.[D]</t>
  </si>
  <si>
    <t>P61022 1xBiotin [K98]</t>
  </si>
  <si>
    <t>P61022 [86-100]</t>
  </si>
  <si>
    <t>[K].SFALKHPEYAK.[I]</t>
  </si>
  <si>
    <t>Q8BYI6 1xBiotin [K492]</t>
  </si>
  <si>
    <t>Q8BYI6</t>
  </si>
  <si>
    <t>Lysophosphatidylcholine acyltransferase 2 OS=Mus musculus OX=10090 GN=Lpcat2 PE=1 SV=1</t>
  </si>
  <si>
    <t>Q8BYI6 [488-498]</t>
  </si>
  <si>
    <t>[K].TLAGMGLQPGNISPTSKLISR.[S]</t>
  </si>
  <si>
    <t>P23298 1xBiotin [K321]</t>
  </si>
  <si>
    <t>P23298</t>
  </si>
  <si>
    <t>Protein kinase C eta type OS=Mus musculus OX=10090 GN=Prkch PE=1 SV=2</t>
  </si>
  <si>
    <t>P23298 [305-325]</t>
  </si>
  <si>
    <t>[K].VTAIKSLSIEIGHEVKNQNK.[L]</t>
  </si>
  <si>
    <t>2xBiotin [K5; K16]</t>
  </si>
  <si>
    <t>O35623 2xBiotin [K47; K58]</t>
  </si>
  <si>
    <t>O35623 [43-62]</t>
  </si>
  <si>
    <t>[K].GEVSGLTKEFR.[N]</t>
  </si>
  <si>
    <t>Q91WE6 1xBiotin [K515]</t>
  </si>
  <si>
    <t>Q91WE6 [508-518]</t>
  </si>
  <si>
    <t>[R].NHSMGHISSKSSDK.[L]</t>
  </si>
  <si>
    <t>Q9D5R2 1xBiotin [K488]</t>
  </si>
  <si>
    <t>Q9D5R2</t>
  </si>
  <si>
    <t>WD repeat-containing protein 20 OS=Mus musculus OX=10090 GN=Wdr20 PE=2 SV=1</t>
  </si>
  <si>
    <t>Q9D5R2 [479-492]</t>
  </si>
  <si>
    <t>[R].VLQELKSVLGFK.[A]</t>
  </si>
  <si>
    <t>Q3ZK22 1xBiotin [K587]</t>
  </si>
  <si>
    <t>Q3ZK22 [582-593]</t>
  </si>
  <si>
    <t>[R].SLKGPGK.[H]</t>
  </si>
  <si>
    <t>Q7TPN9 1xBiotin [K189]</t>
  </si>
  <si>
    <t>Q7TPN9</t>
  </si>
  <si>
    <t>Proline-rich protein 14 OS=Mus musculus OX=10090 GN=Prr14 PE=1 SV=1</t>
  </si>
  <si>
    <t>Q7TPN9 [187-193]</t>
  </si>
  <si>
    <t>[K].KTYDLLFK.[L]</t>
  </si>
  <si>
    <t>P61027 1xBiotin [K4]</t>
  </si>
  <si>
    <t>P61027</t>
  </si>
  <si>
    <t>Ras-related protein Rab-10 OS=Mus musculus OX=10090 GN=Rab10 PE=1 SV=1</t>
  </si>
  <si>
    <t>P61027 [4-11]</t>
  </si>
  <si>
    <t>[M].AEPSAPESKHKSSLNSSPWSGLMALGNSR.[H]</t>
  </si>
  <si>
    <t>1xAcetyl [N-Term]; 2xBiotin [K9; K11]</t>
  </si>
  <si>
    <t>Q3TDQ1 1xAcetyl [N-Term]; 2xBiotin [K10; K12]</t>
  </si>
  <si>
    <t>Q3TDQ1 [2-30]</t>
  </si>
  <si>
    <t>[K].HNELTGDNVGPLILKK.[K]</t>
  </si>
  <si>
    <t>Q9CQB5 1xBiotin [K]</t>
  </si>
  <si>
    <t>Q9CQB5 [117-132]</t>
  </si>
  <si>
    <t>[R].HGLQSLGKVGISR.[R]</t>
  </si>
  <si>
    <t>Q3TLH4 1xBiotin [K49]</t>
  </si>
  <si>
    <t>Q3TLH4</t>
  </si>
  <si>
    <t>Protein PRRC2C OS=Mus musculus OX=10090 GN=Prrc2c PE=1 SV=3</t>
  </si>
  <si>
    <t>Q3TLH4 [42-54]</t>
  </si>
  <si>
    <t>[R].DCKGDTLGSDWGGAMWT.[-]</t>
  </si>
  <si>
    <t>P01896 1xBiotin [K171]</t>
  </si>
  <si>
    <t>P01896 [169-185]</t>
  </si>
  <si>
    <t>[M].ALRPSKGDGSAGR.[W]</t>
  </si>
  <si>
    <t>Q9D9I4 1xAcetyl [N-Term]; 1xBiotin [K7]</t>
  </si>
  <si>
    <t>Q9D9I4</t>
  </si>
  <si>
    <t>TBC1 domain family member 20 OS=Mus musculus OX=10090 GN=Tbc1d20 PE=1 SV=1</t>
  </si>
  <si>
    <t>Q9D9I4 [2-14]</t>
  </si>
  <si>
    <t>[R].PAYTPKLIK.[A]</t>
  </si>
  <si>
    <t>Q3UMB5 1xBiotin [K]</t>
  </si>
  <si>
    <t>Q3UMB5 [300-308]</t>
  </si>
  <si>
    <t>[K].DKYMASR.[G]</t>
  </si>
  <si>
    <t>Q924N4 1xBiotin [K1053]</t>
  </si>
  <si>
    <t>Q924N4 [1052-1058]</t>
  </si>
  <si>
    <t>[R].ILPCSHAYHCKCVDPWLTK.[T]</t>
  </si>
  <si>
    <t>1xBiotin [K11]; 3xCarbamidomethyl [C4; C10; C12]</t>
  </si>
  <si>
    <t>O54965 1xBiotin [K265]</t>
  </si>
  <si>
    <t>O54965</t>
  </si>
  <si>
    <t>E3 ubiquitin-protein ligase RNF13 OS=Mus musculus OX=10090 GN=Rnf13 PE=1 SV=2</t>
  </si>
  <si>
    <t>O54965 [255-273]</t>
  </si>
  <si>
    <t>[K].DKMSALAAYFV.[-]</t>
  </si>
  <si>
    <t>Q9Z321 1xBiotin [K853]</t>
  </si>
  <si>
    <t>Q9Z321</t>
  </si>
  <si>
    <t>DNA topoisomerase 3-beta-1 OS=Mus musculus OX=10090 GN=Top3b PE=1 SV=1</t>
  </si>
  <si>
    <t>Q9Z321 [852-862]</t>
  </si>
  <si>
    <t>[K].TYGEPESVGMSKSFR.[Q]</t>
  </si>
  <si>
    <t>O08579 1xBiotin [K116]</t>
  </si>
  <si>
    <t>O08579 [105-119]</t>
  </si>
  <si>
    <t>[K].HEKLLGDVLCLVHHR.[D]</t>
  </si>
  <si>
    <t>1xBiotin [K3]; 1xCarbamidomethyl [C10]</t>
  </si>
  <si>
    <t>A2ASA8 1xBiotin [K270]</t>
  </si>
  <si>
    <t>A2ASA8 [268-282]</t>
  </si>
  <si>
    <t>[K].YKCHTMK.[K]</t>
  </si>
  <si>
    <t>Q9D8P7 1xBiotin [K104]</t>
  </si>
  <si>
    <t>Q9D8P7</t>
  </si>
  <si>
    <t>General transcription factor 3C polypeptide 6 OS=Mus musculus OX=10090 GN=Gtf3c6 PE=2 SV=1</t>
  </si>
  <si>
    <t>Q9D8P7 [103-109]</t>
  </si>
  <si>
    <t>[K].NKGDSHLNVQVSNFKSGK.[G]</t>
  </si>
  <si>
    <t>Q80WJ7 1xBiotin [K260]</t>
  </si>
  <si>
    <t>Q80WJ7</t>
  </si>
  <si>
    <t>Protein LYRIC OS=Mus musculus OX=10090 GN=Mtdh PE=1 SV=1</t>
  </si>
  <si>
    <t>Q80WJ7 [246-263]</t>
  </si>
  <si>
    <t>[R].QIEGKVVEISR.[L]</t>
  </si>
  <si>
    <t>Q8VDS8 1xBiotin [K258]</t>
  </si>
  <si>
    <t>Q8VDS8 [254-264]</t>
  </si>
  <si>
    <t>[K].KLSMSCR.[S]</t>
  </si>
  <si>
    <t>Q9DBX2 1xBiotin [K90]</t>
  </si>
  <si>
    <t>Q9DBX2 [90-96]</t>
  </si>
  <si>
    <t>[K].LKGYESR.[A]</t>
  </si>
  <si>
    <t>Q9D666 1xBiotin [K264]</t>
  </si>
  <si>
    <t>Q9D666 [263-269]</t>
  </si>
  <si>
    <t>[R].SKTFPACDGSHNKHNELTGDNVGPLILK.[K]</t>
  </si>
  <si>
    <t>2xBiotin [K2; K13]; 1xCarbamidomethyl [C7]</t>
  </si>
  <si>
    <t>Q9CQB5 2xBiotin [K105; K116]</t>
  </si>
  <si>
    <t>Q9CQB5 [104-131]</t>
  </si>
  <si>
    <t>[R].HPCSLMGKNFR.[S]</t>
  </si>
  <si>
    <t>1xBiotin [K8]; 1xCarbamidomethyl [C3]</t>
  </si>
  <si>
    <t>Q8R092 1xBiotin [K130]</t>
  </si>
  <si>
    <t>Q8R092 [123-133]</t>
  </si>
  <si>
    <t>[K].NYGENADFGLGKTFIQNNYLNLTLPR.[K]</t>
  </si>
  <si>
    <t>Q8BML1 1xBiotin [K646]</t>
  </si>
  <si>
    <t>Q8BML1 [635-660]</t>
  </si>
  <si>
    <t>[M].AYHSAYGVHGSKHR.[T]</t>
  </si>
  <si>
    <t>1xAcetyl [N-Term]; 1xBiotin [K12]</t>
  </si>
  <si>
    <t>Q91XB7 1xAcetyl [N-Term]; 1xBiotin [K13]</t>
  </si>
  <si>
    <t>Q91XB7 [2-15]</t>
  </si>
  <si>
    <t>[R].MAYNNIQKSNFGNQSPSTSR.[P]</t>
  </si>
  <si>
    <t>Q921T2 [314-333]</t>
  </si>
  <si>
    <t>[R].IGKFEAR.[F]</t>
  </si>
  <si>
    <t>Q9QZD9 1xBiotin [K264]</t>
  </si>
  <si>
    <t>Q9QZD9</t>
  </si>
  <si>
    <t>Eukaryotic translation initiation factor 3 subunit I OS=Mus musculus OX=10090 GN=Eif3i PE=1 SV=1</t>
  </si>
  <si>
    <t>Q9QZD9 [262-268]</t>
  </si>
  <si>
    <t>[K].QKTLYGR.[P]</t>
  </si>
  <si>
    <t>Q61093 1xBiotin [K508]</t>
  </si>
  <si>
    <t>Q61093 [507-513]</t>
  </si>
  <si>
    <t>[K].LKSQWNNDNPLFK.[S]</t>
  </si>
  <si>
    <t>P11835 1xBiotin [K746]</t>
  </si>
  <si>
    <t>P11835 [745-757]</t>
  </si>
  <si>
    <t>[R].SHPSLEPQAKGPCVIAPVR.[A]</t>
  </si>
  <si>
    <t>1xBiotin [K10]; 1xCarbamidomethyl [C13]</t>
  </si>
  <si>
    <t>Q8BH02 1xBiotin [K13]</t>
  </si>
  <si>
    <t>Q8BH02 [4-22]</t>
  </si>
  <si>
    <t>[R].SPTKSSLDYR.[R]</t>
  </si>
  <si>
    <t>Q8C2Q3 1xBiotin [K630]</t>
  </si>
  <si>
    <t>Q8C2Q3</t>
  </si>
  <si>
    <t>RNA-binding protein 14 OS=Mus musculus OX=10090 GN=Rbm14 PE=1 SV=1</t>
  </si>
  <si>
    <t>Q8C2Q3 [627-636]</t>
  </si>
  <si>
    <t>[R].NNLQFGKTLGAGAFGK.[V]</t>
  </si>
  <si>
    <t>P09581 1xBiotin [K584]</t>
  </si>
  <si>
    <t>P09581 [578-593]</t>
  </si>
  <si>
    <t>[K].ACHKIFSHHHR.[L]</t>
  </si>
  <si>
    <t>Q3UX43 1xBiotin [K57]</t>
  </si>
  <si>
    <t>Q3UX43</t>
  </si>
  <si>
    <t>Ankyrin repeat domain-containing protein 13C OS=Mus musculus OX=10090 GN=Ankrd13c PE=1 SV=2</t>
  </si>
  <si>
    <t>Q3UX43 [54-64]</t>
  </si>
  <si>
    <t>[R].KCPFYAAQPDK.[G]</t>
  </si>
  <si>
    <t>O70252 1xBiotin [K263]</t>
  </si>
  <si>
    <t>O70252</t>
  </si>
  <si>
    <t>Heme oxygenase 2 OS=Mus musculus OX=10090 GN=Hmox2 PE=1 SV=1</t>
  </si>
  <si>
    <t>O70252 [263-273]</t>
  </si>
  <si>
    <t>[RK].LKIGLR.[SHN]</t>
  </si>
  <si>
    <t>Q61334 1xBiotin [K159]</t>
  </si>
  <si>
    <t>Q61334 [158-163]</t>
  </si>
  <si>
    <t>[R].PKSLEPTAALLR.[W]</t>
  </si>
  <si>
    <t>Q8BWY9 1xBiotin [K337]</t>
  </si>
  <si>
    <t>Q8BWY9 [336-347]</t>
  </si>
  <si>
    <t>[R].LPPGAKR.[P]</t>
  </si>
  <si>
    <t>Q8BM15 1xBiotin [K340]</t>
  </si>
  <si>
    <t>Q8BM15</t>
  </si>
  <si>
    <t>Uncharacterized protein C6orf15 homolog OS=Mus musculus OX=10090 GN=Stg PE=1 SV=1</t>
  </si>
  <si>
    <t>Q8BM15 [335-341]</t>
  </si>
  <si>
    <t>[K].DHTQVVSLKDK.[L]</t>
  </si>
  <si>
    <t>Q78RX3 1xBiotin [K]</t>
  </si>
  <si>
    <t>Q78RX3 [65-75]</t>
  </si>
  <si>
    <t>[RK].VSKATVLAR.[I]</t>
  </si>
  <si>
    <t>P13516 1xBiotin [K337]</t>
  </si>
  <si>
    <t>P13516 [335-343]</t>
  </si>
  <si>
    <t>[K].GECFGLLGFNGAGKTTTFK.[M]</t>
  </si>
  <si>
    <t>Q8R420 1xBiotin [K1422]</t>
  </si>
  <si>
    <t>Q8R420</t>
  </si>
  <si>
    <t>ATP-binding cassette sub-family A member 3 OS=Mus musculus OX=10090 GN=Abca3 PE=1 SV=3</t>
  </si>
  <si>
    <t>Q8R420 [1409-1427]</t>
  </si>
  <si>
    <t>[M].ATLKDQLIVNLLK.[E]</t>
  </si>
  <si>
    <t>P06151 1xAcetyl [N-Term]; 1xBiotin [K5]</t>
  </si>
  <si>
    <t>P06151 [2-14]</t>
  </si>
  <si>
    <t>[K].LENKMEGIGLK.[K]</t>
  </si>
  <si>
    <t>Q8R5J9 1xBiotin [K151]</t>
  </si>
  <si>
    <t>Q8R5J9 [148-158]</t>
  </si>
  <si>
    <t>[K].LLKGIDLGSLVDSDVDLK.[I]</t>
  </si>
  <si>
    <t>Q3U1N2 1xBiotin [K394]</t>
  </si>
  <si>
    <t>Q3U1N2 [392-409]</t>
  </si>
  <si>
    <t>[K].KSNPVVR.[T]</t>
  </si>
  <si>
    <t>Q9DCN2 1xBiotin [K164]</t>
  </si>
  <si>
    <t>Q9DCN2</t>
  </si>
  <si>
    <t>NADH-cytochrome b5 reductase 3 OS=Mus musculus OX=10090 GN=Cyb5r3 PE=1 SV=3</t>
  </si>
  <si>
    <t>Q9DCN2 [164-170]</t>
  </si>
  <si>
    <t>[K].VVITKVVTHPFK.[T]</t>
  </si>
  <si>
    <t>Q61093 1xBiotin [K299]</t>
  </si>
  <si>
    <t>Q61093 [295-306]</t>
  </si>
  <si>
    <t>[R].YIQKDQGLHVDFGVENTDPSPR.[D]</t>
  </si>
  <si>
    <t>Q3UMB5 1xBiotin [K620]</t>
  </si>
  <si>
    <t>Q3UMB5 [617-638]</t>
  </si>
  <si>
    <t>[K].YKDKIK.[I]</t>
  </si>
  <si>
    <t>Q8BI84 1xBiotin [K1295]</t>
  </si>
  <si>
    <t>Q8BI84</t>
  </si>
  <si>
    <t>Transport and Golgi organization protein 1 homolog OS=Mus musculus OX=10090 GN=Mia3 PE=1 SV=2</t>
  </si>
  <si>
    <t>Q8BI84 [1292-1297]</t>
  </si>
  <si>
    <t>[K].SLGALKK.[-]</t>
  </si>
  <si>
    <t>Q9R099 1xBiotin [K]</t>
  </si>
  <si>
    <t>Q9R099</t>
  </si>
  <si>
    <t>Transducin beta-like protein 2 OS=Mus musculus OX=10090 GN=Tbl2 PE=1 SV=2</t>
  </si>
  <si>
    <t>Q9R099 [436-442]</t>
  </si>
  <si>
    <t>[R].AQHSYKYWFLPGR.[W]</t>
  </si>
  <si>
    <t>Q8VI59 1xBiotin [K762]</t>
  </si>
  <si>
    <t>Q8VI59</t>
  </si>
  <si>
    <t>Pecanex-like protein 3 OS=Mus musculus OX=10090 GN=Pcnx3 PE=1 SV=2</t>
  </si>
  <si>
    <t>Q8VI59 [757-769]</t>
  </si>
  <si>
    <t>[R].YNLKSPAVK.[R]</t>
  </si>
  <si>
    <t>Q9JJZ4 1xBiotin [K8]</t>
  </si>
  <si>
    <t>Q9JJZ4</t>
  </si>
  <si>
    <t>Ubiquitin-conjugating enzyme E2 J1 OS=Mus musculus OX=10090 GN=Ube2j1 PE=1 SV=2</t>
  </si>
  <si>
    <t>Q9JJZ4 [5-13]</t>
  </si>
  <si>
    <t>[K].LKSQWNNDNPLFKSATTTVMNPK.[F]</t>
  </si>
  <si>
    <t>2xBiotin [K2; K13]; 1xOxidation [M20]</t>
  </si>
  <si>
    <t>P11835 2xBiotin [K746; K757]</t>
  </si>
  <si>
    <t>P11835 [745-767]</t>
  </si>
  <si>
    <t>[-].MKDDFAEEEEVQSFGYKR.[F]</t>
  </si>
  <si>
    <t>Q8K4Q8 1xBiotin [K17]</t>
  </si>
  <si>
    <t>Q8K4Q8</t>
  </si>
  <si>
    <t>Collectin-12 OS=Mus musculus OX=10090 GN=Colec12 PE=1 SV=1</t>
  </si>
  <si>
    <t>Q8K4Q8 [1-18]</t>
  </si>
  <si>
    <t>[R].DQHLQPSKDHR.[T]</t>
  </si>
  <si>
    <t>Q62178 1xBiotin [K739]</t>
  </si>
  <si>
    <t>Q62178</t>
  </si>
  <si>
    <t>Semaphorin-4A OS=Mus musculus OX=10090 GN=Sema4a PE=1 SV=2</t>
  </si>
  <si>
    <t>Q62178 [732-742]</t>
  </si>
  <si>
    <t>1xBiotin [K12]; 1xOxidation [M10]</t>
  </si>
  <si>
    <t>[R].EKAPSLFSSR.[I]</t>
  </si>
  <si>
    <t>Q9R1C6 1xBiotin [K389]</t>
  </si>
  <si>
    <t>Q9R1C6 [388-397]</t>
  </si>
  <si>
    <t>[K].DTKSLHLNR.[V]</t>
  </si>
  <si>
    <t>Q9JIG4 1xBiotin [K651]</t>
  </si>
  <si>
    <t>Q9JIG4</t>
  </si>
  <si>
    <t>Protein phosphatase 1 regulatory subunit 3F OS=Mus musculus OX=10090 GN=Ppp1r3f PE=1 SV=3</t>
  </si>
  <si>
    <t>Q9JIG4 [649-657]</t>
  </si>
  <si>
    <t>[R].IIKPFPAPQTPGR.[L]</t>
  </si>
  <si>
    <t>Q9Z0F8 1xBiotin [K728]</t>
  </si>
  <si>
    <t>Q9Z0F8</t>
  </si>
  <si>
    <t>Disintegrin and metalloproteinase domain-containing protein 17 OS=Mus musculus OX=10090 GN=Adam17 PE=1 SV=3</t>
  </si>
  <si>
    <t>Q9Z0F8 [726-738]</t>
  </si>
  <si>
    <t>[K].AKSPSSDSWTCADASTGR.[R]</t>
  </si>
  <si>
    <t>1xBiotin [K2]; 1xCarbamidomethyl [C11]</t>
  </si>
  <si>
    <t>Q9EPJ9 1xBiotin [K341]</t>
  </si>
  <si>
    <t>Q9EPJ9 [340-357]</t>
  </si>
  <si>
    <t>[R].FNISPDEDSSSYSSNSDFNYSYPTKQAALK.[S]</t>
  </si>
  <si>
    <t>Q8CFE6 1xBiotin [K33]</t>
  </si>
  <si>
    <t>Q8CFE6 [9-38]</t>
  </si>
  <si>
    <t>[K].IQLGKIH.[-]</t>
  </si>
  <si>
    <t>Q9DC16 1xBiotin [K288]</t>
  </si>
  <si>
    <t>Q9DC16</t>
  </si>
  <si>
    <t>Endoplasmic reticulum-Golgi intermediate compartment protein 1 OS=Mus musculus OX=10090 GN=Ergic1 PE=1 SV=1</t>
  </si>
  <si>
    <t>Q9DC16 [284-290]</t>
  </si>
  <si>
    <t>[R].LHVKEHQHEEIQNVR.[N]</t>
  </si>
  <si>
    <t>Q91YH5 1xBiotin [K239]</t>
  </si>
  <si>
    <t>Q91YH5</t>
  </si>
  <si>
    <t>Atlastin-3 OS=Mus musculus OX=10090 GN=Atl3 PE=1 SV=1</t>
  </si>
  <si>
    <t>Q91YH5 [236-250]</t>
  </si>
  <si>
    <t>[R].KQSVFGASSLPAGVGVPEQLDR.[S]</t>
  </si>
  <si>
    <t>P70227 1xBiotin [K932]</t>
  </si>
  <si>
    <t>P70227 [932-953]</t>
  </si>
  <si>
    <t>[K].HTAKTCSGLK.[S]</t>
  </si>
  <si>
    <t>Q8R4V1 1xBiotin [K195]</t>
  </si>
  <si>
    <t>Q8R4V1 [192-201]</t>
  </si>
  <si>
    <t>[R].EILQVKLTPLVLKPFGNSVSVYNGEPEHMEK.[N]</t>
  </si>
  <si>
    <t>2xBiotin [K6; K13]</t>
  </si>
  <si>
    <t>Q3U9G9 2xBiotin [K126; K133]</t>
  </si>
  <si>
    <t>Q3U9G9 [121-151]</t>
  </si>
  <si>
    <t>[R].SLKTNTLAAQSVIK.[K]</t>
  </si>
  <si>
    <t>Q9CQ56 1xBiotin [K195]</t>
  </si>
  <si>
    <t>Q9CQ56 [193-206]</t>
  </si>
  <si>
    <t>[K].ATQKGDPVAILK.[R]</t>
  </si>
  <si>
    <t>Q99PL5 1xBiotin [K894]</t>
  </si>
  <si>
    <t>Q99PL5 [891-902]</t>
  </si>
  <si>
    <t>[R].SGMFSHALDMKSGPLPPGGWDDSR.[R]</t>
  </si>
  <si>
    <t>Q99J27 [16-39]</t>
  </si>
  <si>
    <t>[R].KSHIVEAHVR.[A]</t>
  </si>
  <si>
    <t>P35561 1xBiotin [K219]</t>
  </si>
  <si>
    <t>P35561 [219-228]</t>
  </si>
  <si>
    <t>[R].ENKAYSFK.[E]</t>
  </si>
  <si>
    <t>E9PVA8 1xBiotin [K797]</t>
  </si>
  <si>
    <t>E9PVA8</t>
  </si>
  <si>
    <t>eIF-2-alpha kinase activator GCN1 OS=Mus musculus OX=10090 GN=Gcn1 PE=1 SV=1</t>
  </si>
  <si>
    <t>E9PVA8 [795-802]</t>
  </si>
  <si>
    <t>[K].FNDKHITTLQASFLTK.[K]</t>
  </si>
  <si>
    <t>P35282 1xBiotin [K45]</t>
  </si>
  <si>
    <t>P35282</t>
  </si>
  <si>
    <t>Ras-related protein Rab-21 OS=Mus musculus OX=10090 GN=Rab21 PE=1 SV=4</t>
  </si>
  <si>
    <t>P35282 [42-57]</t>
  </si>
  <si>
    <t>[K].GKNEDIDR.[V]</t>
  </si>
  <si>
    <t>Q3UPF5 1xBiotin [K382]</t>
  </si>
  <si>
    <t>Q3UPF5 [381-388]</t>
  </si>
  <si>
    <t>[K].QEKACSLK.[T]</t>
  </si>
  <si>
    <t>Q80WJ7 1xBiotin [K483]</t>
  </si>
  <si>
    <t>Q80WJ7 [481-488]</t>
  </si>
  <si>
    <t>[K].WAALKEK.[L]</t>
  </si>
  <si>
    <t>Q0GNC1 1xBiotin [K15]</t>
  </si>
  <si>
    <t>Q0GNC1 [11-17]</t>
  </si>
  <si>
    <t>[R].LKDSWAER.[L]</t>
  </si>
  <si>
    <t>Q8K0C4 1xBiotin [K412]</t>
  </si>
  <si>
    <t>Q8K0C4 [411-418]</t>
  </si>
  <si>
    <t>[K].PKQIHLSSK.[T]</t>
  </si>
  <si>
    <t>Q6NSQ7 1xBiotin [K369]</t>
  </si>
  <si>
    <t>Q6NSQ7</t>
  </si>
  <si>
    <t>Protein LTV1 homolog OS=Mus musculus OX=10090 GN=Ltv1 PE=1 SV=2</t>
  </si>
  <si>
    <t>Q6NSQ7 [368-376]</t>
  </si>
  <si>
    <t>[K].EKVFYNIMR.[E]</t>
  </si>
  <si>
    <t>Q9D379 1xBiotin [K288]</t>
  </si>
  <si>
    <t>Q9D379 [287-295]</t>
  </si>
  <si>
    <t>[R].LTTPVFGKGVAYDVPNAIFLEQK.[K]</t>
  </si>
  <si>
    <t>Q8K0C4 1xBiotin [K141]</t>
  </si>
  <si>
    <t>Q8K0C4 [134-156]</t>
  </si>
  <si>
    <t>[R].ATWPLSPEKK.[V]</t>
  </si>
  <si>
    <t>Q91W34 1xBiotin [K]</t>
  </si>
  <si>
    <t>Q91W34</t>
  </si>
  <si>
    <t>RUS1 family protein C16orf58 homolog OS=Mus musculus OX=10090 PE=1 SV=1</t>
  </si>
  <si>
    <t>Q91W34 [455-464]</t>
  </si>
  <si>
    <t>[K].SYKNNALNPEEMR.[R]</t>
  </si>
  <si>
    <t>O35345 1xBiotin [K18]</t>
  </si>
  <si>
    <t>O35345</t>
  </si>
  <si>
    <t>Importin subunit alpha-7 OS=Mus musculus OX=10090 GN=Kpna6 PE=1 SV=2</t>
  </si>
  <si>
    <t>O35345 [16-28]</t>
  </si>
  <si>
    <t>[K].SNKGELSGLLHQLQEK.[E]</t>
  </si>
  <si>
    <t>Q61595 1xBiotin [K327]</t>
  </si>
  <si>
    <t>Q61595</t>
  </si>
  <si>
    <t>Kinectin OS=Mus musculus OX=10090 GN=Ktn1 PE=1 SV=1</t>
  </si>
  <si>
    <t>Q61595 [325-340]</t>
  </si>
  <si>
    <t>[K].SHKDDSELDFSALCPKISLTVAAK.[E]</t>
  </si>
  <si>
    <t>1xBiotin [K16]; 1xCarbamidomethyl [C14]</t>
  </si>
  <si>
    <t>Q8VE91 1xBiotin [K274]</t>
  </si>
  <si>
    <t>Q8VE91 [259-282]</t>
  </si>
  <si>
    <t>[K].FQTSKSGSLPLGQK.[V]</t>
  </si>
  <si>
    <t>Q6P1H6 1xBiotin [K686]</t>
  </si>
  <si>
    <t>Q6P1H6 [682-695]</t>
  </si>
  <si>
    <t>[R].SLPPRPPAKGCIPVSR.[L]</t>
  </si>
  <si>
    <t>1xBiotin [K9]; 1xCarbamidomethyl [C11]</t>
  </si>
  <si>
    <t>Q9ESG9 1xBiotin [K49]</t>
  </si>
  <si>
    <t>Q9ESG9</t>
  </si>
  <si>
    <t>Membrane-associated tyrosine- and threonine-specific cdc2-inhibitory kinase OS=Mus musculus OX=10090 GN=Pkmyt1 PE=2 SV=3</t>
  </si>
  <si>
    <t>Q9ESG9 [41-56]</t>
  </si>
  <si>
    <t>[R].SITAKQAPETDKK.[N]</t>
  </si>
  <si>
    <t>Q80WJ7 1xBiotin [K149]</t>
  </si>
  <si>
    <t>Q80WJ7 [145-157]</t>
  </si>
  <si>
    <t>[K].DLVKNMPFLK.[V]</t>
  </si>
  <si>
    <t>Q8R0X7 1xBiotin [K101]</t>
  </si>
  <si>
    <t>Q8R0X7</t>
  </si>
  <si>
    <t>Sphingosine-1-phosphate lyase 1 OS=Mus musculus OX=10090 GN=Sgpl1 PE=1 SV=1</t>
  </si>
  <si>
    <t>Q8R0X7 [98-107]</t>
  </si>
  <si>
    <t>[R].KLISGIHPPPQK.[L]</t>
  </si>
  <si>
    <t>B9EJ80 1xBiotin [K538]</t>
  </si>
  <si>
    <t>B9EJ80</t>
  </si>
  <si>
    <t>PDZ domain-containing protein 8 OS=Mus musculus OX=10090 GN=Pdzd8 PE=1 SV=1</t>
  </si>
  <si>
    <t>B9EJ80 [538-549]</t>
  </si>
  <si>
    <t>[R].HVGNKTECALLGFLLDLK.[R]</t>
  </si>
  <si>
    <t>G5E829 1xBiotin [K544]</t>
  </si>
  <si>
    <t>G5E829</t>
  </si>
  <si>
    <t>Plasma membrane calcium-transporting ATPase 1 OS=Mus musculus OX=10090 GN=Atp2b1 PE=1 SV=1</t>
  </si>
  <si>
    <t>G5E829 [540-557]</t>
  </si>
  <si>
    <t>[R].VSNVLKEEWSR.[I]</t>
  </si>
  <si>
    <t>Q922Y2 1xBiotin [K286]</t>
  </si>
  <si>
    <t>Q922Y2</t>
  </si>
  <si>
    <t>Tripartite motif-containing protein 59 OS=Mus musculus OX=10090 GN=Trim59 PE=1 SV=2</t>
  </si>
  <si>
    <t>Q922Y2 [281-291]</t>
  </si>
  <si>
    <t>[R].SYETMLSFGKR.[S]</t>
  </si>
  <si>
    <t>1xBiotin [K10]; 1xOxidation [M5]</t>
  </si>
  <si>
    <t>Q8K072 1xBiotin [K123]</t>
  </si>
  <si>
    <t>Q8K072</t>
  </si>
  <si>
    <t>Receptor expression-enhancing protein 4 OS=Mus musculus OX=10090 GN=Reep4 PE=1 SV=1</t>
  </si>
  <si>
    <t>Q8K072 [114-124]</t>
  </si>
  <si>
    <t>[R].VKEVLPHVPLNVIQR.[D]</t>
  </si>
  <si>
    <t>P70295 1xBiotin [K305]</t>
  </si>
  <si>
    <t>P70295 [304-318]</t>
  </si>
  <si>
    <t>[K].SAVADKHELLSLASSNHLGK.[S]</t>
  </si>
  <si>
    <t>Q91WK2 1xBiotin [K227]</t>
  </si>
  <si>
    <t>Q91WK2 [222-241]</t>
  </si>
  <si>
    <t>[R].SKVTAIKSLSIEIGHEVK.[N]</t>
  </si>
  <si>
    <t>2xBiotin [K2; K7]</t>
  </si>
  <si>
    <t>O35623 2xBiotin [K42; K47]</t>
  </si>
  <si>
    <t>O35623 [41-58]</t>
  </si>
  <si>
    <t>[K].YKDNPFSLGETFGSR.[W]</t>
  </si>
  <si>
    <t>Q99K28 1xBiotin [K358]</t>
  </si>
  <si>
    <t>Q99K28 [357-371]</t>
  </si>
  <si>
    <t>[R].FKHMQIR.[V]</t>
  </si>
  <si>
    <t>O89016 1xBiotin [K225]</t>
  </si>
  <si>
    <t>O89016</t>
  </si>
  <si>
    <t>ATP-binding cassette sub-family D member 4 OS=Mus musculus OX=10090 GN=Abcd4 PE=1 SV=2</t>
  </si>
  <si>
    <t>O89016 [224-230]</t>
  </si>
  <si>
    <t>[K].REPLKGR.[A]</t>
  </si>
  <si>
    <t>Q61029 1xBiotin [K202]</t>
  </si>
  <si>
    <t>Q61029 [198-204]</t>
  </si>
  <si>
    <t>[R].LKQDYLR.[I]</t>
  </si>
  <si>
    <t>Q6P073 1xBiotin [K18]</t>
  </si>
  <si>
    <t>Q6P073</t>
  </si>
  <si>
    <t>Ubiquitin-conjugating enzyme E2 J2 OS=Mus musculus OX=10090 GN=Ube2j2 PE=1 SV=1</t>
  </si>
  <si>
    <t>Q6P073 [17-23]</t>
  </si>
  <si>
    <t>[K].FGKQWTPLIILANSR.[S]</t>
  </si>
  <si>
    <t>Q9R1C6 1xBiotin [K212]</t>
  </si>
  <si>
    <t>Q9R1C6 [210-224]</t>
  </si>
  <si>
    <t>[K].PLAKGEVSGLTK.[E]</t>
  </si>
  <si>
    <t>Q91WE6 [504-515]</t>
  </si>
  <si>
    <t>[K].SVAKTQDPQTAGR.[I]</t>
  </si>
  <si>
    <t>Q3UPF5 1xBiotin [K434]</t>
  </si>
  <si>
    <t>Q3UPF5 [431-443]</t>
  </si>
  <si>
    <t>[R].ASSHSSQSQGGGSVTKK.[R]</t>
  </si>
  <si>
    <t>P48678 1xBiotin [K]</t>
  </si>
  <si>
    <t>P48678</t>
  </si>
  <si>
    <t>Prelamin-A/C OS=Mus musculus OX=10090 GN=Lmna PE=1 SV=2</t>
  </si>
  <si>
    <t>P48678 [402-418]</t>
  </si>
  <si>
    <t>[R].TSAAAVSSKLMQAR.[V]</t>
  </si>
  <si>
    <t>Q8C147 1xBiotin [K895]</t>
  </si>
  <si>
    <t>Q8C147 [887-900]</t>
  </si>
  <si>
    <t>[K].LFNPPPASTPGKPSSKSQSK.[G]</t>
  </si>
  <si>
    <t>Q4VBD2 1xBiotin [K]</t>
  </si>
  <si>
    <t>Q4VBD2</t>
  </si>
  <si>
    <t>Transmembrane anterior posterior transformation protein 1 OS=Mus musculus OX=10090 GN=Tapt1 PE=1 SV=2</t>
  </si>
  <si>
    <t>Q4VBD2 [464-483]</t>
  </si>
  <si>
    <t>[R].KHSHQWHHR.[H]</t>
  </si>
  <si>
    <t>Q6P5F6 1xBiotin [K640]</t>
  </si>
  <si>
    <t>Q6P5F6</t>
  </si>
  <si>
    <t>Zinc transporter ZIP10 OS=Mus musculus OX=10090 GN=Slc39a10 PE=1 SV=1</t>
  </si>
  <si>
    <t>Q6P5F6 [640-648]</t>
  </si>
  <si>
    <t>[K].TAYGKPK.[L]</t>
  </si>
  <si>
    <t>Q9WU40 1xBiotin [K454]</t>
  </si>
  <si>
    <t>Q9WU40 [450-456]</t>
  </si>
  <si>
    <t>[R].AKHLAEEYGER.[A]</t>
  </si>
  <si>
    <t>Q6NVE8 1xBiotin [K442]</t>
  </si>
  <si>
    <t>Q6NVE8</t>
  </si>
  <si>
    <t>WD repeat-containing protein 44 OS=Mus musculus OX=10090 GN=Wdr44 PE=1 SV=1</t>
  </si>
  <si>
    <t>Q6NVE8 [441-451]</t>
  </si>
  <si>
    <t>[R].TLKNLR.[L]</t>
  </si>
  <si>
    <t>B9EJ80 1xBiotin [K896]</t>
  </si>
  <si>
    <t>B9EJ80 [894-899]</t>
  </si>
  <si>
    <t>[-].MNSTKSPASHHTER.[G]</t>
  </si>
  <si>
    <t>Q9R0Q8 1xAcetyl [N-Term]; 1xBiotin [K5]</t>
  </si>
  <si>
    <t>Q9R0Q8</t>
  </si>
  <si>
    <t>C-type lectin domain family 4 member E OS=Mus musculus OX=10090 GN=Clec4e PE=1 SV=1</t>
  </si>
  <si>
    <t>Q9R0Q8 [1-14]</t>
  </si>
  <si>
    <t>[R].GMITKQAK.[K]</t>
  </si>
  <si>
    <t>P63087 1xBiotin [K319]</t>
  </si>
  <si>
    <t>P63087</t>
  </si>
  <si>
    <t>Serine/threonine-protein phosphatase PP1-gamma catalytic subunit OS=Mus musculus OX=10090 GN=Ppp1cc PE=1 SV=1</t>
  </si>
  <si>
    <t>P63087 [315-322]</t>
  </si>
  <si>
    <t>[K].LKQFDAYPK.[T]</t>
  </si>
  <si>
    <t>Q9CQE7 1xBiotin [K8]</t>
  </si>
  <si>
    <t>Q9CQE7 [7-15]</t>
  </si>
  <si>
    <t>[K].DTYLKGLVK.[G]</t>
  </si>
  <si>
    <t>Q3TZZ7 1xBiotin [K329]</t>
  </si>
  <si>
    <t>Q3TZZ7</t>
  </si>
  <si>
    <t>Extended synaptotagmin-2 OS=Mus musculus OX=10090 GN=Esyt2 PE=1 SV=1</t>
  </si>
  <si>
    <t>Q3TZZ7 [325-333]</t>
  </si>
  <si>
    <t>[R].PLATAYKASTSDYQVISDR.[Q]</t>
  </si>
  <si>
    <t>Q8R4R6 1xBiotin [K293]</t>
  </si>
  <si>
    <t>Q8R4R6 [287-305]</t>
  </si>
  <si>
    <t>[K].KSGAQVHPEGVELK.[V]</t>
  </si>
  <si>
    <t>Q9WUQ2 1xBiotin [K127]</t>
  </si>
  <si>
    <t>Q9WUQ2</t>
  </si>
  <si>
    <t>Prolactin regulatory element-binding protein OS=Mus musculus OX=10090 GN=Preb PE=1 SV=1</t>
  </si>
  <si>
    <t>Q9WUQ2 [127-140]</t>
  </si>
  <si>
    <t>[K].VEPAVSSIVNSIQVLASKSAILEATPK.[E]</t>
  </si>
  <si>
    <t>Q99PL5 1xBiotin [K166]</t>
  </si>
  <si>
    <t>Q99PL5 [149-175]</t>
  </si>
  <si>
    <t>[K].VKGLVLGPIHK.[N]</t>
  </si>
  <si>
    <t>P10852 1xBiotin [K150]</t>
  </si>
  <si>
    <t>P10852 [149-159]</t>
  </si>
  <si>
    <t>[R].GKELRESCQSTVQQEEASVDAK.[D]</t>
  </si>
  <si>
    <t>Q9ESK9 1xBiotin [K276]</t>
  </si>
  <si>
    <t>Q9ESK9</t>
  </si>
  <si>
    <t>RB1-inducible coiled-coil protein 1 OS=Mus musculus OX=10090 GN=Rb1cc1 PE=1 SV=3</t>
  </si>
  <si>
    <t>Q9ESK9 [275-296]</t>
  </si>
  <si>
    <t>[R].LKEEMLGKLK.[D]</t>
  </si>
  <si>
    <t>Q91Z38 1xBiotin [K]</t>
  </si>
  <si>
    <t>Q91Z38 [243-252]</t>
  </si>
  <si>
    <t>[R].IQGIKR.[L]</t>
  </si>
  <si>
    <t>Q8BUE1 1xBiotin [K582]</t>
  </si>
  <si>
    <t>Q8BUE1 [578-583]</t>
  </si>
  <si>
    <t>[K].NKGDSHLNVQVSNFK.[S]</t>
  </si>
  <si>
    <t>Q80WJ7 1xBiotin [K247]</t>
  </si>
  <si>
    <t>Q80WJ7 [246-260]</t>
  </si>
  <si>
    <t>[K].TGLLIAAGGGGAAKTGIK.[N]</t>
  </si>
  <si>
    <t>Q9WUQ2 1xBiotin [K]</t>
  </si>
  <si>
    <t>Q9WUQ2 [25-42]</t>
  </si>
  <si>
    <t>[K].MWMVAVKGK.[G]</t>
  </si>
  <si>
    <t>Q5XG73 1xBiotin [K]</t>
  </si>
  <si>
    <t>Q5XG73 [343-351]</t>
  </si>
  <si>
    <t>[R].VSTMRPLATAYKASTSDYQVISDR.[Q]</t>
  </si>
  <si>
    <t>Q8R4R6 [282-305]</t>
  </si>
  <si>
    <t>[R].LKELGPLPSHDAGR.[L]</t>
  </si>
  <si>
    <t>Q921R8 1xBiotin [K18]</t>
  </si>
  <si>
    <t>Q921R8</t>
  </si>
  <si>
    <t>Solute carrier family 41 member 3 OS=Mus musculus OX=10090 GN=Slc41a3 PE=1 SV=1</t>
  </si>
  <si>
    <t>Q921R8 [17-30]</t>
  </si>
  <si>
    <t>[K].SIPEKFVVDK.[S]</t>
  </si>
  <si>
    <t>Q8R502 1xBiotin [K219]</t>
  </si>
  <si>
    <t>Q8R502</t>
  </si>
  <si>
    <t>Volume-regulated anion channel subunit LRRC8C OS=Mus musculus OX=10090 GN=Lrrc8c PE=1 SV=1</t>
  </si>
  <si>
    <t>Q8R502 [215-224]</t>
  </si>
  <si>
    <t>[K].SGELWLDAYLHK.[-]</t>
  </si>
  <si>
    <t>Q9Z0R9 1xBiotin [K444]</t>
  </si>
  <si>
    <t>Q9Z0R9</t>
  </si>
  <si>
    <t>Fatty acid desaturase 2 OS=Mus musculus OX=10090 GN=Fads2 PE=1 SV=1</t>
  </si>
  <si>
    <t>Q9Z0R9 [433-444]</t>
  </si>
  <si>
    <t>1xBiotin [K5]; 1xOxidation [M2]</t>
  </si>
  <si>
    <t>[R].KGTDVNVFTTILTSR.[S]</t>
  </si>
  <si>
    <t>P10107 1xBiotin [K214]</t>
  </si>
  <si>
    <t>P10107 [214-228]</t>
  </si>
  <si>
    <t>[R].KALSFDNR.[G]</t>
  </si>
  <si>
    <t>P16054 1xBiotin [K365]</t>
  </si>
  <si>
    <t>P16054</t>
  </si>
  <si>
    <t>Protein kinase C epsilon type OS=Mus musculus OX=10090 GN=Prkce PE=1 SV=1</t>
  </si>
  <si>
    <t>P16054 [365-372]</t>
  </si>
  <si>
    <t>[K].TGKEMLDYK.[R]</t>
  </si>
  <si>
    <t>Q8VCH8 1xBiotin [K232]</t>
  </si>
  <si>
    <t>Q8VCH8 [230-238]</t>
  </si>
  <si>
    <t>[R].VYNGILEKSCSMHQLSSGIPVPHPR.[H]</t>
  </si>
  <si>
    <t>P83093 1xBiotin [K677]</t>
  </si>
  <si>
    <t>P83093</t>
  </si>
  <si>
    <t>Stromal interaction molecule 2 OS=Mus musculus OX=10090 GN=Stim2 PE=1 SV=2</t>
  </si>
  <si>
    <t>P83093 [670-694]</t>
  </si>
  <si>
    <t>[K].VWEVCFGKK.[G]</t>
  </si>
  <si>
    <t>Q9R099 [251-259]</t>
  </si>
  <si>
    <t>[K].KTSSSPLSCR.[P]</t>
  </si>
  <si>
    <t>A2AAY5 [765-774]</t>
  </si>
  <si>
    <t>[K].DKLEFAPKAVLNR.[N]</t>
  </si>
  <si>
    <t>2xBiotin [K2; K8]</t>
  </si>
  <si>
    <t>Q78RX3 2xBiotin [K75; K81]</t>
  </si>
  <si>
    <t>Q78RX3 [74-86]</t>
  </si>
  <si>
    <t>[R].KSMVQHYYR.[N]</t>
  </si>
  <si>
    <t>O35963 1xBiotin [K97]</t>
  </si>
  <si>
    <t>O35963 [97-105]</t>
  </si>
  <si>
    <t>[R].EWKGEAPR.[A]</t>
  </si>
  <si>
    <t>Q3TVP5 1xBiotin [K102]</t>
  </si>
  <si>
    <t>Q3TVP5 [100-107]</t>
  </si>
  <si>
    <t>[K].KGFVLHK.[S]</t>
  </si>
  <si>
    <t>Q9CY58 1xBiotin [K320]</t>
  </si>
  <si>
    <t>Q9CY58 [320-326]</t>
  </si>
  <si>
    <t>[R].FAKQPVYTLVDR.[E]</t>
  </si>
  <si>
    <t>Q9QXX0 1xBiotin [K1172]</t>
  </si>
  <si>
    <t>Q9QXX0 [1170-1181]</t>
  </si>
  <si>
    <t>[R].KGEVIYR.[V]</t>
  </si>
  <si>
    <t>Q9QYC1 1xBiotin [K2243]</t>
  </si>
  <si>
    <t>Q9QYC1</t>
  </si>
  <si>
    <t>Pecanex-like protein 1 OS=Mus musculus OX=10090 GN=Pcnx1 PE=1 SV=3</t>
  </si>
  <si>
    <t>Q9QYC1 [2243-2249]</t>
  </si>
  <si>
    <t>[K].NATPYKDK.[Q]</t>
  </si>
  <si>
    <t>Q3U9G9 [152-159]</t>
  </si>
  <si>
    <t>[K].KDLVKNMPFLK.[V]</t>
  </si>
  <si>
    <t>Q8R0X7 [97-107]</t>
  </si>
  <si>
    <t>[K].FPSPHPSPAKLK.[A]</t>
  </si>
  <si>
    <t>Q61070 1xBiotin [K]</t>
  </si>
  <si>
    <t>Q61070</t>
  </si>
  <si>
    <t>Etoposide-induced protein 2.4 OS=Mus musculus OX=10090 GN=Ei24 PE=1 SV=3</t>
  </si>
  <si>
    <t>Q61070 [324-335]</t>
  </si>
  <si>
    <t>[K].GKPSQGLSTEENLSASVTSQPGHQK.[E]</t>
  </si>
  <si>
    <t>Q4VBD2 1xBiotin [K485]</t>
  </si>
  <si>
    <t>Q4VBD2 [484-508]</t>
  </si>
  <si>
    <t>[R].FLGGLVKGK.[S]</t>
  </si>
  <si>
    <t>Q3U7R1 [652-660]</t>
  </si>
  <si>
    <t>[R].KILGVGGEDDDGEVHR.[S]</t>
  </si>
  <si>
    <t>Q4QQM4 1xBiotin [K26]</t>
  </si>
  <si>
    <t>Q4QQM4</t>
  </si>
  <si>
    <t>Tumor protein p53-inducible protein 11 OS=Mus musculus OX=10090 GN=Trp53i11 PE=1 SV=1</t>
  </si>
  <si>
    <t>Q4QQM4 [26-41]</t>
  </si>
  <si>
    <t>[R].AMPSEFTSAKLR.[S]</t>
  </si>
  <si>
    <t>1xBiotin [K10]; 1xOxidation [M2]</t>
  </si>
  <si>
    <t>O88829 1xBiotin [K36]</t>
  </si>
  <si>
    <t>O88829</t>
  </si>
  <si>
    <t>Lactosylceramide alpha-2,3-sialyltransferase OS=Mus musculus OX=10090 GN=St3gal5 PE=2 SV=2</t>
  </si>
  <si>
    <t>O88829 [27-38]</t>
  </si>
  <si>
    <t>[K].KHMPYNHQHK.[Y]</t>
  </si>
  <si>
    <t>Q920L1 1xBiotin [K258]</t>
  </si>
  <si>
    <t>Q920L1</t>
  </si>
  <si>
    <t>Fatty acid desaturase 1 OS=Mus musculus OX=10090 GN=Fads1 PE=1 SV=1</t>
  </si>
  <si>
    <t>Q920L1 [258-267]</t>
  </si>
  <si>
    <t>[R].LKEAINTSK.[D]</t>
  </si>
  <si>
    <t>Q9ERB0 1xBiotin [K147]</t>
  </si>
  <si>
    <t>Q9ERB0 [146-154]</t>
  </si>
  <si>
    <t>1xBiotin [K17]; 1xOxidation [M5]</t>
  </si>
  <si>
    <t>[K].KQVFTNNIPK.[A]</t>
  </si>
  <si>
    <t>Q4FZC9 1xBiotin [K765]</t>
  </si>
  <si>
    <t>Q4FZC9</t>
  </si>
  <si>
    <t>Nesprin-3 OS=Mus musculus OX=10090 GN=Syne3 PE=1 SV=1</t>
  </si>
  <si>
    <t>Q4FZC9 [765-774]</t>
  </si>
  <si>
    <t>[K].HVSTSSDEGSPSASTPMINKTGFK.[F]</t>
  </si>
  <si>
    <t>Q8BGR2 1xBiotin [K257]</t>
  </si>
  <si>
    <t>Q8BGR2</t>
  </si>
  <si>
    <t>Volume-regulated anion channel subunit LRRC8D OS=Mus musculus OX=10090 GN=Lrrc8d PE=1 SV=1</t>
  </si>
  <si>
    <t>Q8BGR2 [238-261]</t>
  </si>
  <si>
    <t>[K].KFEDSEK.[A]</t>
  </si>
  <si>
    <t>Q9DBG7 1xBiotin [K138]</t>
  </si>
  <si>
    <t>Q9DBG7 [138-144]</t>
  </si>
  <si>
    <t>[R].KSTAQWFGVSGDWEGKR.[Q]</t>
  </si>
  <si>
    <t>Q80WQ6 1xBiotin [K90]</t>
  </si>
  <si>
    <t>Q80WQ6 [90-106]</t>
  </si>
  <si>
    <t>[K].QAGGFLGPPPPSGKFS.[-]</t>
  </si>
  <si>
    <t>Q921L3 1xBiotin [K186]</t>
  </si>
  <si>
    <t>Q921L3</t>
  </si>
  <si>
    <t>Calcium load-activated calcium channel OS=Mus musculus OX=10090 GN=Tmco1 PE=1 SV=1</t>
  </si>
  <si>
    <t>Q921L3 [173-188]</t>
  </si>
  <si>
    <t>[R].LSKLEPEPHTK.[R]</t>
  </si>
  <si>
    <t>Q8VDS8 1xBiotin [K168]</t>
  </si>
  <si>
    <t>Q8VDS8 [166-176]</t>
  </si>
  <si>
    <t>[K].AAKHSSVQGR.[E]</t>
  </si>
  <si>
    <t>P21619 1xBiotin [K554]</t>
  </si>
  <si>
    <t>P21619 [552-561]</t>
  </si>
  <si>
    <t>[R].LTALHPPEKHGGR.[T]</t>
  </si>
  <si>
    <t>Q9DBG7 1xBiotin [K478]</t>
  </si>
  <si>
    <t>Q9DBG7 [470-482]</t>
  </si>
  <si>
    <t>2xBiotin [K4; K15]; 1xCarbamidomethyl [C11]</t>
  </si>
  <si>
    <t>Q9WU60 2xBiotin [K1353; K1364]</t>
  </si>
  <si>
    <t>[R].GIINVKGK.[G]</t>
  </si>
  <si>
    <t>P51829 1xBiotin [K]</t>
  </si>
  <si>
    <t>P51829</t>
  </si>
  <si>
    <t>Adenylate cyclase type 7 OS=Mus musculus OX=10090 GN=Adcy7 PE=2 SV=2</t>
  </si>
  <si>
    <t>P51829 [1071-1078]</t>
  </si>
  <si>
    <t>[R].IAMSKDQHNGSLTDPSSVHEK.[K]</t>
  </si>
  <si>
    <t>1xBiotin [K5]; 1xOxidation [M3]</t>
  </si>
  <si>
    <t>Q99KU0 1xBiotin [K17]</t>
  </si>
  <si>
    <t>Q99KU0</t>
  </si>
  <si>
    <t>Vacuole membrane protein 1 OS=Mus musculus OX=10090 GN=Vmp1 PE=1 SV=2</t>
  </si>
  <si>
    <t>Q99KU0 [13-33]</t>
  </si>
  <si>
    <t>[K].EHLHVVKR.[D]</t>
  </si>
  <si>
    <t>Q9D0F3 1xBiotin [K454]</t>
  </si>
  <si>
    <t>Q9D0F3</t>
  </si>
  <si>
    <t>Protein ERGIC-53 OS=Mus musculus OX=10090 GN=Lman1 PE=1 SV=1</t>
  </si>
  <si>
    <t>Q9D0F3 [448-455]</t>
  </si>
  <si>
    <t>[R].FIPVSKLK.[Y]</t>
  </si>
  <si>
    <t>Q9CX30 1xBiotin [K]</t>
  </si>
  <si>
    <t>Q9CX30</t>
  </si>
  <si>
    <t>Protein YIF1B OS=Mus musculus OX=10090 GN=Yif1b PE=1 SV=2</t>
  </si>
  <si>
    <t>Q9CX30 [100-107]</t>
  </si>
  <si>
    <t>[K].SNHHKDSAVQSLR.[L]</t>
  </si>
  <si>
    <t>Q3UUQ7 1xBiotin [K795]</t>
  </si>
  <si>
    <t>Q3UUQ7 [791-803]</t>
  </si>
  <si>
    <t>[K].WAQKIK.[-]</t>
  </si>
  <si>
    <t>Q99LQ7 1xBiotin [K]</t>
  </si>
  <si>
    <t>Q99LQ7</t>
  </si>
  <si>
    <t>Transmembrane protein 189 OS=Mus musculus OX=10090 GN=Tmem189 PE=1 SV=1</t>
  </si>
  <si>
    <t>Q99LQ7 [266-271]</t>
  </si>
  <si>
    <t>2xBiotin [K13; K17]</t>
  </si>
  <si>
    <t>P58742 2xBiotin [K52; K56]</t>
  </si>
  <si>
    <t>[R].TPKKPLTR.[A]</t>
  </si>
  <si>
    <t>Q61029 1xBiotin [K322]</t>
  </si>
  <si>
    <t>Q61029 [320-327]</t>
  </si>
  <si>
    <t>2xBiotin [K13; K25]</t>
  </si>
  <si>
    <t>Q8VCB1 2xBiotin [K417; K429]</t>
  </si>
  <si>
    <t>[K].KLSSAEETAFQTPK.[P]</t>
  </si>
  <si>
    <t>Q8VCB1 1xBiotin [K404]</t>
  </si>
  <si>
    <t>Q8VCB1 [404-417]</t>
  </si>
  <si>
    <t>[KR].AGKLSPLK.[VS]</t>
  </si>
  <si>
    <t>P55200 1xBiotin [K275]</t>
  </si>
  <si>
    <t>P55200</t>
  </si>
  <si>
    <t>Histone-lysine N-methyltransferase 2A OS=Mus musculus OX=10090 GN=Kmt2a PE=1 SV=3</t>
  </si>
  <si>
    <t>P55200 [273-280]</t>
  </si>
  <si>
    <t>[K].SGLTGYIKGIFGFR.[S]</t>
  </si>
  <si>
    <t>Q8BMA6 1xBiotin [K618]</t>
  </si>
  <si>
    <t>Q8BMA6 [611-624]</t>
  </si>
  <si>
    <t>[K].TPSLTKK.[I]</t>
  </si>
  <si>
    <t>Q60989 1xBiotin [K]</t>
  </si>
  <si>
    <t>Q60989 [358-364]</t>
  </si>
  <si>
    <t>[R].IFGINKY.[-]</t>
  </si>
  <si>
    <t>Q9CPZ6 1xBiotin [K152]</t>
  </si>
  <si>
    <t>Q9CPZ6</t>
  </si>
  <si>
    <t>ORM1-like protein 3 OS=Mus musculus OX=10090 GN=Ormdl3 PE=2 SV=1</t>
  </si>
  <si>
    <t>Q9CPZ6 [147-153]</t>
  </si>
  <si>
    <t>[R].LLTGLKTAAK.[S]</t>
  </si>
  <si>
    <t>Q91WC9 1xBiotin [K186]</t>
  </si>
  <si>
    <t>Q91WC9</t>
  </si>
  <si>
    <t>Sn1-specific diacylglycerol lipase beta OS=Mus musculus OX=10090 GN=Daglb PE=1 SV=2</t>
  </si>
  <si>
    <t>Q91WC9 [181-190]</t>
  </si>
  <si>
    <t>1xBiotin [K5]; 1xOxidation [M11]</t>
  </si>
  <si>
    <t>[R].VGDGSPVLPDKR.[N]</t>
  </si>
  <si>
    <t>Q8BH07 1xBiotin [K86]</t>
  </si>
  <si>
    <t>Q8BH07</t>
  </si>
  <si>
    <t>ADP-ribosylation factor-like protein 6-interacting protein 6 OS=Mus musculus OX=10090 GN=Arl6ip6 PE=1 SV=1</t>
  </si>
  <si>
    <t>Q8BH07 [76-87]</t>
  </si>
  <si>
    <t>[R].TVLAEYNMSCDDTGKLILKPR.[P]</t>
  </si>
  <si>
    <t>2xBiotin [K15; K19]; 1xCarbamidomethyl [C10]</t>
  </si>
  <si>
    <t>Q3UJ81 2xBiotin [K115; K119]</t>
  </si>
  <si>
    <t>Q3UJ81 [101-121]</t>
  </si>
  <si>
    <t>[R].AHHKFSETHADPHNSR.[R]</t>
  </si>
  <si>
    <t>P13011 1xBiotin [K161]; P13516 1xBiotin [K158]</t>
  </si>
  <si>
    <t>P13011 [158-173]; P13516 [155-170]</t>
  </si>
  <si>
    <t>[R].YSQDSFSKHYKSTVGVDFALK.[V]</t>
  </si>
  <si>
    <t>Q91YQ1 2xBiotin [K34; K37]</t>
  </si>
  <si>
    <t>Q91YQ1 [27-47]</t>
  </si>
  <si>
    <t>[R].RPNKVLR.[Y]</t>
  </si>
  <si>
    <t>Q6ZWX0 1xBiotin [K14]</t>
  </si>
  <si>
    <t>Q6ZWX0</t>
  </si>
  <si>
    <t>Protein Asterix OS=Mus musculus OX=10090 GN=Wdr83os PE=3 SV=1</t>
  </si>
  <si>
    <t>Q6ZWX0 [11-17]</t>
  </si>
  <si>
    <t>[R].PCLLKGLK.[G]</t>
  </si>
  <si>
    <t>P47740 1xBiotin [K428]</t>
  </si>
  <si>
    <t>P47740</t>
  </si>
  <si>
    <t>Fatty aldehyde dehydrogenase OS=Mus musculus OX=10090 GN=Aldh3a2 PE=1 SV=2</t>
  </si>
  <si>
    <t>P47740 [424-431]</t>
  </si>
  <si>
    <t>[R].KRPTSASSSPEPPEFSTFR.[A]</t>
  </si>
  <si>
    <t>Q75VT8 1xBiotin [K201]</t>
  </si>
  <si>
    <t>Q75VT8</t>
  </si>
  <si>
    <t>Protein HIDE1 OS=Mus musculus OX=10090 GN=Hide1 PE=1 SV=1</t>
  </si>
  <si>
    <t>Q75VT8 [201-219]</t>
  </si>
  <si>
    <t>[K].HPQFLKNQVSR.[E]</t>
  </si>
  <si>
    <t>O88822 1xBiotin [K70]</t>
  </si>
  <si>
    <t>O88822 [65-75]</t>
  </si>
  <si>
    <t>[K].SGKGDSTLQVSSR.[L]</t>
  </si>
  <si>
    <t>Q80WJ7 1xBiotin [K263]</t>
  </si>
  <si>
    <t>Q80WJ7 [261-273]</t>
  </si>
  <si>
    <t>[R].HSLASTDEKR.[E]</t>
  </si>
  <si>
    <t>Q91ZX7 1xBiotin [K4528]</t>
  </si>
  <si>
    <t>Q91ZX7</t>
  </si>
  <si>
    <t>Prolow-density lipoprotein receptor-related protein 1 OS=Mus musculus OX=10090 GN=Lrp1 PE=1 SV=1</t>
  </si>
  <si>
    <t>Q91ZX7 [4520-4529]</t>
  </si>
  <si>
    <t>[R].KYGTQNKYTGLSK.[G]</t>
  </si>
  <si>
    <t>P03975 [55-67]</t>
  </si>
  <si>
    <t>[R].KTSYAQHQQVR.[Q]</t>
  </si>
  <si>
    <t>P97351 1xBiotin [K152]</t>
  </si>
  <si>
    <t>P97351</t>
  </si>
  <si>
    <t>40S ribosomal protein S3a OS=Mus musculus OX=10090 GN=Rps3a PE=1 SV=3</t>
  </si>
  <si>
    <t>P97351 [152-162]</t>
  </si>
  <si>
    <t>[R].WMKNEGPGR.[L]</t>
  </si>
  <si>
    <t>A2ALW5 1xBiotin [K345]</t>
  </si>
  <si>
    <t>A2ALW5</t>
  </si>
  <si>
    <t>DnaJ homolog subfamily C member 25 OS=Mus musculus OX=10090 GN=Dnajc25 PE=1 SV=1</t>
  </si>
  <si>
    <t>A2ALW5 [343-351]</t>
  </si>
  <si>
    <t>[K].PAFSINHLSGKGLSSSTSHDSSCSLR.[S]</t>
  </si>
  <si>
    <t>1xBiotin [K11]; 1xCarbamidomethyl [C23]</t>
  </si>
  <si>
    <t>Q9D666 1xBiotin [K111]</t>
  </si>
  <si>
    <t>Q9D666 [101-126]</t>
  </si>
  <si>
    <t>[R].PIKGAAGRPLELSDFR.[M]</t>
  </si>
  <si>
    <t>Q61029 1xBiotin [K367]</t>
  </si>
  <si>
    <t>Q61029 [365-380]</t>
  </si>
  <si>
    <t>[K].TLVPGPKGSSR.[P]</t>
  </si>
  <si>
    <t>O35465 1xBiotin [K102]</t>
  </si>
  <si>
    <t>O35465</t>
  </si>
  <si>
    <t>Peptidyl-prolyl cis-trans isomerase FKBP8 OS=Mus musculus OX=10090 GN=Fkbp8 PE=1 SV=2</t>
  </si>
  <si>
    <t>O35465 [96-106]</t>
  </si>
  <si>
    <t>[R].GKFIYITPEELAAVANFIR.[Q]</t>
  </si>
  <si>
    <t>Q80WW9 1xBiotin [K268]</t>
  </si>
  <si>
    <t>Q80WW9</t>
  </si>
  <si>
    <t>DDRGK domain-containing protein 1 OS=Mus musculus OX=10090 GN=Ddrgk1 PE=1 SV=2</t>
  </si>
  <si>
    <t>Q80WW9 [267-285]</t>
  </si>
  <si>
    <t>[K].FADYISKAR.[E]</t>
  </si>
  <si>
    <t>Q8R5J9 [179-187]</t>
  </si>
  <si>
    <t>[K].KDLLEIDR.[F]</t>
  </si>
  <si>
    <t>Q4VBD2 1xBiotin [K548]</t>
  </si>
  <si>
    <t>Q4VBD2 [548-555]</t>
  </si>
  <si>
    <t>[K].LNIKFVPPEAR.[T]</t>
  </si>
  <si>
    <t>Q3UM18 1xBiotin [K81]</t>
  </si>
  <si>
    <t>Q3UM18</t>
  </si>
  <si>
    <t>Large subunit GTPase 1 homolog OS=Mus musculus OX=10090 GN=Lsg1 PE=1 SV=2</t>
  </si>
  <si>
    <t>Q3UM18 [78-88]</t>
  </si>
  <si>
    <t>[R].AAHESKMIEK.[H]</t>
  </si>
  <si>
    <t>Q9EPL8 1xBiotin [K1009]</t>
  </si>
  <si>
    <t>Q9EPL8 [1004-1013]</t>
  </si>
  <si>
    <t>[R].TPAMPFASYGLHTSLLKR.[H]</t>
  </si>
  <si>
    <t>Q6ZPR5 1xBiotin [K237]</t>
  </si>
  <si>
    <t>Q6ZPR5</t>
  </si>
  <si>
    <t>Sphingomyelin phosphodiesterase 4 OS=Mus musculus OX=10090 GN=Smpd4 PE=1 SV=2</t>
  </si>
  <si>
    <t>Q6ZPR5 [221-238]</t>
  </si>
  <si>
    <t>[R].GFEKIMK.[R]</t>
  </si>
  <si>
    <t>Q8BM55 1xBiotin [K66]</t>
  </si>
  <si>
    <t>Q8BM55</t>
  </si>
  <si>
    <t>Transmembrane protein 214 OS=Mus musculus OX=10090 GN=Tmem214 PE=1 SV=1</t>
  </si>
  <si>
    <t>Q8BM55 [63-69]</t>
  </si>
  <si>
    <t>[R].MKVACITEQVLTLVNK.[R]</t>
  </si>
  <si>
    <t>Q91YQ5 1xBiotin [K475]</t>
  </si>
  <si>
    <t>Q91YQ5</t>
  </si>
  <si>
    <t>Dolichyl-diphosphooligosaccharide--protein glycosyltransferase subunit 1 OS=Mus musculus OX=10090 GN=Rpn1 PE=1 SV=1</t>
  </si>
  <si>
    <t>Q91YQ5 [474-489]</t>
  </si>
  <si>
    <t>[K].VKCLNNLAASQLK.[L]</t>
  </si>
  <si>
    <t>O35465 1xBiotin [K263]</t>
  </si>
  <si>
    <t>O35465 [262-274]</t>
  </si>
  <si>
    <t>[K].TTVSGPSHSYQGSQDLSKLTQR.[R]</t>
  </si>
  <si>
    <t>Q5SS80 1xBiotin [K362]</t>
  </si>
  <si>
    <t>Q5SS80</t>
  </si>
  <si>
    <t>Dehydrogenase/reductase SDR family member 13 OS=Mus musculus OX=10090 GN=Dhrs13 PE=1 SV=1</t>
  </si>
  <si>
    <t>Q5SS80 [345-366]</t>
  </si>
  <si>
    <t>[R].SQMLKQMQLSK.[N]</t>
  </si>
  <si>
    <t>Q9WVL3 1xBiotin [K937]</t>
  </si>
  <si>
    <t>Q9WVL3 [933-943]</t>
  </si>
  <si>
    <t>[K].SKNPWYIDEVAEDPAK.[S]</t>
  </si>
  <si>
    <t>Q80TQ2 1xBiotin [K368]</t>
  </si>
  <si>
    <t>Q80TQ2</t>
  </si>
  <si>
    <t>Ubiquitin carboxyl-terminal hydrolase CYLD OS=Mus musculus OX=10090 GN=Cyld PE=1 SV=2</t>
  </si>
  <si>
    <t>Q80TQ2 [367-382]</t>
  </si>
  <si>
    <t>[R].SASKPAFSINHLSGK.[G]</t>
  </si>
  <si>
    <t>Q9D666 1xBiotin [K100]</t>
  </si>
  <si>
    <t>Q9D666 [97-111]</t>
  </si>
  <si>
    <t>[K].AVPLNASKQDGPLPK.[P]</t>
  </si>
  <si>
    <t>Q9WV55 1xBiotin [K154]</t>
  </si>
  <si>
    <t>Q9WV55 [147-161]</t>
  </si>
  <si>
    <t>[R].RNQKLSSVEEDPGANQER.[K]</t>
  </si>
  <si>
    <t>Q01237 1xBiotin [K381]</t>
  </si>
  <si>
    <t>Q01237</t>
  </si>
  <si>
    <t>3-hydroxy-3-methylglutaryl-coenzyme A reductase OS=Mus musculus OX=10090 GN=Hmgcr PE=1 SV=3</t>
  </si>
  <si>
    <t>Q01237 [378-395]</t>
  </si>
  <si>
    <t>[R].WCYQVSHLNWLEKK.[T]</t>
  </si>
  <si>
    <t>Q3UJU9 1xBiotin [K]</t>
  </si>
  <si>
    <t>Q3UJU9</t>
  </si>
  <si>
    <t>Regulator of microtubule dynamics protein 3 OS=Mus musculus OX=10090 GN=Rmdn3 PE=1 SV=2</t>
  </si>
  <si>
    <t>Q3UJU9 [373-386]</t>
  </si>
  <si>
    <t>[K].YVHSKNNSICCTK.[C]</t>
  </si>
  <si>
    <t>1xBiotin [K5]; 2xCarbamidomethyl [C10; C11]</t>
  </si>
  <si>
    <t>P25118 1xBiotin [K53]</t>
  </si>
  <si>
    <t>P25118</t>
  </si>
  <si>
    <t>Tumor necrosis factor receptor superfamily member 1A OS=Mus musculus OX=10090 GN=Tnfrsf1a PE=1 SV=1</t>
  </si>
  <si>
    <t>P25118 [49-61]</t>
  </si>
  <si>
    <t>[R].EPLKGR.[A]</t>
  </si>
  <si>
    <t>Q61029 [199-204]</t>
  </si>
  <si>
    <t>[R].FYQMTGETWKLTAGHR.[L]</t>
  </si>
  <si>
    <t>Q9QZ49 1xBiotin [K127]</t>
  </si>
  <si>
    <t>Q9QZ49</t>
  </si>
  <si>
    <t>UBX domain-containing protein 8 OS=Mus musculus OX=10090 GN=Ubxn8 PE=1 SV=1</t>
  </si>
  <si>
    <t>Q9QZ49 [118-133]</t>
  </si>
  <si>
    <t>[K].QFKGVPGLK.[A]</t>
  </si>
  <si>
    <t>Q8BJM7 1xBiotin [K450]</t>
  </si>
  <si>
    <t>Q8BJM7 [448-456]</t>
  </si>
  <si>
    <t>[K].AGKTEPSFTK.[E]</t>
  </si>
  <si>
    <t>Q80TN4 1xBiotin [K580]</t>
  </si>
  <si>
    <t>Q80TN4 [578-587]</t>
  </si>
  <si>
    <t>[K].CDWFTLEKR.[V]</t>
  </si>
  <si>
    <t>1xBiotin [K8]; 1xCarbamidomethyl [C1]</t>
  </si>
  <si>
    <t>Q60664 1xBiotin [K214]</t>
  </si>
  <si>
    <t>Q60664</t>
  </si>
  <si>
    <t>Lymphoid-restricted membrane protein OS=Mus musculus OX=10090 GN=Lrmp PE=1 SV=1</t>
  </si>
  <si>
    <t>Q60664 [207-215]</t>
  </si>
  <si>
    <t>1xAcetyl [N-Term]; 1xBiotin [K5]; 1xOxidation [M1]</t>
  </si>
  <si>
    <t>2xBiotin [K6; K13]; 1xOxidation [M29]</t>
  </si>
  <si>
    <t>[K].HKVKINHQK.[C]</t>
  </si>
  <si>
    <t>2xBiotin [K2; K4]</t>
  </si>
  <si>
    <t>O35375 2xBiotin [K919; K921]</t>
  </si>
  <si>
    <t>O35375 [918-926]</t>
  </si>
  <si>
    <t>[K].HLDEYASIASSSKGGR.[I]</t>
  </si>
  <si>
    <t>Q8BYI6 1xBiotin [K375]</t>
  </si>
  <si>
    <t>Q8BYI6 [363-378]</t>
  </si>
  <si>
    <t>[R].KVYNVTK.[W]</t>
  </si>
  <si>
    <t>Q9Z0R9 1xBiotin [K42]</t>
  </si>
  <si>
    <t>Q9Z0R9 [42-48]</t>
  </si>
  <si>
    <t>[R].EKVVPLYGR.[G]</t>
  </si>
  <si>
    <t>O35445 1xBiotin [K75]</t>
  </si>
  <si>
    <t>O35445</t>
  </si>
  <si>
    <t>E3 ubiquitin-protein ligase RNF5 OS=Mus musculus OX=10090 GN=Rnf5 PE=1 SV=1</t>
  </si>
  <si>
    <t>O35445 [74-82]</t>
  </si>
  <si>
    <t>[R].ILKTPSILR.[T]</t>
  </si>
  <si>
    <t>Q8BNI4 1xBiotin [K200]</t>
  </si>
  <si>
    <t>Q8BNI4</t>
  </si>
  <si>
    <t>Derlin-2 OS=Mus musculus OX=10090 GN=Derl2 PE=1 SV=2</t>
  </si>
  <si>
    <t>Q8BNI4 [198-206]</t>
  </si>
  <si>
    <t>[K].EFLFKHPK.[R]</t>
  </si>
  <si>
    <t>O55003 1xBiotin [K128]</t>
  </si>
  <si>
    <t>O55003</t>
  </si>
  <si>
    <t>BCL2/adenovirus E1B 19 kDa protein-interacting protein 3 OS=Mus musculus OX=10090 GN=Bnip3 PE=1 SV=1</t>
  </si>
  <si>
    <t>O55003 [124-131]</t>
  </si>
  <si>
    <t>[K].NIGKVLLVPGPEK.[E]</t>
  </si>
  <si>
    <t>Q62465 1xBiotin [K395]</t>
  </si>
  <si>
    <t>Q62465</t>
  </si>
  <si>
    <t>Synaptic vesicle membrane protein VAT-1 homolog OS=Mus musculus OX=10090 GN=Vat1 PE=1 SV=3</t>
  </si>
  <si>
    <t>Q62465 [392-404]</t>
  </si>
  <si>
    <t>[R].VFSKFPIK.[D]</t>
  </si>
  <si>
    <t>P06800 1xBiotin [K655]</t>
  </si>
  <si>
    <t>P06800</t>
  </si>
  <si>
    <t>Receptor-type tyrosine-protein phosphatase C OS=Mus musculus OX=10090 GN=Ptprc PE=1 SV=4</t>
  </si>
  <si>
    <t>P06800 [652-659]</t>
  </si>
  <si>
    <t>[R].KMPTDYIR.[N]</t>
  </si>
  <si>
    <t>Q8CB44 1xBiotin [K532]</t>
  </si>
  <si>
    <t>Q8CB44</t>
  </si>
  <si>
    <t>GRAM domain-containing protein 4 OS=Mus musculus OX=10090 GN=Gramd4 PE=1 SV=1</t>
  </si>
  <si>
    <t>Q8CB44 [532-539]</t>
  </si>
  <si>
    <t>[R].LQKGEFILATR.[G]</t>
  </si>
  <si>
    <t>Q9CPV7 1xBiotin [K353]</t>
  </si>
  <si>
    <t>Q9CPV7</t>
  </si>
  <si>
    <t>Palmitoyltransferase ZDHHC6 OS=Mus musculus OX=10090 GN=Zdhhc6 PE=1 SV=1</t>
  </si>
  <si>
    <t>Q9CPV7 [351-361]</t>
  </si>
  <si>
    <t>[K].LAHKYRPETK.[Q]</t>
  </si>
  <si>
    <t>P12970 1xBiotin [K101]</t>
  </si>
  <si>
    <t>P12970</t>
  </si>
  <si>
    <t>60S ribosomal protein L7a OS=Mus musculus OX=10090 GN=Rpl7a PE=1 SV=2</t>
  </si>
  <si>
    <t>P12970 [98-107]</t>
  </si>
  <si>
    <t>[K].TAAKSVWETR.[V]</t>
  </si>
  <si>
    <t>Q91WC9 1xBiotin [K190]</t>
  </si>
  <si>
    <t>Q91WC9 [187-196]</t>
  </si>
  <si>
    <t>[R].RPAHNQKDMFFTLSVDR.[Y]</t>
  </si>
  <si>
    <t>Q9D4F2 1xBiotin [K194]</t>
  </si>
  <si>
    <t>Q9D4F2</t>
  </si>
  <si>
    <t>Phospholipid phosphatase 6 OS=Mus musculus OX=10090 GN=Plpp6 PE=1 SV=1</t>
  </si>
  <si>
    <t>Q9D4F2 [188-204]</t>
  </si>
  <si>
    <t>[K].GKVGHWSR.[S]</t>
  </si>
  <si>
    <t>P24788 1xBiotin [K227]</t>
  </si>
  <si>
    <t>P24788</t>
  </si>
  <si>
    <t>Cyclin-dependent kinase 11B OS=Mus musculus OX=10090 GN=Cdk11b PE=1 SV=2</t>
  </si>
  <si>
    <t>P24788 [226-233]</t>
  </si>
  <si>
    <t>[K].KPPAAPQQPQPPAPHPPQHPQNQAHR.[G]</t>
  </si>
  <si>
    <t>Q8BMK4 1xBiotin [K35]</t>
  </si>
  <si>
    <t>Q8BMK4</t>
  </si>
  <si>
    <t>Cytoskeleton-associated protein 4 OS=Mus musculus OX=10090 GN=Ckap4 PE=1 SV=2</t>
  </si>
  <si>
    <t>Q8BMK4 [35-60]</t>
  </si>
  <si>
    <t>[R].KAQFFLGTTNK.[R]</t>
  </si>
  <si>
    <t>Q9D7A8 1xBiotin [K130]</t>
  </si>
  <si>
    <t>Q9D7A8</t>
  </si>
  <si>
    <t>Armadillo repeat-containing protein 1 OS=Mus musculus OX=10090 GN=Armc1 PE=1 SV=1</t>
  </si>
  <si>
    <t>Q9D7A8 [130-140]</t>
  </si>
  <si>
    <t>[R].GTGAIPKVASR.[D]</t>
  </si>
  <si>
    <t>Q99MS7 1xBiotin [K1380]</t>
  </si>
  <si>
    <t>Q99MS7</t>
  </si>
  <si>
    <t>EH domain-binding protein 1-like protein 1 OS=Mus musculus OX=10090 GN=Ehbp1l1 PE=1 SV=1</t>
  </si>
  <si>
    <t>Q99MS7 [1374-1384]</t>
  </si>
  <si>
    <t>[K].DSKSTWVILHHKVYDLTK.[F]</t>
  </si>
  <si>
    <t>2xBiotin [K3; K12]</t>
  </si>
  <si>
    <t>P56395 2xBiotin [K24; K33]</t>
  </si>
  <si>
    <t>P56395 [22-39]</t>
  </si>
  <si>
    <t>[K].KLEKSIVLLSQCTAR.[V]</t>
  </si>
  <si>
    <t>1xBiotin [K]; 1xCarbamidomethyl [C12]</t>
  </si>
  <si>
    <t>Q60664 1xBiotin [K]</t>
  </si>
  <si>
    <t>Q60664 [260-274]</t>
  </si>
  <si>
    <t>[K].IPGLKR.[K]</t>
  </si>
  <si>
    <t>Q99P72 1xBiotin [K1158]</t>
  </si>
  <si>
    <t>Q99P72 [1154-1159]</t>
  </si>
  <si>
    <t>[K].NTYPKDEAHVSDEFSK.[S]</t>
  </si>
  <si>
    <t>Q99P72 1xBiotin [K899]</t>
  </si>
  <si>
    <t>Q99P72 [895-910]</t>
  </si>
  <si>
    <t>[R].KVAHSDKPGSTSAVSFR.[D]</t>
  </si>
  <si>
    <t>Q9WV55 1xBiotin [K205]</t>
  </si>
  <si>
    <t>Q9WV55 [205-221]</t>
  </si>
  <si>
    <t>[R].GWCIVGKK.[Q]</t>
  </si>
  <si>
    <t>1xBiotin [K]; 1xCarbamidomethyl [C3]</t>
  </si>
  <si>
    <t>Q8R1Z9 1xBiotin [K]</t>
  </si>
  <si>
    <t>Q8R1Z9</t>
  </si>
  <si>
    <t>RING finger protein 121 OS=Mus musculus OX=10090 GN=Rnf121 PE=1 SV=1</t>
  </si>
  <si>
    <t>Q8R1Z9 [262-269]</t>
  </si>
  <si>
    <t>[R].MQKHLDLAAR.[G]</t>
  </si>
  <si>
    <t>1xBiotin [K3]; 1xOxidation [M1]</t>
  </si>
  <si>
    <t>Q8BGA9 1xBiotin [K382]</t>
  </si>
  <si>
    <t>Q8BGA9</t>
  </si>
  <si>
    <t>Mitochondrial inner membrane protein OXA1L OS=Mus musculus OX=10090 GN=Oxa1l PE=1 SV=1</t>
  </si>
  <si>
    <t>Q8BGA9 [380-389]</t>
  </si>
  <si>
    <t>[R].KWLYIQDTCPMCHQK.[V]</t>
  </si>
  <si>
    <t>1xBiotin [K1]; 2xCarbamidomethyl [C9; C12]</t>
  </si>
  <si>
    <t>Q7TMV1 1xBiotin [K574]</t>
  </si>
  <si>
    <t>Q7TMV1</t>
  </si>
  <si>
    <t>E3 ubiquitin-protein ligase RNF139 OS=Mus musculus OX=10090 GN=Rnf139 PE=1 SV=1</t>
  </si>
  <si>
    <t>Q7TMV1 [574-588]</t>
  </si>
  <si>
    <t>[K].HSKGGDMSEEKPVDPAPTTVPDGENK.[K]</t>
  </si>
  <si>
    <t>Q9D710 1xBiotin [K269]</t>
  </si>
  <si>
    <t>Q9D710</t>
  </si>
  <si>
    <t>Thioredoxin-related transmembrane protein 2 OS=Mus musculus OX=10090 GN=Tmx2 PE=1 SV=1</t>
  </si>
  <si>
    <t>Q9D710 [267-292]</t>
  </si>
  <si>
    <t>[K].HKSSLNSSPWSGLMALGNSR.[H]</t>
  </si>
  <si>
    <t>1xBiotin [K2]; 1xOxidation [M14]</t>
  </si>
  <si>
    <t>Q3TDQ1 1xBiotin [K12]</t>
  </si>
  <si>
    <t>Q3TDQ1 [11-30]</t>
  </si>
  <si>
    <t>[R].ILGTKQGEHRPSLHR.[F]</t>
  </si>
  <si>
    <t>Q60664 1xBiotin [K395]</t>
  </si>
  <si>
    <t>Q60664 [391-405]</t>
  </si>
  <si>
    <t>[R].KWAALK.[E]</t>
  </si>
  <si>
    <t>Q0GNC1 1xBiotin [K10]</t>
  </si>
  <si>
    <t>Q0GNC1 [10-15]</t>
  </si>
  <si>
    <t>[R].IGGSFKHPSSFEGK.[G]</t>
  </si>
  <si>
    <t>O88822 1xBiotin [K255]</t>
  </si>
  <si>
    <t>O88822 [250-263]</t>
  </si>
  <si>
    <t>[R].NHQLYKPYTNGIIAK.[D]</t>
  </si>
  <si>
    <t>Q8K2C8 1xBiotin [K74]</t>
  </si>
  <si>
    <t>Q8K2C8 [69-83]</t>
  </si>
  <si>
    <t>[K].GAGTNGLPTKGPTEVSDK.[K]</t>
  </si>
  <si>
    <t>Q91WE4 1xBiotin [K61]</t>
  </si>
  <si>
    <t>Q91WE4</t>
  </si>
  <si>
    <t>UPF0729 protein C18orf32 homolog OS=Mus musculus OX=10090 PE=3 SV=1</t>
  </si>
  <si>
    <t>Q91WE4 [52-69]</t>
  </si>
  <si>
    <t>[K].FPLKIFK.[K]</t>
  </si>
  <si>
    <t>P70302 [674-680]</t>
  </si>
  <si>
    <t>[-].MSPTISHKDSSR.[Q]</t>
  </si>
  <si>
    <t>Q99J27 1xAcetyl [N-Term]; 1xBiotin [K8]</t>
  </si>
  <si>
    <t>Q99J27 [1-12]</t>
  </si>
  <si>
    <t>[K].VKSHVYSLEGQDCK.[Y]</t>
  </si>
  <si>
    <t>1xBiotin [K2]; 1xCarbamidomethyl [C13]</t>
  </si>
  <si>
    <t>Q6ZPR5 1xBiotin [K525]</t>
  </si>
  <si>
    <t>Q6ZPR5 [524-537]</t>
  </si>
  <si>
    <t>[K].GHQNGSVAAVNGHTNSFPSLENSVKPR.[K]</t>
  </si>
  <si>
    <t>Q8BHI7 1xBiotin [K292]</t>
  </si>
  <si>
    <t>Q8BHI7</t>
  </si>
  <si>
    <t>Elongation of very long chain fatty acids protein 5 OS=Mus musculus OX=10090 GN=Elovl5 PE=1 SV=1</t>
  </si>
  <si>
    <t>Q8BHI7 [268-294]</t>
  </si>
  <si>
    <t>[K].KFQYQLACR.[S]</t>
  </si>
  <si>
    <t>1xBiotin [K1]; 1xCarbamidomethyl [C8]</t>
  </si>
  <si>
    <t>Q8BRG8 1xBiotin [K288]</t>
  </si>
  <si>
    <t>Q8BRG8 [288-296]</t>
  </si>
  <si>
    <t>[K].DYNDDYYEESYLTTKTYGEPESVGMSKSFR.[Q]</t>
  </si>
  <si>
    <t>2xBiotin [K15; K27]</t>
  </si>
  <si>
    <t>O08579 2xBiotin [K104; K116]</t>
  </si>
  <si>
    <t>O08579 [90-119]</t>
  </si>
  <si>
    <t>[R].VAPKPPQMGR.[A]</t>
  </si>
  <si>
    <t>P70302 1xBiotin [K536]</t>
  </si>
  <si>
    <t>P70302 [533-542]</t>
  </si>
  <si>
    <t>[K].IWPKLR.[V]</t>
  </si>
  <si>
    <t>Q6Q477 1xBiotin [K750]; G5E829 1xBiotin [K761]</t>
  </si>
  <si>
    <t>Q6Q477 [747-752]; G5E829 [758-763]</t>
  </si>
  <si>
    <t>[R].FVKVPLKNSASNHLGQDCEAYEDGELTYENVQVSPVPGGPPGLASPALADK.[A]</t>
  </si>
  <si>
    <t>2xBiotin [K3; K7]; 1xCarbamidomethyl [C18]</t>
  </si>
  <si>
    <t>P21855 2xBiotin [K14; K18]</t>
  </si>
  <si>
    <t>P21855 [12-62]</t>
  </si>
  <si>
    <t>[R].RQKGLDYR.[L]</t>
  </si>
  <si>
    <t>Q99LI2 1xBiotin [K383]</t>
  </si>
  <si>
    <t>Q99LI2 [381-388]</t>
  </si>
  <si>
    <t>[K].YVKGLIEGK.[S]</t>
  </si>
  <si>
    <t>Q3U7R1 [337-345]</t>
  </si>
  <si>
    <t>[K].FFLNAKGQK.[E]</t>
  </si>
  <si>
    <t>Q9DB25 1xBiotin [K]</t>
  </si>
  <si>
    <t>Q9DB25</t>
  </si>
  <si>
    <t>Dolichyl-phosphate beta-glucosyltransferase OS=Mus musculus OX=10090 GN=Alg5 PE=1 SV=1</t>
  </si>
  <si>
    <t>Q9DB25 [45-53]</t>
  </si>
  <si>
    <t>[K].ASVKLVNFQQSENTSANEKEVEAEFLR.[L]</t>
  </si>
  <si>
    <t>Q60664 1xBiotin [K177]</t>
  </si>
  <si>
    <t>Q60664 [174-200]</t>
  </si>
  <si>
    <t>[K].NFQKGQVSR.[E]</t>
  </si>
  <si>
    <t>P14901 1xBiotin [K39]</t>
  </si>
  <si>
    <t>P14901</t>
  </si>
  <si>
    <t>Heme oxygenase 1 OS=Mus musculus OX=10090 GN=Hmox1 PE=1 SV=1</t>
  </si>
  <si>
    <t>P14901 [36-44]</t>
  </si>
  <si>
    <t>[R].LAGKGTAEPHSASDAGMK.[R]</t>
  </si>
  <si>
    <t>Q99LR1 [42-59]</t>
  </si>
  <si>
    <t>[K].SVKLSSQLSEEK.[W]</t>
  </si>
  <si>
    <t>Q80WJ7 1xBiotin [K291]</t>
  </si>
  <si>
    <t>Q80WJ7 [289-300]</t>
  </si>
  <si>
    <t>[K].SSNMKHLSPAPQLGPSSDSHTSYYSESVVR.[E]</t>
  </si>
  <si>
    <t>Q8BJS4 1xBiotin [K52]</t>
  </si>
  <si>
    <t>Q8BJS4</t>
  </si>
  <si>
    <t>SUN domain-containing protein 2 OS=Mus musculus OX=10090 GN=Sun2 PE=1 SV=3</t>
  </si>
  <si>
    <t>Q8BJS4 [48-77]</t>
  </si>
  <si>
    <t>[R].KDDFYHLSQEDR.[E]</t>
  </si>
  <si>
    <t>Q3ZK22 1xBiotin [K558]</t>
  </si>
  <si>
    <t>Q3ZK22 [558-569]</t>
  </si>
  <si>
    <t>[R].MYSSYSVEPKK.[L]</t>
  </si>
  <si>
    <t>Q8VCB1 1xBiotin [K]</t>
  </si>
  <si>
    <t>Q8VCB1 [394-404]</t>
  </si>
  <si>
    <t>[R].ETLEDGLPVHDGKGDIR.[K]</t>
  </si>
  <si>
    <t>O70252 1xBiotin [K258]</t>
  </si>
  <si>
    <t>O70252 [246-262]</t>
  </si>
  <si>
    <t>[K].ELVLKSAVEAER.[L]</t>
  </si>
  <si>
    <t>Q91YQ5 1xBiotin [K565]</t>
  </si>
  <si>
    <t>Q91YQ5 [561-572]</t>
  </si>
  <si>
    <t>[K].KAGFFHSIR.[K]</t>
  </si>
  <si>
    <t>Q6P1H6 1xBiotin [K553]</t>
  </si>
  <si>
    <t>Q6P1H6 [553-561]</t>
  </si>
  <si>
    <t>[R].PSDATNSSNLDALSSNTSLKLR.[K]</t>
  </si>
  <si>
    <t>Q8K273 1xBiotin [K122]</t>
  </si>
  <si>
    <t>Q8K273</t>
  </si>
  <si>
    <t>Membrane magnesium transporter 1 OS=Mus musculus OX=10090 GN=Mmgt1 PE=1 SV=1</t>
  </si>
  <si>
    <t>Q8K273 [103-124]</t>
  </si>
  <si>
    <t>[R].SMVKFPGGTPGR.[W]</t>
  </si>
  <si>
    <t>Q61712 1xBiotin [K342]</t>
  </si>
  <si>
    <t>Q61712</t>
  </si>
  <si>
    <t>DnaJ homolog subfamily C member 1 OS=Mus musculus OX=10090 GN=Dnajc1 PE=1 SV=1</t>
  </si>
  <si>
    <t>Q61712 [339-350]</t>
  </si>
  <si>
    <t>2xBiotin [K15; K20]</t>
  </si>
  <si>
    <t>Q9WU40 2xBiotin [K449; K454]</t>
  </si>
  <si>
    <t>[K].LHKHPHLHLCR.[-]</t>
  </si>
  <si>
    <t>Q8BWC0 1xBiotin [K723]</t>
  </si>
  <si>
    <t>Q8BWC0</t>
  </si>
  <si>
    <t>Two pore calcium channel protein 2 OS=Mus musculus OX=10090 GN=Tpcn2 PE=1 SV=1</t>
  </si>
  <si>
    <t>Q8BWC0 [721-731]</t>
  </si>
  <si>
    <t>[R].KAIPQR.[F]</t>
  </si>
  <si>
    <t>Q9QUN7 1xBiotin [K743]</t>
  </si>
  <si>
    <t>Q9QUN7 [743-748]</t>
  </si>
  <si>
    <t>[K].TLGAGAFGKVVEATAFGLGK.[E]</t>
  </si>
  <si>
    <t>P09581 1xBiotin [K593]</t>
  </si>
  <si>
    <t>P09581 [585-604]</t>
  </si>
  <si>
    <t>[R].GAHSKLETMQTAESESAMESHSLLNPNLQQGEGVLSSFR.[T]</t>
  </si>
  <si>
    <t>Q8BTZ5 1xBiotin [K146]</t>
  </si>
  <si>
    <t>Q8BTZ5</t>
  </si>
  <si>
    <t>Ankyrin repeat domain-containing protein 46 OS=Mus musculus OX=10090 GN=Ankrd46 PE=1 SV=1</t>
  </si>
  <si>
    <t>Q8BTZ5 [142-180]</t>
  </si>
  <si>
    <t>[R].KFDSLR.[R]</t>
  </si>
  <si>
    <t>Q8K273 1xBiotin [K125]</t>
  </si>
  <si>
    <t>Q8K273 [125-130]</t>
  </si>
  <si>
    <t>[R].WKMDQPELILK.[E]</t>
  </si>
  <si>
    <t>Q8BJM7 1xBiotin [K427]</t>
  </si>
  <si>
    <t>Q8BJM7 [426-436]</t>
  </si>
  <si>
    <t>[K].EYCELCKHR.[F]</t>
  </si>
  <si>
    <t>1xBiotin [K7]; 2xCarbamidomethyl [C3; C6]</t>
  </si>
  <si>
    <t>Q6ZQ89 [50-58]</t>
  </si>
  <si>
    <t>[K].ANNLSSLSKK.[Y]</t>
  </si>
  <si>
    <t>O08547 1xBiotin [K]</t>
  </si>
  <si>
    <t>O08547 [170-179]</t>
  </si>
  <si>
    <t>[R].LNENLTVNGGGWSEKSVK.[L]</t>
  </si>
  <si>
    <t>Q80WJ7 1xBiotin [K288]</t>
  </si>
  <si>
    <t>Q80WJ7 [274-291]</t>
  </si>
  <si>
    <t>[R].FKCIASTYYR.[G]</t>
  </si>
  <si>
    <t>Q64008 1xBiotin [K115]</t>
  </si>
  <si>
    <t>Q64008 [114-123]</t>
  </si>
  <si>
    <t>[K].VAVKMLK.[PSA]</t>
  </si>
  <si>
    <t>P09581 1xBiotin [K614]</t>
  </si>
  <si>
    <t>P09581 [611-617]</t>
  </si>
  <si>
    <t>[K].AVYQGPGSSPVKS.[-]</t>
  </si>
  <si>
    <t>O88587 1xBiotin [K264]</t>
  </si>
  <si>
    <t>O88587</t>
  </si>
  <si>
    <t>Catechol O-methyltransferase OS=Mus musculus OX=10090 GN=Comt PE=1 SV=2</t>
  </si>
  <si>
    <t>O88587 [253-265]</t>
  </si>
  <si>
    <t>[K].YPKSVYLGR.[I]</t>
  </si>
  <si>
    <t>Q9D081 1xBiotin [K209]</t>
  </si>
  <si>
    <t>Q9D081 [207-215]</t>
  </si>
  <si>
    <t>[K].KLGLGTAYIHGIK.[H]</t>
  </si>
  <si>
    <t>O70152 1xBiotin [K95]</t>
  </si>
  <si>
    <t>O70152</t>
  </si>
  <si>
    <t>Dolichol-phosphate mannosyltransferase subunit 1 OS=Mus musculus OX=10090 GN=Dpm1 PE=1 SV=1</t>
  </si>
  <si>
    <t>O70152 [95-107]</t>
  </si>
  <si>
    <t>[K].LTKDGNVLLHEMQIQHPTASIIAK.[V]</t>
  </si>
  <si>
    <t>P80317 1xBiotin [K58]</t>
  </si>
  <si>
    <t>P80317</t>
  </si>
  <si>
    <t>T-complex protein 1 subunit zeta OS=Mus musculus OX=10090 GN=Cct6a PE=1 SV=3</t>
  </si>
  <si>
    <t>P80317 [56-79]</t>
  </si>
  <si>
    <t>[R].PGPWRPFVKPGGWR.[E]</t>
  </si>
  <si>
    <t>P23116 1xBiotin [K1135]</t>
  </si>
  <si>
    <t>P23116</t>
  </si>
  <si>
    <t>Eukaryotic translation initiation factor 3 subunit A OS=Mus musculus OX=10090 GN=Eif3a PE=1 SV=5</t>
  </si>
  <si>
    <t>P23116 [1127-1140]</t>
  </si>
  <si>
    <t>[R].DKVMFYGR.[K]</t>
  </si>
  <si>
    <t>A2AJ88 1xBiotin [K80]</t>
  </si>
  <si>
    <t>A2AJ88</t>
  </si>
  <si>
    <t>Patatin-like phospholipase domain-containing protein 7 OS=Mus musculus OX=10090 GN=Pnpla7 PE=1 SV=1</t>
  </si>
  <si>
    <t>A2AJ88 [79-86]</t>
  </si>
  <si>
    <t>[R].TSDFGSGKK.[Y]</t>
  </si>
  <si>
    <t>Q6P1H6 1xBiotin [K]</t>
  </si>
  <si>
    <t>Q6P1H6 [634-642]</t>
  </si>
  <si>
    <t>[K].DNPKVVHAFDMEDLGDKAVYCR.[C]</t>
  </si>
  <si>
    <t>2xBiotin [K4; K17]; 1xCarbamidomethyl [C21]</t>
  </si>
  <si>
    <t>Q91WS0 2xBiotin [K55; K68]</t>
  </si>
  <si>
    <t>Q91WS0 [52-73]</t>
  </si>
  <si>
    <t>2xBiotin [K5; K27]</t>
  </si>
  <si>
    <t>Q99P72 2xBiotin [K917; K939]</t>
  </si>
  <si>
    <t>[R].HSLFKK.[G]</t>
  </si>
  <si>
    <t>P23298 1xBiotin [K]</t>
  </si>
  <si>
    <t>P23298 [31-36]</t>
  </si>
  <si>
    <t>[K].LNSLSIPSVSKR.[V]</t>
  </si>
  <si>
    <t>P49070 1xBiotin [K81]</t>
  </si>
  <si>
    <t>P49070 [71-82]</t>
  </si>
  <si>
    <t>[R].GKVSNLVPYLR.[D]</t>
  </si>
  <si>
    <t>Q64343 1xBiotin [K300]</t>
  </si>
  <si>
    <t>Q64343</t>
  </si>
  <si>
    <t>ATP-binding cassette sub-family G member 1 OS=Mus musculus OX=10090 GN=Abcg1 PE=1 SV=1</t>
  </si>
  <si>
    <t>Q64343 [299-309]</t>
  </si>
  <si>
    <t>[K].QKSALLSPEEPPASHR.[D]</t>
  </si>
  <si>
    <t>Q9EPE9 1xBiotin [K913]</t>
  </si>
  <si>
    <t>Q9EPE9 [912-927]</t>
  </si>
  <si>
    <t>[R].LYNSLKSR.[S]</t>
  </si>
  <si>
    <t>Q811S7 1xBiotin [K422]</t>
  </si>
  <si>
    <t>Q811S7</t>
  </si>
  <si>
    <t>Upstream-binding protein 1 OS=Mus musculus OX=10090 GN=Ubp1 PE=1 SV=1</t>
  </si>
  <si>
    <t>Q811S7 [417-424]</t>
  </si>
  <si>
    <t>[K].LSSYEQKIK.[E]</t>
  </si>
  <si>
    <t>Q8BI84 1xBiotin [K1267]</t>
  </si>
  <si>
    <t>Q8BI84 [1261-1269]</t>
  </si>
  <si>
    <t>[R].KTVFDR.[H]</t>
  </si>
  <si>
    <t>Q9CR23 1xBiotin [K173]</t>
  </si>
  <si>
    <t>Q9CR23</t>
  </si>
  <si>
    <t>Transmembrane protein 9 OS=Mus musculus OX=10090 GN=Tmem9 PE=1 SV=1</t>
  </si>
  <si>
    <t>Q9CR23 [173-178]</t>
  </si>
  <si>
    <t>[R].MWSEPFHSKSSSSR.[F]</t>
  </si>
  <si>
    <t>Q9CUS9 1xBiotin [K375]</t>
  </si>
  <si>
    <t>Q9CUS9</t>
  </si>
  <si>
    <t>Signal peptide peptidase-like 3 OS=Mus musculus OX=10090 GN=Sppl3 PE=1 SV=3</t>
  </si>
  <si>
    <t>Q9CUS9 [367-380]</t>
  </si>
  <si>
    <t>[R].SKTFPACDGSHNK.[H]</t>
  </si>
  <si>
    <t>Q9CQB5 1xBiotin [K105]</t>
  </si>
  <si>
    <t>Q9CQB5 [104-116]</t>
  </si>
  <si>
    <t>[R].KMLGNPSR.[L]</t>
  </si>
  <si>
    <t>1xBiotin [K1]; 1xOxidation [M2]</t>
  </si>
  <si>
    <t>O35465 1xBiotin [K356]</t>
  </si>
  <si>
    <t>O35465 [356-363]</t>
  </si>
  <si>
    <t>[R].IHFHNLQGEKFYSAGLAYCHSK.[L]</t>
  </si>
  <si>
    <t>1xBiotin [K10]; 1xCarbamidomethyl [C19]</t>
  </si>
  <si>
    <t>Q9QYF1 1xBiotin [K191]</t>
  </si>
  <si>
    <t>Q9QYF1</t>
  </si>
  <si>
    <t>Retinol dehydrogenase 11 OS=Mus musculus OX=10090 GN=Rdh11 PE=1 SV=2</t>
  </si>
  <si>
    <t>Q9QYF1 [182-203]</t>
  </si>
  <si>
    <t>[R].LFSSKSSGK.[S]</t>
  </si>
  <si>
    <t>Q9EP72 1xBiotin [K220]</t>
  </si>
  <si>
    <t>Q9EP72</t>
  </si>
  <si>
    <t>ER membrane protein complex subunit 7 OS=Mus musculus OX=10090 GN=Emc7 PE=1 SV=1</t>
  </si>
  <si>
    <t>Q9EP72 [216-224]</t>
  </si>
  <si>
    <t>[R].KDDLLQQAR.[K]</t>
  </si>
  <si>
    <t>Q9R049 1xBiotin [K586]</t>
  </si>
  <si>
    <t>Q9R049</t>
  </si>
  <si>
    <t>E3 ubiquitin-protein ligase AMFR OS=Mus musculus OX=10090 GN=Amfr PE=1 SV=2</t>
  </si>
  <si>
    <t>Q9R049 [586-594]</t>
  </si>
  <si>
    <t>[R].ANGCVKNGEVR.[N]</t>
  </si>
  <si>
    <t>P97363 1xBiotin [K21]</t>
  </si>
  <si>
    <t>P97363</t>
  </si>
  <si>
    <t>Serine palmitoyltransferase 2 OS=Mus musculus OX=10090 GN=Sptlc2 PE=1 SV=2</t>
  </si>
  <si>
    <t>P97363 [16-26]</t>
  </si>
  <si>
    <t>[R].VPATKTVHLQSR.[A]</t>
  </si>
  <si>
    <t>Q9CQ56 [114-125]</t>
  </si>
  <si>
    <t>[R].EALTKQGYQLIGSHSGVKLCR.[W]</t>
  </si>
  <si>
    <t>2xBiotin [K5; K18]; 1xCarbamidomethyl [C20]</t>
  </si>
  <si>
    <t>Q8BJM7 2xBiotin [K355; K368]</t>
  </si>
  <si>
    <t>Q8BJM7 [351-371]</t>
  </si>
  <si>
    <t>[K].FGTSEMSKPFR.[I]</t>
  </si>
  <si>
    <t>Q9ERU9 1xBiotin [K1545]</t>
  </si>
  <si>
    <t>Q9ERU9 [1538-1548]</t>
  </si>
  <si>
    <t>[K].YNCSGLNFGKVDVGR.[Y]</t>
  </si>
  <si>
    <t>1xBiotin [K10]; 1xCarbamidomethyl [C3]</t>
  </si>
  <si>
    <t>Q9D710 1xBiotin [K193]</t>
  </si>
  <si>
    <t>Q9D710 [184-198]</t>
  </si>
  <si>
    <t>[R].LKTENAGDQHGGGGGGGSGAAGGGGGENYDDPHK.[T]</t>
  </si>
  <si>
    <t>Q8R081 1xBiotin [K62]</t>
  </si>
  <si>
    <t>Q8R081</t>
  </si>
  <si>
    <t>Heterogeneous nuclear ribonucleoprotein L OS=Mus musculus OX=10090 GN=Hnrnpl PE=1 SV=2</t>
  </si>
  <si>
    <t>Q8R081 [61-94]</t>
  </si>
  <si>
    <t>[K].KDLLLER.[I]</t>
  </si>
  <si>
    <t>A7XUZ6 1xBiotin [K762]</t>
  </si>
  <si>
    <t>A7XUZ6</t>
  </si>
  <si>
    <t>Selection and upkeep of intraepithelial T-cells protein 6 OS=Mus musculus OX=10090 GN=Skint6 PE=2 SV=1</t>
  </si>
  <si>
    <t>A7XUZ6 [762-768]</t>
  </si>
  <si>
    <t>[R].RPDNTAFKQQR.[L]</t>
  </si>
  <si>
    <t>Q8VEK0 1xBiotin [K34]</t>
  </si>
  <si>
    <t>Q8VEK0</t>
  </si>
  <si>
    <t>Cell cycle control protein 50A OS=Mus musculus OX=10090 GN=Tmem30a PE=1 SV=1</t>
  </si>
  <si>
    <t>Q8VEK0 [27-37]</t>
  </si>
  <si>
    <t>[R].QCGTSVHPHSSHGSKNSADVDNVR.[T]</t>
  </si>
  <si>
    <t>1xBiotin [K15]; 1xCarbamidomethyl [C2]</t>
  </si>
  <si>
    <t>O70472 1xBiotin [K1223]</t>
  </si>
  <si>
    <t>O70472</t>
  </si>
  <si>
    <t>Transmembrane protein 131 OS=Mus musculus OX=10090 GN=Tmem131 PE=2 SV=2</t>
  </si>
  <si>
    <t>O70472 [1209-1232]</t>
  </si>
  <si>
    <t>[K].SQLYTVKYK.[D]</t>
  </si>
  <si>
    <t>Q3U9G9 [34-42]</t>
  </si>
  <si>
    <t>[R].NEGEDKIFLINKLHSVYEEEGR.[S]</t>
  </si>
  <si>
    <t>2xBiotin [K6; K12]</t>
  </si>
  <si>
    <t>Q7TN60 2xBiotin [K763; K769]</t>
  </si>
  <si>
    <t>Q7TN60 [758-779]</t>
  </si>
  <si>
    <t>[R].ALLLKHSHPSDEK.[E]</t>
  </si>
  <si>
    <t>P13808 1xBiotin [K422]</t>
  </si>
  <si>
    <t>P13808</t>
  </si>
  <si>
    <t>Anion exchange protein 2 OS=Mus musculus OX=10090 GN=Slc4a2 PE=1 SV=1</t>
  </si>
  <si>
    <t>P13808 [418-430]</t>
  </si>
  <si>
    <t>[K].YTGLSKGLEPEEK.[L]</t>
  </si>
  <si>
    <t>P03975 1xBiotin [K67]</t>
  </si>
  <si>
    <t>P03975 [62-74]</t>
  </si>
  <si>
    <t>[R].GKSSQITEDFR.[A]</t>
  </si>
  <si>
    <t>Q9Z0R9 1xBiotin [K105]</t>
  </si>
  <si>
    <t>Q9Z0R9 [104-114]</t>
  </si>
  <si>
    <t>[K].PFSALTAKSGGSR.[Q]</t>
  </si>
  <si>
    <t>Q9WU40 [300-312]</t>
  </si>
  <si>
    <t>[K].NPKLMLR.[R]</t>
  </si>
  <si>
    <t>B2RXS4 1xBiotin [K1391]; Q3UH93 1xBiotin [K1480]</t>
  </si>
  <si>
    <t>B2RXS4; Q3UH93</t>
  </si>
  <si>
    <t>Plexin-B2 OS=Mus musculus OX=10090 GN=Plxnb2 PE=1 SV=1
Plexin-D1 OS=Mus musculus OX=10090 GN=Plxnd1 PE=1 SV=1</t>
  </si>
  <si>
    <t>B2RXS4 [1389-1395]; Q3UH93 [1478-1484]</t>
  </si>
  <si>
    <t>[R].KLYEKK.[IL]</t>
  </si>
  <si>
    <t>O08579 1xBiotin [K]; Q61029 1xBiotin [K]</t>
  </si>
  <si>
    <t>O08579; Q61029</t>
  </si>
  <si>
    <t>Emerin OS=Mus musculus OX=10090 GN=Emd PE=1 SV=1
Lamina-associated polypeptide 2, isoforms beta/delta/epsilon/gamma OS=Mus musculus OX=10090 GN=Tmpo PE=1 SV=4</t>
  </si>
  <si>
    <t>O08579 [32-37]; Q61029 [139-144]</t>
  </si>
  <si>
    <t>[K].WQKVLYER.[Q]</t>
  </si>
  <si>
    <t>Q9CXR4 1xBiotin [K16]</t>
  </si>
  <si>
    <t>Q9CXR4 [14-21]</t>
  </si>
  <si>
    <t>[K].TMDRFDDHKGPTITLTQIV.[-]</t>
  </si>
  <si>
    <t>Q9R1Q9 1xBiotin [K453]</t>
  </si>
  <si>
    <t>Q9R1Q9</t>
  </si>
  <si>
    <t>V-type proton ATPase subunit S1 OS=Mus musculus OX=10090 GN=Atp6ap1 PE=1 SV=1</t>
  </si>
  <si>
    <t>Q9R1Q9 [445-463]</t>
  </si>
  <si>
    <t>[K].KEDALLYQSKDYNDDYYEESYLTTK.[T]</t>
  </si>
  <si>
    <t>O08579 2xBiotin [K80; K89]</t>
  </si>
  <si>
    <t>O08579 [80-104]</t>
  </si>
  <si>
    <t>[K].EKYDYVGR.[L]</t>
  </si>
  <si>
    <t>Q80UU9 1xBiotin [K187]</t>
  </si>
  <si>
    <t>Q80UU9 [186-193]</t>
  </si>
  <si>
    <t>[K].KDNQTLSHSLK.[M]</t>
  </si>
  <si>
    <t>Q9CQ56 1xBiotin [K207]</t>
  </si>
  <si>
    <t>Q9CQ56 [207-217]</t>
  </si>
  <si>
    <t>[R].EKITLLR.[E]</t>
  </si>
  <si>
    <t>P15208 1xBiotin [K1012]</t>
  </si>
  <si>
    <t>P15208</t>
  </si>
  <si>
    <t>Insulin receptor OS=Mus musculus OX=10090 GN=Insr PE=1 SV=2</t>
  </si>
  <si>
    <t>P15208 [1011-1017]</t>
  </si>
  <si>
    <t>[K].MKAFYAPVHADDLR.[E]</t>
  </si>
  <si>
    <t>P55012 1xBiotin [K845]</t>
  </si>
  <si>
    <t>P55012 [844-857]</t>
  </si>
  <si>
    <t>[R].YYKNNFSDGFR.[Q]</t>
  </si>
  <si>
    <t>Q9EP69 1xBiotin [K483]</t>
  </si>
  <si>
    <t>Q9EP69 [481-491]</t>
  </si>
  <si>
    <t>[R].VFKSSNR.[E]</t>
  </si>
  <si>
    <t>Q99P88 1xBiotin [K689]</t>
  </si>
  <si>
    <t>Q99P88 [687-693]</t>
  </si>
  <si>
    <t>[K].GGSKQQSEEDLLLQDFSR.[N]</t>
  </si>
  <si>
    <t>Q9DCF9 1xBiotin [K8]</t>
  </si>
  <si>
    <t>Q9DCF9</t>
  </si>
  <si>
    <t>Translocon-associated protein subunit gamma OS=Mus musculus OX=10090 GN=Ssr3 PE=1 SV=1</t>
  </si>
  <si>
    <t>Q9DCF9 [5-22]</t>
  </si>
  <si>
    <t>[R].LKTEGSDLCDR.[V]</t>
  </si>
  <si>
    <t>1xBiotin [K2]; 1xCarbamidomethyl [C9]</t>
  </si>
  <si>
    <t>Q91YQ5 1xBiotin [K539]</t>
  </si>
  <si>
    <t>Q91YQ5 [538-548]</t>
  </si>
  <si>
    <t>[R].GCSCILEKASSGWGNATAGK.[C]</t>
  </si>
  <si>
    <t>1xBiotin [K8]; 2xCarbamidomethyl [C2; C4]</t>
  </si>
  <si>
    <t>Q8K078 1xBiotin [K559]</t>
  </si>
  <si>
    <t>Q8K078 [552-571]</t>
  </si>
  <si>
    <t>[K].MEVGQYIFVKCPK.[V]</t>
  </si>
  <si>
    <t>1xBiotin [K]; 1xCarbamidomethyl [C11]</t>
  </si>
  <si>
    <t>Q61093 [319-331]</t>
  </si>
  <si>
    <t>[K].TFPACDGSHNKHNELTGDNVGPLILKK.[K]</t>
  </si>
  <si>
    <t>2xBiotin [K11; K]; 1xCarbamidomethyl [C5]</t>
  </si>
  <si>
    <t>Q9CQB5 2xBiotin [K116; K]</t>
  </si>
  <si>
    <t>Q9CQB5 [106-132]</t>
  </si>
  <si>
    <t>[R].AVTLYDKPASFFK.[E]</t>
  </si>
  <si>
    <t>Q921Q3 1xBiotin [K217]</t>
  </si>
  <si>
    <t>Q921Q3</t>
  </si>
  <si>
    <t>Chitobiosyldiphosphodolichol beta-mannosyltransferase OS=Mus musculus OX=10090 GN=Alg1 PE=1 SV=3</t>
  </si>
  <si>
    <t>Q921Q3 [211-223]</t>
  </si>
  <si>
    <t>[K].KEVSMDDHK.[L]</t>
  </si>
  <si>
    <t>Q8VDN2 1xBiotin [K37]</t>
  </si>
  <si>
    <t>Q8VDN2 [37-45]</t>
  </si>
  <si>
    <t>[K].QCPKLHIHFDR.[I]</t>
  </si>
  <si>
    <t>Q9D1E8 1xBiotin [K258]</t>
  </si>
  <si>
    <t>Q9D1E8</t>
  </si>
  <si>
    <t>1-acyl-sn-glycerol-3-phosphate acyltransferase epsilon OS=Mus musculus OX=10090 GN=Agpat5 PE=2 SV=2</t>
  </si>
  <si>
    <t>Q9D1E8 [255-265]</t>
  </si>
  <si>
    <t>2xBiotin [K2; K8]; 1xCarbamidomethyl [C4]</t>
  </si>
  <si>
    <t>Q9CY27 2xBiotin [K16; K22]</t>
  </si>
  <si>
    <t>[R].TQCNSLAPVSKSSLGR.[S]</t>
  </si>
  <si>
    <t>1xBiotin [K11]; 1xCarbamidomethyl [C3]</t>
  </si>
  <si>
    <t>Q7TPN9 1xBiotin [K354]</t>
  </si>
  <si>
    <t>Q7TPN9 [344-359]</t>
  </si>
  <si>
    <t>[R].VISHYAGQDATDPFVAFHINKGLVR.[K]</t>
  </si>
  <si>
    <t>1xBiotin [K21]</t>
  </si>
  <si>
    <t>Q920L1 1xBiotin [K81]</t>
  </si>
  <si>
    <t>Q920L1 [61-85]</t>
  </si>
  <si>
    <t>[K].GPGWGPGKPR.[L]</t>
  </si>
  <si>
    <t>Q8BS35 1xBiotin [K308]</t>
  </si>
  <si>
    <t>Q8BS35 [301-310]</t>
  </si>
  <si>
    <t>[K].LDLSKNK.[L]</t>
  </si>
  <si>
    <t>Q922Q8 1xBiotin [K71]</t>
  </si>
  <si>
    <t>Q922Q8</t>
  </si>
  <si>
    <t>Leucine-rich repeat-containing protein 59 OS=Mus musculus OX=10090 GN=Lrrc59 PE=1 SV=1</t>
  </si>
  <si>
    <t>Q922Q8 [67-73]</t>
  </si>
  <si>
    <t>[K].LGNKSPNGISDYPK.[I]</t>
  </si>
  <si>
    <t>Q91ZX6 1xBiotin [K123]</t>
  </si>
  <si>
    <t>Q91ZX6</t>
  </si>
  <si>
    <t>Sentrin-specific protease 2 OS=Mus musculus OX=10090 GN=Senp2 PE=1 SV=2</t>
  </si>
  <si>
    <t>Q91ZX6 [120-133]</t>
  </si>
  <si>
    <t>[-].MVAKQR.[I]</t>
  </si>
  <si>
    <t>1xAcetyl [N-Term]; 1xBiotin [K4]; 1xOxidation [M1]</t>
  </si>
  <si>
    <t>Q9Z1W5 1xAcetyl [N-Term]; 1xBiotin [K4]</t>
  </si>
  <si>
    <t>Q9Z1W5</t>
  </si>
  <si>
    <t>Stress-associated endoplasmic reticulum protein 1 OS=Mus musculus OX=10090 GN=Serp1 PE=3 SV=1</t>
  </si>
  <si>
    <t>Q9Z1W5 [1-6]</t>
  </si>
  <si>
    <t>[-].MKHYEVEIR.[D]</t>
  </si>
  <si>
    <t>Q9CY27 1xAcetyl [N-Term]; 1xBiotin [K2]</t>
  </si>
  <si>
    <t>Q9CY27 [1-9]</t>
  </si>
  <si>
    <t>[K].FSLKSILSPK.[N]</t>
  </si>
  <si>
    <t>Q09143 1xBiotin [K471]</t>
  </si>
  <si>
    <t>Q09143</t>
  </si>
  <si>
    <t>High affinity cationic amino acid transporter 1 OS=Mus musculus OX=10090 GN=Slc7a1 PE=1 SV=1</t>
  </si>
  <si>
    <t>Q09143 [468-477]</t>
  </si>
  <si>
    <t>[R].HLISQKHLQHVR.[F]</t>
  </si>
  <si>
    <t>Q921Q3 1xBiotin [K336]</t>
  </si>
  <si>
    <t>Q921Q3 [331-342]</t>
  </si>
  <si>
    <t>[R].TLEPHNGKCK.[E]</t>
  </si>
  <si>
    <t>1xBiotin [K]; 1xCarbamidomethyl [C9]</t>
  </si>
  <si>
    <t>P35821 1xBiotin [K]</t>
  </si>
  <si>
    <t>P35821 [316-325]</t>
  </si>
  <si>
    <t>[K].QVFTNNIPKAGFLINPQDPIPR.[R]</t>
  </si>
  <si>
    <t>Q4FZC9 1xBiotin [K774]</t>
  </si>
  <si>
    <t>Q4FZC9 [766-787]</t>
  </si>
  <si>
    <t>[R].QKFAGAK.[A]</t>
  </si>
  <si>
    <t>Q99K28 1xBiotin [K423]</t>
  </si>
  <si>
    <t>Q99K28 [422-428]</t>
  </si>
  <si>
    <t>[K].NKLENKMEGIGLK.[K]</t>
  </si>
  <si>
    <t>Q8R5J9 [146-158]</t>
  </si>
  <si>
    <t>[K].TSPEFSQPLKK.[V]</t>
  </si>
  <si>
    <t>Q8VBT0 1xBiotin [K]</t>
  </si>
  <si>
    <t>Q8VBT0</t>
  </si>
  <si>
    <t>Thioredoxin-related transmembrane protein 1 OS=Mus musculus OX=10090 GN=Tmx1 PE=1 SV=1</t>
  </si>
  <si>
    <t>Q8VBT0 [222-232]</t>
  </si>
  <si>
    <t>[K].STCKNFLDTYSPSDK.[G]</t>
  </si>
  <si>
    <t>1xBiotin [K4]; 1xCarbamidomethyl [C3]</t>
  </si>
  <si>
    <t>Q3U3D7 1xBiotin [K933]</t>
  </si>
  <si>
    <t>Q3U3D7</t>
  </si>
  <si>
    <t>Transmembrane protein 131-like OS=Mus musculus OX=10090 GN=Tmem131l PE=1 SV=1</t>
  </si>
  <si>
    <t>Q3U3D7 [930-944]</t>
  </si>
  <si>
    <t>[R].PSITPTKK.[I]</t>
  </si>
  <si>
    <t>Q80X80 1xBiotin [K]</t>
  </si>
  <si>
    <t>Q80X80</t>
  </si>
  <si>
    <t>Phospholipid transfer protein C2CD2L OS=Mus musculus OX=10090 GN=C2cd2l PE=1 SV=3</t>
  </si>
  <si>
    <t>Q80X80 [425-432]</t>
  </si>
  <si>
    <t>[R].KHLDEYASIASSSK.[G]</t>
  </si>
  <si>
    <t>Q8BYI6 1xBiotin [K362]</t>
  </si>
  <si>
    <t>Q8BYI6 [362-375]</t>
  </si>
  <si>
    <t>[K].AQPPLMKR.[A]</t>
  </si>
  <si>
    <t>Q9QZB7 1xBiotin [K410]</t>
  </si>
  <si>
    <t>Q9QZB7</t>
  </si>
  <si>
    <t>Actin-related protein 10 OS=Mus musculus OX=10090 GN=Actr10 PE=1 SV=2</t>
  </si>
  <si>
    <t>Q9QZB7 [404-411]</t>
  </si>
  <si>
    <t>[K].IKIQLANEEYKR.[I]</t>
  </si>
  <si>
    <t>Q5SYH2 1xBiotin [K107]</t>
  </si>
  <si>
    <t>Q5SYH2</t>
  </si>
  <si>
    <t>Transmembrane protein 199 OS=Mus musculus OX=10090 GN=Tmem199 PE=1 SV=1</t>
  </si>
  <si>
    <t>Q5SYH2 [106-117]</t>
  </si>
  <si>
    <t>[R].KEMAKTHHQK.[G]</t>
  </si>
  <si>
    <t>Q99PL5 1xBiotin [K51]</t>
  </si>
  <si>
    <t>Q99PL5 [47-56]</t>
  </si>
  <si>
    <t>[R].LTSIKSTTLR.[V]</t>
  </si>
  <si>
    <t>O55143 1xBiotin [K169]</t>
  </si>
  <si>
    <t>O55143 [165-174]</t>
  </si>
  <si>
    <t>[R].AVWKEHR.[C]</t>
  </si>
  <si>
    <t>Q3TVI8 1xBiotin [K137]</t>
  </si>
  <si>
    <t>Q3TVI8</t>
  </si>
  <si>
    <t>Pre-B-cell leukemia transcription factor-interacting protein 1 OS=Mus musculus OX=10090 GN=Pbxip1 PE=1 SV=2</t>
  </si>
  <si>
    <t>Q3TVI8 [134-140]</t>
  </si>
  <si>
    <t>[K].EGKIYR.[LN]</t>
  </si>
  <si>
    <t>Q8VCH8 1xBiotin [K481]</t>
  </si>
  <si>
    <t>Q8VCH8 [479-484]</t>
  </si>
  <si>
    <t>[K].ISGKMTLK.[E]</t>
  </si>
  <si>
    <t>Q9DBX2 1xBiotin [K118]</t>
  </si>
  <si>
    <t>Q9DBX2 [115-122]</t>
  </si>
  <si>
    <t>[K].SLKDEDVLQKLPVGTTATLYFR.[D]</t>
  </si>
  <si>
    <t>2xBiotin [K3; K10]</t>
  </si>
  <si>
    <t>Q9CY27 2xBiotin [K60; K67]</t>
  </si>
  <si>
    <t>Q9CY27 [58-79]</t>
  </si>
  <si>
    <t>[K].GTPFETPDQGKAR.[L]</t>
  </si>
  <si>
    <t>Q9CPZ6 1xBiotin [K79]</t>
  </si>
  <si>
    <t>Q9CPZ6 [69-81]</t>
  </si>
  <si>
    <t>[R].AKADTLK.[L]</t>
  </si>
  <si>
    <t>Q9ERU9 1xBiotin [K2560]</t>
  </si>
  <si>
    <t>Q9ERU9 [2559-2565]</t>
  </si>
  <si>
    <t>[K].DGTEAMLVLK.[-]</t>
  </si>
  <si>
    <t>Q8K358 1xBiotin [K434]</t>
  </si>
  <si>
    <t>Q8K358</t>
  </si>
  <si>
    <t>Phosphatidylinositol glycan anchor biosynthesis class U protein OS=Mus musculus OX=10090 GN=Pigu PE=1 SV=4</t>
  </si>
  <si>
    <t>Q8K358 [425-434]</t>
  </si>
  <si>
    <t>[K].IKQLAAFTPR.[E]</t>
  </si>
  <si>
    <t>A2A8U2 1xBiotin [K133]</t>
  </si>
  <si>
    <t>A2A8U2 [132-141]</t>
  </si>
  <si>
    <t>[K].IFKKPLK.[K]</t>
  </si>
  <si>
    <t>P70302 1xBiotin [K680]</t>
  </si>
  <si>
    <t>P70302 [678-684]</t>
  </si>
  <si>
    <t>[R].TNLATGLPSSKVKYSR.[L]</t>
  </si>
  <si>
    <t>Q8CIB6 2xBiotin [K16; K18]</t>
  </si>
  <si>
    <t>Q8CIB6 [6-21]</t>
  </si>
  <si>
    <t>[R].SEKAASFK.[L]</t>
  </si>
  <si>
    <t>Q9Z0F8 1xBiotin [K808]</t>
  </si>
  <si>
    <t>Q9Z0F8 [806-813]</t>
  </si>
  <si>
    <t>[R].LSLGLKCDWFTLEK.[R]</t>
  </si>
  <si>
    <t>1xBiotin [K6]; 1xCarbamidomethyl [C7]</t>
  </si>
  <si>
    <t>Q60664 1xBiotin [K206]</t>
  </si>
  <si>
    <t>Q60664 [201-214]</t>
  </si>
  <si>
    <t>[R].HAEPGFSLKR.[P]</t>
  </si>
  <si>
    <t>Q9ESG9 1xBiotin [K33]</t>
  </si>
  <si>
    <t>Q9ESG9 [25-34]</t>
  </si>
  <si>
    <t>[K].ASVKLVNFQQSENTSANEK.[E]</t>
  </si>
  <si>
    <t>Q60664 [174-192]</t>
  </si>
  <si>
    <t>[K].GKYGQFSGLNPGGR.[P]</t>
  </si>
  <si>
    <t>P62137 1xBiotin [K305]</t>
  </si>
  <si>
    <t>P62137</t>
  </si>
  <si>
    <t>Serine/threonine-protein phosphatase PP1-alpha catalytic subunit OS=Mus musculus OX=10090 GN=Ppp1ca PE=1 SV=1</t>
  </si>
  <si>
    <t>P62137 [304-317]</t>
  </si>
  <si>
    <t>1xBiotin [K12]; 2xOxidation [M2; M6]</t>
  </si>
  <si>
    <t>[K].VVTHPFKTIELQMK.[K]</t>
  </si>
  <si>
    <t>Q61093 1xBiotin [K306]</t>
  </si>
  <si>
    <t>Q61093 [300-313]</t>
  </si>
  <si>
    <t>[K].AAPQSPSVPKKPGPPVLSSDPNMLSNEEAGHHFEQMLK.[L]</t>
  </si>
  <si>
    <t>Q99P88 2xBiotin [K997; K998]</t>
  </si>
  <si>
    <t>Q99P88 [988-1025]</t>
  </si>
  <si>
    <t>[K].AGLKCGPITSTTR.[F]</t>
  </si>
  <si>
    <t>Q6P1H6 1xBiotin [K92]</t>
  </si>
  <si>
    <t>Q6P1H6 [89-101]</t>
  </si>
  <si>
    <t>[R].SCTTLENYNFELYDGLKHKVK.[I]</t>
  </si>
  <si>
    <t>2xBiotin [K17; K]; 1xCarbamidomethyl [C2]</t>
  </si>
  <si>
    <t>O35375 2xBiotin [K917; K]</t>
  </si>
  <si>
    <t>O35375 [901-921]</t>
  </si>
  <si>
    <t>[R].NLPTKIPLPTTLASGSK.[S]</t>
  </si>
  <si>
    <t>O70472 1xBiotin [K1501]</t>
  </si>
  <si>
    <t>O70472 [1497-1513]</t>
  </si>
  <si>
    <t>[R].GKLYFTNLQSK.[E]</t>
  </si>
  <si>
    <t>Q3TWI9 1xBiotin [K295]</t>
  </si>
  <si>
    <t>Q3TWI9</t>
  </si>
  <si>
    <t>CSC1-like protein 2 OS=Mus musculus OX=10090 GN=Tmem63b PE=1 SV=1</t>
  </si>
  <si>
    <t>Q3TWI9 [294-304]</t>
  </si>
  <si>
    <t>[R].LSKGFR.[S]</t>
  </si>
  <si>
    <t>Q8BVM2 1xBiotin [K45]</t>
  </si>
  <si>
    <t>Q8BVM2</t>
  </si>
  <si>
    <t>Anthrax toxin receptor-like OS=Mus musculus OX=10090 GN=Antxrl PE=2 SV=2</t>
  </si>
  <si>
    <t>Q8BVM2 [43-48]</t>
  </si>
  <si>
    <t>[R].QKGLDYR.[L]</t>
  </si>
  <si>
    <t>Q99LI2 [382-388]</t>
  </si>
  <si>
    <t>[R].TGAGKSSLTLGLFR.[I]</t>
  </si>
  <si>
    <t>O35379 1xBiotin [K1330]</t>
  </si>
  <si>
    <t>O35379</t>
  </si>
  <si>
    <t>Multidrug resistance-associated protein 1 OS=Mus musculus OX=10090 GN=Abcc1 PE=1 SV=1</t>
  </si>
  <si>
    <t>O35379 [1326-1339]</t>
  </si>
  <si>
    <t>[K].GDSHLNVQVSNFKSGK.[G]</t>
  </si>
  <si>
    <t>Q80WJ7 [248-263]</t>
  </si>
  <si>
    <t>[K].KLFNDLFK.[N]</t>
  </si>
  <si>
    <t>Q8BHY8 1xBiotin [K774]</t>
  </si>
  <si>
    <t>Q8BHY8</t>
  </si>
  <si>
    <t>Sorting nexin-14 OS=Mus musculus OX=10090 GN=Snx14 PE=1 SV=2</t>
  </si>
  <si>
    <t>Q8BHY8 [774-781]</t>
  </si>
  <si>
    <t>[R].VYTPSISKPLAK.[G]</t>
  </si>
  <si>
    <t>Q91WE6 1xBiotin [K503]</t>
  </si>
  <si>
    <t>Q91WE6 [496-507]</t>
  </si>
  <si>
    <t>[R].IAQVKGSGHIQLK.[Q]</t>
  </si>
  <si>
    <t>Q8C6M1 1xBiotin [K854]</t>
  </si>
  <si>
    <t>Q8C6M1</t>
  </si>
  <si>
    <t>Ubiquitin carboxyl-terminal hydrolase 20 OS=Mus musculus OX=10090 GN=Usp20 PE=1 SV=1</t>
  </si>
  <si>
    <t>Q8C6M1 [850-862]</t>
  </si>
  <si>
    <t>[R].HLMKTLVK.[S]</t>
  </si>
  <si>
    <t>Q6ZPJ0 1xBiotin [K214]</t>
  </si>
  <si>
    <t>Q6ZPJ0 [211-218]</t>
  </si>
  <si>
    <t>[R].KEIASGFHK.[E]</t>
  </si>
  <si>
    <t>Q8CHK3 1xBiotin [K128]</t>
  </si>
  <si>
    <t>Q8CHK3</t>
  </si>
  <si>
    <t>Lysophospholipid acyltransferase 7 OS=Mus musculus OX=10090 GN=Mboat7 PE=1 SV=1</t>
  </si>
  <si>
    <t>Q8CHK3 [128-136]</t>
  </si>
  <si>
    <t>[R].AAKMPR.[S]</t>
  </si>
  <si>
    <t>1xBiotin [K3]; 1xOxidation [M4]</t>
  </si>
  <si>
    <t>Q3UBX0 1xBiotin [K235]</t>
  </si>
  <si>
    <t>Q3UBX0</t>
  </si>
  <si>
    <t>Transmembrane protein 109 OS=Mus musculus OX=10090 GN=Tmem109 PE=1 SV=2</t>
  </si>
  <si>
    <t>Q3UBX0 [233-238]</t>
  </si>
  <si>
    <t>[R].KGLGPSQQDPNR.[F]</t>
  </si>
  <si>
    <t>Q9WTR1 1xBiotin [K58]</t>
  </si>
  <si>
    <t>Q9WTR1 [58-69]</t>
  </si>
  <si>
    <t>[K].KQNMILSDEAVK.[Y]</t>
  </si>
  <si>
    <t>Q8BI84 1xBiotin [K1280]</t>
  </si>
  <si>
    <t>Q8BI84 [1280-1291]</t>
  </si>
  <si>
    <t>[R].AVYPAFDKNNPSNK.[L]</t>
  </si>
  <si>
    <t>Q9JHZ2 1xBiotin [K305]</t>
  </si>
  <si>
    <t>Q9JHZ2</t>
  </si>
  <si>
    <t>Progressive ankylosis protein OS=Mus musculus OX=10090 GN=Ankh PE=2 SV=1</t>
  </si>
  <si>
    <t>Q9JHZ2 [298-311]</t>
  </si>
  <si>
    <t>[K].KTVALGAPLKR.[K]</t>
  </si>
  <si>
    <t>Q32NY4 1xBiotin [K470]</t>
  </si>
  <si>
    <t>Q32NY4</t>
  </si>
  <si>
    <t>Metal transporter CNNM3 OS=Mus musculus OX=10090 GN=Cnnm3 PE=1 SV=2</t>
  </si>
  <si>
    <t>Q32NY4 [470-480]</t>
  </si>
  <si>
    <t>[K].VDCKGAGTNGLPTK.[G]</t>
  </si>
  <si>
    <t>Q91WE4 1xBiotin [K51]</t>
  </si>
  <si>
    <t>Q91WE4 [48-61]</t>
  </si>
  <si>
    <t>2xBiotin [K4; K18]</t>
  </si>
  <si>
    <t>Q9D666 2xBiotin [K146; K160]</t>
  </si>
  <si>
    <t>[K].NNLSGSSSSNGANCMNGYMGGSHLAEEQGTCKATGNLHFR.[A]</t>
  </si>
  <si>
    <t>1xBiotin [K32]; 2xCarbamidomethyl [C14; C31]</t>
  </si>
  <si>
    <t>Q9D6K9 1xBiotin [K397]</t>
  </si>
  <si>
    <t>Q9D6K9</t>
  </si>
  <si>
    <t>Ceramide synthase 5 OS=Mus musculus OX=10090 GN=Cers5 PE=1 SV=1</t>
  </si>
  <si>
    <t>Q9D6K9 [366-405]</t>
  </si>
  <si>
    <t>[K].ACSLKTMSTSDPAEVLIK.[N]</t>
  </si>
  <si>
    <t>Q80WJ7 1xBiotin [K488]</t>
  </si>
  <si>
    <t>Q80WJ7 [484-501]</t>
  </si>
  <si>
    <t>[K].KGSGGSEHVLTCDTACK.[G]</t>
  </si>
  <si>
    <t>1xBiotin [K1]; 2xCarbamidomethyl [C12; C16]</t>
  </si>
  <si>
    <t>Q8BM55 1xBiotin [K453]</t>
  </si>
  <si>
    <t>Q8BM55 [453-469]</t>
  </si>
  <si>
    <t>[R].GPAGSIEQGPYDKMHASK.[R]</t>
  </si>
  <si>
    <t>Q99LI2 1xBiotin [K414]</t>
  </si>
  <si>
    <t>Q99LI2 [402-419]</t>
  </si>
  <si>
    <t>[R].LQAPKKFAEFVLGASHLSPEEVSTHEK.[Q]</t>
  </si>
  <si>
    <t>2xBiotin [K5; K6]</t>
  </si>
  <si>
    <t>Q8CB65 2xBiotin [K375; K376]</t>
  </si>
  <si>
    <t>Q8CB65</t>
  </si>
  <si>
    <t>Nuclear envelope integral membrane protein 2 OS=Mus musculus OX=10090 GN=Nemp2 PE=2 SV=3</t>
  </si>
  <si>
    <t>Q8CB65 [371-397]</t>
  </si>
  <si>
    <t>[K].KNNLPFLTHVTLPR.[F]</t>
  </si>
  <si>
    <t>Q91YX5 1xBiotin [K201]</t>
  </si>
  <si>
    <t>Q91YX5</t>
  </si>
  <si>
    <t>Acyl-CoA:lysophosphatidylglycerol acyltransferase 1 OS=Mus musculus OX=10090 GN=Lpgat1 PE=1 SV=1</t>
  </si>
  <si>
    <t>Q91YX5 [201-214]</t>
  </si>
  <si>
    <t>[R].RQNLPKFSTEISPAAR.[P]</t>
  </si>
  <si>
    <t>Q9QZ49 1xBiotin [K166]</t>
  </si>
  <si>
    <t>Q9QZ49 [161-176]</t>
  </si>
  <si>
    <t>[K].KADIGVAMGIVGSDVSK.[Q]</t>
  </si>
  <si>
    <t>Q8VDN2 1xBiotin [K727]</t>
  </si>
  <si>
    <t>Q8VDN2 [727-743]</t>
  </si>
  <si>
    <t>[R].NFLGEKYIR.[R]</t>
  </si>
  <si>
    <t>P51410 1xBiotin [K121]</t>
  </si>
  <si>
    <t>P51410</t>
  </si>
  <si>
    <t>60S ribosomal protein L9 OS=Mus musculus OX=10090 GN=Rpl9 PE=2 SV=2</t>
  </si>
  <si>
    <t>P51410 [116-124]</t>
  </si>
  <si>
    <t>[R].KHSVSPPPPYPGPAR.[G]</t>
  </si>
  <si>
    <t>Q8BGN6 1xBiotin [K198]</t>
  </si>
  <si>
    <t>Q8BGN6</t>
  </si>
  <si>
    <t>Transmembrane gamma-carboxyglutamic acid protein 4 OS=Mus musculus OX=10090 GN=Prrg4 PE=2 SV=1</t>
  </si>
  <si>
    <t>Q8BGN6 [198-212]</t>
  </si>
  <si>
    <t>[K].DKSGAPPVR.[S]</t>
  </si>
  <si>
    <t>Q8R4R6 1xBiotin [K85]</t>
  </si>
  <si>
    <t>Q8R4R6 [84-92]</t>
  </si>
  <si>
    <t>[K].DHKVSFLR.[S]</t>
  </si>
  <si>
    <t>Q80X80 1xBiotin [K636]</t>
  </si>
  <si>
    <t>Q80X80 [634-641]</t>
  </si>
  <si>
    <t>[R].LPEFSFEKR.[Q]</t>
  </si>
  <si>
    <t>Q7TQ95 1xBiotin [K319]</t>
  </si>
  <si>
    <t>Q7TQ95 [312-320]</t>
  </si>
  <si>
    <t>[R].DKTASTIQEPAR.[L]</t>
  </si>
  <si>
    <t>Q9Z1R4 1xBiotin [K94]</t>
  </si>
  <si>
    <t>Q9Z1R4</t>
  </si>
  <si>
    <t>Uncharacterized protein C6orf47 homolog OS=Mus musculus OX=10090 GN=D17h6s53e PE=1 SV=1</t>
  </si>
  <si>
    <t>Q9Z1R4 [93-104]</t>
  </si>
  <si>
    <t>[K].IQGSLGGKVR.[L]</t>
  </si>
  <si>
    <t>Q8JZR0 1xBiotin [K412]</t>
  </si>
  <si>
    <t>Q8JZR0</t>
  </si>
  <si>
    <t>Long-chain-fatty-acid--CoA ligase 5 OS=Mus musculus OX=10090 GN=Acsl5 PE=1 SV=1</t>
  </si>
  <si>
    <t>Q8JZR0 [405-414]</t>
  </si>
  <si>
    <t>[R].SVGDYAQTLKKFQYQLACR.[S]</t>
  </si>
  <si>
    <t>2xBiotin [K10; K11]; 1xCarbamidomethyl [C18]</t>
  </si>
  <si>
    <t>Q8BRG8 2xBiotin [K287; K288]</t>
  </si>
  <si>
    <t>Q8BRG8 [278-296]</t>
  </si>
  <si>
    <t>[K].FLSKTDKR.[L]</t>
  </si>
  <si>
    <t>Q00651 1xBiotin [K889]</t>
  </si>
  <si>
    <t>Q00651 [886-893]</t>
  </si>
  <si>
    <t>[R].EKAPLSR.[D]</t>
  </si>
  <si>
    <t>Q62178 1xBiotin [K726]</t>
  </si>
  <si>
    <t>Q62178 [725-731]</t>
  </si>
  <si>
    <t>[K].ANLTCKLAIDNLEKAELLQGGDSLR.[Q]</t>
  </si>
  <si>
    <t>2xBiotin [K6; K14]; 1xCarbamidomethyl [C5]</t>
  </si>
  <si>
    <t>Q6QD59 2xBiotin [K103; K111]</t>
  </si>
  <si>
    <t>Q6QD59</t>
  </si>
  <si>
    <t>Vesicle transport protein SEC20 OS=Mus musculus OX=10090 GN=Bnip1 PE=1 SV=1</t>
  </si>
  <si>
    <t>Q6QD59 [98-122]</t>
  </si>
  <si>
    <t>[K].HPSSFEGKGPHSYVK.[N]</t>
  </si>
  <si>
    <t>O88822 1xBiotin [K263]</t>
  </si>
  <si>
    <t>O88822 [256-270]</t>
  </si>
  <si>
    <t>[K].PCKMPK.[I]</t>
  </si>
  <si>
    <t>Q80WQ6 1xBiotin [K152]</t>
  </si>
  <si>
    <t>Q80WQ6 [150-155]</t>
  </si>
  <si>
    <t>[K].NPKYNTQR.[A]</t>
  </si>
  <si>
    <t>P49769 1xBiotin [K314]</t>
  </si>
  <si>
    <t>P49769</t>
  </si>
  <si>
    <t>Presenilin-1 OS=Mus musculus OX=10090 GN=Psen1 PE=1 SV=1</t>
  </si>
  <si>
    <t>P49769 [312-319]</t>
  </si>
  <si>
    <t>[R].GEKALSFSYR.[S]</t>
  </si>
  <si>
    <t>Q8BUE1 1xBiotin [K722]</t>
  </si>
  <si>
    <t>Q8BUE1 [720-729]</t>
  </si>
  <si>
    <t>[K].GGHGAASPSDKGAHPSGGADDVAK.[K]</t>
  </si>
  <si>
    <t>Q8BMK4 1xBiotin [K21]</t>
  </si>
  <si>
    <t>Q8BMK4 [11-34]</t>
  </si>
  <si>
    <t>[R].TVKASELK.[K]</t>
  </si>
  <si>
    <t>Q8BX70 1xBiotin [K892]</t>
  </si>
  <si>
    <t>Q8BX70 [890-897]</t>
  </si>
  <si>
    <t>[K].QGVKSVAGKMAVLANGVMNSLQDR.[Y]</t>
  </si>
  <si>
    <t>Q99K28 2xBiotin [K496; K501]</t>
  </si>
  <si>
    <t>Q99K28 [493-516]</t>
  </si>
  <si>
    <t>[K].RGEDFKK.[E]</t>
  </si>
  <si>
    <t>Q8VCH8 1xBiotin [K477]</t>
  </si>
  <si>
    <t>Q8VCH8 [472-478]</t>
  </si>
  <si>
    <t>[K].KDNQTLSHSLKMADQNLEK.[L]</t>
  </si>
  <si>
    <t>Q9CQ56 1xBiotin [K217]</t>
  </si>
  <si>
    <t>Q9CQ56 [207-225]</t>
  </si>
  <si>
    <t>[K].HELLSLASSNHLGKSLQLLMDR.[V]</t>
  </si>
  <si>
    <t>Q91WK2 [228-249]</t>
  </si>
  <si>
    <t>[R].MEESFSSKYVPKYAPLADVK.[S]</t>
  </si>
  <si>
    <t>2xBiotin [K8; K12]; 1xOxidation [M1]</t>
  </si>
  <si>
    <t>Q61029 2xBiotin [K388; K392]</t>
  </si>
  <si>
    <t>Q61029 [381-400]</t>
  </si>
  <si>
    <t>[K].TLFTKTHPQWYPAR.[Q]</t>
  </si>
  <si>
    <t>Q9CY27 1xBiotin [K38]</t>
  </si>
  <si>
    <t>Q9CY27 [34-47]</t>
  </si>
  <si>
    <t>[K].YLTQKLLHESHLK.[D]</t>
  </si>
  <si>
    <t>Q6P9J9 1xBiotin [K877]</t>
  </si>
  <si>
    <t>Q6P9J9 [873-885]</t>
  </si>
  <si>
    <t>[K].VLTKEAEEK.[L]</t>
  </si>
  <si>
    <t>Q99P72 1xBiotin [K945]</t>
  </si>
  <si>
    <t>Q99P72 [942-950]</t>
  </si>
  <si>
    <t>[M].AAVVAKR.[E]</t>
  </si>
  <si>
    <t>Q9CQW0 1xAcetyl [N-Term]; 1xBiotin [K7]</t>
  </si>
  <si>
    <t>Q9CQW0</t>
  </si>
  <si>
    <t>ER membrane protein complex subunit 6 OS=Mus musculus OX=10090 GN=Emc6 PE=1 SV=1</t>
  </si>
  <si>
    <t>Q9CQW0 [2-8]</t>
  </si>
  <si>
    <t>[R].KDPDINMHPLFFALGKVLPVELGR.[E]</t>
  </si>
  <si>
    <t>Q920L1 1xBiotin [K246]</t>
  </si>
  <si>
    <t>Q920L1 [231-254]</t>
  </si>
  <si>
    <t>[R].LLTELETPSWWPFGSKFWK.[M]</t>
  </si>
  <si>
    <t>Q8R570 1xBiotin [K]</t>
  </si>
  <si>
    <t>Q8R570 [167-185]</t>
  </si>
  <si>
    <t>[M].TKEMTENQR.[L]</t>
  </si>
  <si>
    <t>P30204 1xBiotin [K3]</t>
  </si>
  <si>
    <t>P30204</t>
  </si>
  <si>
    <t>Macrophage scavenger receptor types I and II OS=Mus musculus OX=10090 GN=Msr1 PE=1 SV=3</t>
  </si>
  <si>
    <t>P30204 [2-10]</t>
  </si>
  <si>
    <t>[R].LSKSGENPEQDEAQK.[N]</t>
  </si>
  <si>
    <t>Q61263 1xBiotin [K9]</t>
  </si>
  <si>
    <t>Q61263 [7-21]</t>
  </si>
  <si>
    <t>[R].MGCVKSR.[F]</t>
  </si>
  <si>
    <t>1xBiotin [K5]; 1xCarbamidomethyl [C3]; 1xOxidation [M1]</t>
  </si>
  <si>
    <t>P08103 1xBiotin [K26]</t>
  </si>
  <si>
    <t>P08103</t>
  </si>
  <si>
    <t>Tyrosine-protein kinase HCK OS=Mus musculus OX=10090 GN=Hck PE=1 SV=4</t>
  </si>
  <si>
    <t>P08103 [22-28]</t>
  </si>
  <si>
    <t>[R].NDNHKAGVTAPK.[E]</t>
  </si>
  <si>
    <t>Q6P1H6 1xBiotin [K194]</t>
  </si>
  <si>
    <t>Q6P1H6 [190-201]</t>
  </si>
  <si>
    <t>[K].YGTQNKYTGLSK.[G]</t>
  </si>
  <si>
    <t>P03975 1xBiotin [K61]</t>
  </si>
  <si>
    <t>P03975 [56-67]</t>
  </si>
  <si>
    <t>[K].KSSGFLSNLLGGH.[-]</t>
  </si>
  <si>
    <t>Q8VE91 1xBiotin [K468]</t>
  </si>
  <si>
    <t>Q8VE91 [468-480]</t>
  </si>
  <si>
    <t>1xBiotin [K11]; 1xOxidation [M]</t>
  </si>
  <si>
    <t>2xBiotin [K7; K25]</t>
  </si>
  <si>
    <t>2xBiotin [K2; K14]; 1xCarbamidomethyl [C9]</t>
  </si>
  <si>
    <t>Q3TNL8 2xBiotin [K260; K272]</t>
  </si>
  <si>
    <t>[R].SIIGSKGLDR.[S]</t>
  </si>
  <si>
    <t>Q8R1A4 1xBiotin [K922]</t>
  </si>
  <si>
    <t>Q8R1A4</t>
  </si>
  <si>
    <t>Dedicator of cytokinesis protein 7 OS=Mus musculus OX=10090 GN=Dock7 PE=1 SV=3</t>
  </si>
  <si>
    <t>Q8R1A4 [917-926]</t>
  </si>
  <si>
    <t>[R].LSKEYDR.[L]</t>
  </si>
  <si>
    <t>Q61334 1xBiotin [K216]</t>
  </si>
  <si>
    <t>Q61334 [214-220]</t>
  </si>
  <si>
    <t>[K].DHTQVVSLKDKLEFAPK.[A]</t>
  </si>
  <si>
    <t>2xBiotin [K9; K11]</t>
  </si>
  <si>
    <t>Q78RX3 2xBiotin [K73; K75]</t>
  </si>
  <si>
    <t>Q78RX3 [65-81]</t>
  </si>
  <si>
    <t>[K].AKTASLFEQR.[S]</t>
  </si>
  <si>
    <t>Q69ZN7 1xBiotin [K1923]</t>
  </si>
  <si>
    <t>Q69ZN7 [1922-1931]</t>
  </si>
  <si>
    <t>[KR].LIKGSR.[FS]</t>
  </si>
  <si>
    <t>Q6P1H6 1xBiotin [K240]</t>
  </si>
  <si>
    <t>Q6P1H6 [238-243]</t>
  </si>
  <si>
    <t>[K].AAGKGDVPTK.[R]</t>
  </si>
  <si>
    <t>P12970 1xBiotin [K125]</t>
  </si>
  <si>
    <t>P12970 [122-131]</t>
  </si>
  <si>
    <t>[K].KQQLDSAHRPSK.[E]</t>
  </si>
  <si>
    <t>Q8VE91 1xBiotin [K360]</t>
  </si>
  <si>
    <t>Q8VE91 [360-371]</t>
  </si>
  <si>
    <t>[K].FKGPFTDVVTTNLK.[L]</t>
  </si>
  <si>
    <t>Q9WV55 1xBiotin [K26]</t>
  </si>
  <si>
    <t>Q9WV55 [25-38]</t>
  </si>
  <si>
    <t>[R].QHAPVKGEAPAK.[S]</t>
  </si>
  <si>
    <t>A2AKQ0 1xBiotin [K13]</t>
  </si>
  <si>
    <t>A2AKQ0</t>
  </si>
  <si>
    <t>UDP-glucuronic acid/UDP-N-acetylgalactosamine transporter OS=Mus musculus OX=10090 GN=Slc35d1 PE=2 SV=2</t>
  </si>
  <si>
    <t>A2AKQ0 [8-19]</t>
  </si>
  <si>
    <t>[R].EFCNSPECSAWKTISR.[I]</t>
  </si>
  <si>
    <t>1xBiotin [K12]; 2xCarbamidomethyl [C3; C8]</t>
  </si>
  <si>
    <t>Q6ZQE4 1xBiotin [K373]</t>
  </si>
  <si>
    <t>Q6ZQE4</t>
  </si>
  <si>
    <t>Nuclear envelope integral membrane protein 1 OS=Mus musculus OX=10090 GN=Nemp1 PE=1 SV=2</t>
  </si>
  <si>
    <t>Q6ZQE4 [362-377]</t>
  </si>
  <si>
    <t>[R].CHHLIVTACTCQNNINKVDAK.[I]</t>
  </si>
  <si>
    <t>1xBiotin [K17]; 3xCarbamidomethyl [C1; C9; C11]</t>
  </si>
  <si>
    <t>P23298 1xBiotin [K230]</t>
  </si>
  <si>
    <t>P23298 [214-234]</t>
  </si>
  <si>
    <t>[R].KTGKEMLDYK.[R]</t>
  </si>
  <si>
    <t>Q8VCH8 1xBiotin [K]</t>
  </si>
  <si>
    <t>Q8VCH8 [229-238]</t>
  </si>
  <si>
    <t>[R].GKSCLPVGPSLSR.[L]</t>
  </si>
  <si>
    <t>Q3U3D7 1xBiotin [K948]</t>
  </si>
  <si>
    <t>Q3U3D7 [947-959]</t>
  </si>
  <si>
    <t>[R].KVGGAEHSPASQPSLAR.[D]</t>
  </si>
  <si>
    <t>Q3U3R4 1xBiotin [K19]</t>
  </si>
  <si>
    <t>Q3U3R4</t>
  </si>
  <si>
    <t>Lipase maturation factor 1 OS=Mus musculus OX=10090 GN=Lmf1 PE=1 SV=1</t>
  </si>
  <si>
    <t>Q3U3R4 [19-35]</t>
  </si>
  <si>
    <t>[K].APPSSVPKSR.[L]</t>
  </si>
  <si>
    <t>Q9JL26 1xBiotin [K198]</t>
  </si>
  <si>
    <t>Q9JL26 [191-200]</t>
  </si>
  <si>
    <t>[K].AISYLATVPKYR.[I]</t>
  </si>
  <si>
    <t>A2ALW5 1xBiotin [K180]</t>
  </si>
  <si>
    <t>A2ALW5 [171-182]</t>
  </si>
  <si>
    <t>[K].NLTLPKNVLHK.[E]</t>
  </si>
  <si>
    <t>Q3U3D7 1xBiotin [K1050]</t>
  </si>
  <si>
    <t>Q3U3D7 [1045-1055]</t>
  </si>
  <si>
    <t>[M].GCKNLLGLGQQMLR.[R]</t>
  </si>
  <si>
    <t>Q09143 1xBiotin [K4]</t>
  </si>
  <si>
    <t>Q09143 [2-15]</t>
  </si>
  <si>
    <t>[R].MANEKHSKNITQR.[G]</t>
  </si>
  <si>
    <t>2xBiotin [K5; K8]; 1xOxidation [M1]</t>
  </si>
  <si>
    <t>Q9Z1W5 2xBiotin [K13; K16]</t>
  </si>
  <si>
    <t>Q9Z1W5 [9-21]</t>
  </si>
  <si>
    <t>[K].IQAKLPGIAK.[K]</t>
  </si>
  <si>
    <t>Q9ES97 1xBiotin [K954]</t>
  </si>
  <si>
    <t>Q9ES97 [951-960]</t>
  </si>
  <si>
    <t>[K].SPNGKAGSQGQWGR.[A]</t>
  </si>
  <si>
    <t>O88455 1xBiotin [K18]</t>
  </si>
  <si>
    <t>O88455</t>
  </si>
  <si>
    <t>7-dehydrocholesterol reductase OS=Mus musculus OX=10090 GN=Dhcr7 PE=1 SV=1</t>
  </si>
  <si>
    <t>O88455 [14-27]</t>
  </si>
  <si>
    <t>[R].TKDVLTKPR.[T]</t>
  </si>
  <si>
    <t>Q9D9I4 1xBiotin [K355]</t>
  </si>
  <si>
    <t>Q9D9I4 [354-362]</t>
  </si>
  <si>
    <t>[R].KIVLWGR.[T]</t>
  </si>
  <si>
    <t>O88876 1xBiotin [K65]</t>
  </si>
  <si>
    <t>O88876</t>
  </si>
  <si>
    <t>Short-chain dehydrogenase/reductase 3 OS=Mus musculus OX=10090 GN=Dhrs3 PE=1 SV=2</t>
  </si>
  <si>
    <t>O88876 [65-71]</t>
  </si>
  <si>
    <t>[K].GKEDVGK.[T]</t>
  </si>
  <si>
    <t>Q9CQU3 [186-192]</t>
  </si>
  <si>
    <t>[K].SHNIVQKTALNWR.[L]</t>
  </si>
  <si>
    <t>P11881 1xBiotin [K1571]</t>
  </si>
  <si>
    <t>P11881</t>
  </si>
  <si>
    <t>Inositol 1,4,5-trisphosphate receptor type 1 OS=Mus musculus OX=10090 GN=Itpr1 PE=1 SV=2</t>
  </si>
  <si>
    <t>P11881 [1565-1577]</t>
  </si>
  <si>
    <t>1xBiotin [K1]; 1xOxidation [M3]</t>
  </si>
  <si>
    <t>[R].FDDHKGPTITLTQIV.[-]</t>
  </si>
  <si>
    <t>Q9R1Q9 [449-463]</t>
  </si>
  <si>
    <t>[R].EKGIYFK.[L]</t>
  </si>
  <si>
    <t>P06795 1xBiotin [K618]</t>
  </si>
  <si>
    <t>P06795</t>
  </si>
  <si>
    <t>Multidrug resistance protein 1B OS=Mus musculus OX=10090 GN=Abcb1b PE=1 SV=1</t>
  </si>
  <si>
    <t>P06795 [617-623]</t>
  </si>
  <si>
    <t>[R].VKEYFVFRPGTIEQAVEEIR.[A]</t>
  </si>
  <si>
    <t>Q9DBS2 1xBiotin [K55]</t>
  </si>
  <si>
    <t>Q9DBS2</t>
  </si>
  <si>
    <t>Tumor protein p63-regulated gene 1-like protein OS=Mus musculus OX=10090 GN=Tprg1l PE=1 SV=1</t>
  </si>
  <si>
    <t>Q9DBS2 [54-73]</t>
  </si>
  <si>
    <t>[K].DTGPSGFKDLFSLKPDQSNVR.[R]</t>
  </si>
  <si>
    <t>Q9WVL3 1xBiotin [K1002]</t>
  </si>
  <si>
    <t>Q9WVL3 [995-1015]</t>
  </si>
  <si>
    <t>[K].DNQTLSHSLKMADQNLEK.[L]</t>
  </si>
  <si>
    <t>Q9CQ56 [208-225]</t>
  </si>
  <si>
    <t>[R].KIMNTK.[T]</t>
  </si>
  <si>
    <t>Q9QUN7 1xBiotin [K754]</t>
  </si>
  <si>
    <t>Q9QUN7 [754-759]</t>
  </si>
  <si>
    <t>[R].AVVKEGSVSPK.[E]</t>
  </si>
  <si>
    <t>Q8C0L0 1xBiotin [K299]</t>
  </si>
  <si>
    <t>Q8C0L0</t>
  </si>
  <si>
    <t>Thioredoxin-related transmembrane protein 4 OS=Mus musculus OX=10090 GN=Tmx4 PE=1 SV=2</t>
  </si>
  <si>
    <t>Q8C0L0 [296-306]</t>
  </si>
  <si>
    <t>[K].KTPMGIILDALEQQEDNINK.[F]</t>
  </si>
  <si>
    <t>Q8R5J9 1xBiotin [K159]</t>
  </si>
  <si>
    <t>Q8R5J9 [159-178]</t>
  </si>
  <si>
    <t>[K].GLSKQLDWSVR.[K]</t>
  </si>
  <si>
    <t>Q9D6K9 1xBiotin [K113]</t>
  </si>
  <si>
    <t>Q9D6K9 [110-120]</t>
  </si>
  <si>
    <t>[K].SHKTVFVLSENFVR.[S]</t>
  </si>
  <si>
    <t>Q9QUN7 1xBiotin [K698]</t>
  </si>
  <si>
    <t>Q9QUN7 [696-709]</t>
  </si>
  <si>
    <t>[R].IKQQIALDR.[A]</t>
  </si>
  <si>
    <t>Q8VCH8 1xBiotin [K268]</t>
  </si>
  <si>
    <t>Q8VCH8 [267-275]</t>
  </si>
  <si>
    <t>[K].NKTFDTLR.[N]</t>
  </si>
  <si>
    <t>Q8K273 1xBiotin [K79]</t>
  </si>
  <si>
    <t>Q8K273 [78-85]</t>
  </si>
  <si>
    <t>[K].FPSSGLATPQPTALTFAKSSWAR.[Q]</t>
  </si>
  <si>
    <t>P70295 1xBiotin [K377]</t>
  </si>
  <si>
    <t>P70295 [360-382]</t>
  </si>
  <si>
    <t>[K].GGKLDMSDLK.[A]</t>
  </si>
  <si>
    <t>P13011 1xBiotin [K198]; P13516 1xBiotin [K195]</t>
  </si>
  <si>
    <t>P13011 [196-205]; P13516 [193-202]</t>
  </si>
  <si>
    <t>[K].KTSPEFSQPLKK.[V]</t>
  </si>
  <si>
    <t>Q8VBT0 [221-232]</t>
  </si>
  <si>
    <t>[R].PYDKNISSR.[E]</t>
  </si>
  <si>
    <t>P13011 1xBiotin [K277]</t>
  </si>
  <si>
    <t>P13011 [274-282]</t>
  </si>
  <si>
    <t>[K].GLFKGGDMSK.[N]</t>
  </si>
  <si>
    <t>P14576 1xBiotin [K442]</t>
  </si>
  <si>
    <t>P14576 [439-448]</t>
  </si>
  <si>
    <t>[R].GKSSSDMPETITSR.[D]</t>
  </si>
  <si>
    <t>Q9D8V0 1xBiotin [K61]</t>
  </si>
  <si>
    <t>Q9D8V0</t>
  </si>
  <si>
    <t>Minor histocompatibility antigen H13 OS=Mus musculus OX=10090 GN=Hm13 PE=1 SV=1</t>
  </si>
  <si>
    <t>Q9D8V0 [60-73]</t>
  </si>
  <si>
    <t>Q3U9G9 2xBiotin [K188; K200]</t>
  </si>
  <si>
    <t>[K].MFSNCSKQSIYK.[T]</t>
  </si>
  <si>
    <t>Q9Z0F8 1xBiotin [K455]</t>
  </si>
  <si>
    <t>Q9Z0F8 [449-460]</t>
  </si>
  <si>
    <t>[R].NCKLATELR.[L]</t>
  </si>
  <si>
    <t>Q4FZC9 1xBiotin [K252]</t>
  </si>
  <si>
    <t>Q4FZC9 [250-258]</t>
  </si>
  <si>
    <t>[K].GLKGESVNK.[L]</t>
  </si>
  <si>
    <t>P47740 1xBiotin [K431]</t>
  </si>
  <si>
    <t>P47740 [429-437]</t>
  </si>
  <si>
    <t>1xAcetyl [N-Term]; 1xBiotin [K2]; 1xOxidation [M1]</t>
  </si>
  <si>
    <t>[K].ENPKVVNEINIEDLCLTKAAYCR.[C]</t>
  </si>
  <si>
    <t>2xBiotin [K4; K18]; 2xCarbamidomethyl [C15; C22]</t>
  </si>
  <si>
    <t>Q9CQB5 2xBiotin [K81; K95]</t>
  </si>
  <si>
    <t>Q9CQB5 [78-100]</t>
  </si>
  <si>
    <t>[R].MKVACITEQVLTLVNKR.[L]</t>
  </si>
  <si>
    <t>Q91YQ5 [474-490]</t>
  </si>
  <si>
    <t>[R].EGMKGQLTEASSATSK.[A]</t>
  </si>
  <si>
    <t>Q9Z329 1xBiotin [K1864]</t>
  </si>
  <si>
    <t>Q9Z329</t>
  </si>
  <si>
    <t>Inositol 1,4,5-trisphosphate receptor type 2 OS=Mus musculus OX=10090 GN=Itpr2 PE=1 SV=4</t>
  </si>
  <si>
    <t>Q9Z329 [1861-1876]</t>
  </si>
  <si>
    <t>[R].KTLFVLAHTDR.[V]</t>
  </si>
  <si>
    <t>Q9EQU3 1xBiotin [K932]</t>
  </si>
  <si>
    <t>Q9EQU3</t>
  </si>
  <si>
    <t>Toll-like receptor 9 OS=Mus musculus OX=10090 GN=Tlr9 PE=1 SV=3</t>
  </si>
  <si>
    <t>Q9EQU3 [932-942]</t>
  </si>
  <si>
    <t>[R].SSSLNSKPSSLR.[R]</t>
  </si>
  <si>
    <t>Q60664 1xBiotin [K351]</t>
  </si>
  <si>
    <t>Q60664 [345-356]</t>
  </si>
  <si>
    <t>[R].KAMPSNSPVAALAATGK.[E]</t>
  </si>
  <si>
    <t>Q9QY76 1xBiotin [K200]</t>
  </si>
  <si>
    <t>Q9QY76 [200-216]</t>
  </si>
  <si>
    <t>[K].KHLEIHTATHSQLPQPHR.[V]</t>
  </si>
  <si>
    <t>Q9D666 1xBiotin [K314]</t>
  </si>
  <si>
    <t>Q9D666 [314-331]</t>
  </si>
  <si>
    <t>[R].TKSDLSLK.[M]</t>
  </si>
  <si>
    <t>Q9EQJ0 1xBiotin [K766]</t>
  </si>
  <si>
    <t>Q9EQJ0</t>
  </si>
  <si>
    <t>Two pore calcium channel protein 1 OS=Mus musculus OX=10090 GN=Tpcn1 PE=1 SV=1</t>
  </si>
  <si>
    <t>Q9EQJ0 [765-772]</t>
  </si>
  <si>
    <t>[R].VMAGKVEMTLEVLNER.[E]</t>
  </si>
  <si>
    <t>Q69ZN7 1xBiotin [K1952]</t>
  </si>
  <si>
    <t>Q69ZN7 [1948-1963]</t>
  </si>
  <si>
    <t>[R].LPAKCPGK.[G]</t>
  </si>
  <si>
    <t>O35465 1xBiotin [K367]</t>
  </si>
  <si>
    <t>O35465 [364-371]</t>
  </si>
  <si>
    <t>[R].GKCESAQHGPGEAR.[P]</t>
  </si>
  <si>
    <t>Q8BJM7 1xBiotin [K251]</t>
  </si>
  <si>
    <t>Q8BJM7 [250-263]</t>
  </si>
  <si>
    <t>[R].KHVTEQEKPEEGLGPNIK.[S]</t>
  </si>
  <si>
    <t>Q3TDQ1 1xBiotin [K516]</t>
  </si>
  <si>
    <t>Q3TDQ1 [516-533]</t>
  </si>
  <si>
    <t>[R].SPFGNLNWFTKVLR.[V]</t>
  </si>
  <si>
    <t>Q6P9J9 1xBiotin [K167]</t>
  </si>
  <si>
    <t>Q6P9J9 [157-170]</t>
  </si>
  <si>
    <t>[R].DSWSYVNSKSNDD.[-]</t>
  </si>
  <si>
    <t>Q00651 1xBiotin [K1035]</t>
  </si>
  <si>
    <t>Q00651 [1027-1039]</t>
  </si>
  <si>
    <t>[R].NKALGVAVGGGADGSR.[D]</t>
  </si>
  <si>
    <t>Q8VDS8 [20-35]</t>
  </si>
  <si>
    <t>[R].SAANYKTATR.[T]</t>
  </si>
  <si>
    <t>P70227 1xBiotin [K1570]</t>
  </si>
  <si>
    <t>P70227 [1565-1574]</t>
  </si>
  <si>
    <t>[K].PSQTPSVPPLVKTSLFSPKLSTPNVSSPFGTPFGSSVVNR.[M]</t>
  </si>
  <si>
    <t>2xBiotin [K12; K19]</t>
  </si>
  <si>
    <t>Q8VCB1 2xBiotin [K429; K436]</t>
  </si>
  <si>
    <t>Q8VCB1 [418-457]</t>
  </si>
  <si>
    <t>[K].TGFKFSAEKPVIEVPSMTILDK.[K]</t>
  </si>
  <si>
    <t>Q8BGR2 1xBiotin [K261]</t>
  </si>
  <si>
    <t>Q8BGR2 [258-279]</t>
  </si>
  <si>
    <t>[K].HGKGLDK.[S]</t>
  </si>
  <si>
    <t>Q9DBG7 1xBiotin [K222]</t>
  </si>
  <si>
    <t>Q9DBG7 [220-226]</t>
  </si>
  <si>
    <t>[K].KILDIANMLGLSNTVMR.[L]</t>
  </si>
  <si>
    <t>O35166 1xBiotin [K164]</t>
  </si>
  <si>
    <t>O35166</t>
  </si>
  <si>
    <t>Golgi SNAP receptor complex member 2 OS=Mus musculus OX=10090 GN=Gosr2 PE=1 SV=2</t>
  </si>
  <si>
    <t>O35166 [164-180]</t>
  </si>
  <si>
    <t>[R].NLPKSSIVSLYK.[K]</t>
  </si>
  <si>
    <t>Q8BUE1 1xBiotin [K540]</t>
  </si>
  <si>
    <t>Q8BUE1 [537-548]</t>
  </si>
  <si>
    <t>[K].AIEKFIR.[Q]</t>
  </si>
  <si>
    <t>Q99KU6 1xBiotin [K37]</t>
  </si>
  <si>
    <t>Q99KU6</t>
  </si>
  <si>
    <t>Bombesin receptor-activated protein C6orf89 homolog OS=Mus musculus OX=10090 PE=2 SV=2</t>
  </si>
  <si>
    <t>Q99KU6 [34-40]</t>
  </si>
  <si>
    <t>[K].MHKSGVLR.[K]</t>
  </si>
  <si>
    <t>Q3U1N2 1xBiotin [K355]</t>
  </si>
  <si>
    <t>Q3U1N2 [353-360]</t>
  </si>
  <si>
    <t>[R].SEKAASFKLQR.[Q]</t>
  </si>
  <si>
    <t>2xBiotin [K3; K8]</t>
  </si>
  <si>
    <t>Q9Z0F8 2xBiotin [K808; K813]</t>
  </si>
  <si>
    <t>Q9Z0F8 [806-816]</t>
  </si>
  <si>
    <t>[R].SMKGWWPCYADK.[D]</t>
  </si>
  <si>
    <t>1xBiotin [K3]; 1xCarbamidomethyl [C8]</t>
  </si>
  <si>
    <t>Q69ZN7 1xBiotin [K1934]</t>
  </si>
  <si>
    <t>Q69ZN7 [1932-1943]</t>
  </si>
  <si>
    <t>2xBiotin [K3; K4]</t>
  </si>
  <si>
    <t>Q61029 2xBiotin [K322; K323]</t>
  </si>
  <si>
    <t>[R].KQPWGFVK.[T]</t>
  </si>
  <si>
    <t>Q80TI0 1xBiotin [K506]</t>
  </si>
  <si>
    <t>Q80TI0</t>
  </si>
  <si>
    <t>GRAM domain-containing protein 1B OS=Mus musculus OX=10090 GN=Gramd1b PE=1 SV=2</t>
  </si>
  <si>
    <t>Q80TI0 [506-513]</t>
  </si>
  <si>
    <t>[R].FQVHQQKGSK.[A]</t>
  </si>
  <si>
    <t>Q9WUQ2 [95-104]</t>
  </si>
  <si>
    <t>[R].KGHQLDDTR.[G]</t>
  </si>
  <si>
    <t>Q8BQS5 1xBiotin [K23]</t>
  </si>
  <si>
    <t>Q8BQS5</t>
  </si>
  <si>
    <t>Adiponectin receptor protein 2 OS=Mus musculus OX=10090 GN=Adipor2 PE=1 SV=2</t>
  </si>
  <si>
    <t>Q8BQS5 [23-31]</t>
  </si>
  <si>
    <t>[R].ILGTKQGEHR.[P]</t>
  </si>
  <si>
    <t>Q60664 [391-400]</t>
  </si>
  <si>
    <t>[R].YGSKNTDQGVYLGLSK.[T]</t>
  </si>
  <si>
    <t>Q8K1E0 1xBiotin [K10]</t>
  </si>
  <si>
    <t>Q8K1E0</t>
  </si>
  <si>
    <t>Syntaxin-5 OS=Mus musculus OX=10090 GN=Stx5 PE=1 SV=3</t>
  </si>
  <si>
    <t>Q8K1E0 [7-22]</t>
  </si>
  <si>
    <t>[R].NGHITMKQLIAK.[K]</t>
  </si>
  <si>
    <t>Q61263 1xBiotin [K35]</t>
  </si>
  <si>
    <t>Q61263 [29-40]</t>
  </si>
  <si>
    <t>[K].LKLESER.[L]</t>
  </si>
  <si>
    <t>Q9CQ56 1xBiotin [K227]</t>
  </si>
  <si>
    <t>Q9CQ56 [226-232]</t>
  </si>
  <si>
    <t>[K].LTSSSEKALANQFLAPGR.[V]</t>
  </si>
  <si>
    <t>Q9CQ56 1xBiotin [K94]</t>
  </si>
  <si>
    <t>Q9CQ56 [88-105]</t>
  </si>
  <si>
    <t>[K].MNAKWDTGENPIYKSAVTTVVNPK.[Y]</t>
  </si>
  <si>
    <t>2xBiotin [K4; K14]</t>
  </si>
  <si>
    <t>P09055 2xBiotin [K774; K784]</t>
  </si>
  <si>
    <t>P09055 [771-794]</t>
  </si>
  <si>
    <t>[R].LHDGNHYVNKLTDLK.[C]</t>
  </si>
  <si>
    <t>Q9Z2B5 1xBiotin [K833]</t>
  </si>
  <si>
    <t>Q9Z2B5</t>
  </si>
  <si>
    <t>Eukaryotic translation initiation factor 2-alpha kinase 3 OS=Mus musculus OX=10090 GN=Eif2ak3 PE=1 SV=1</t>
  </si>
  <si>
    <t>Q9Z2B5 [824-838]</t>
  </si>
  <si>
    <t>[R].KAAHLEVHR.[E]</t>
  </si>
  <si>
    <t>Q8CB19 1xBiotin [K170]</t>
  </si>
  <si>
    <t>Q8CB19</t>
  </si>
  <si>
    <t>Putative homeodomain transcription factor 2 OS=Mus musculus OX=10090 GN=Phtf2 PE=1 SV=2</t>
  </si>
  <si>
    <t>Q8CB19 [170-178]</t>
  </si>
  <si>
    <t>[R].LKTPPRPQGQR.[P]</t>
  </si>
  <si>
    <t>O35445 1xBiotin [K93]</t>
  </si>
  <si>
    <t>O35445 [92-102]</t>
  </si>
  <si>
    <t>[K].IIKSGLNIAHFK.[Q]</t>
  </si>
  <si>
    <t>Q8K0C4 1xBiotin [K160]</t>
  </si>
  <si>
    <t>Q8K0C4 [158-169]</t>
  </si>
  <si>
    <t>[R].LSKFQDGSNNVMR.[T]</t>
  </si>
  <si>
    <t>Q9Z329 1xBiotin [K909]</t>
  </si>
  <si>
    <t>Q9Z329 [907-919]</t>
  </si>
  <si>
    <t>[R].SKSTDIFSK.[E]</t>
  </si>
  <si>
    <t>P33215 1xBiotin [K378]</t>
  </si>
  <si>
    <t>P33215</t>
  </si>
  <si>
    <t>Protein NEDD1 OS=Mus musculus OX=10090 GN=Nedd1 PE=1 SV=2</t>
  </si>
  <si>
    <t>P33215 [377-385]</t>
  </si>
  <si>
    <t>2xBiotin [K8; K12]</t>
  </si>
  <si>
    <t>Q91WE6 2xBiotin [K503; K507]</t>
  </si>
  <si>
    <t>[R].FGKTYLK.[G]</t>
  </si>
  <si>
    <t>Q8BJM7 1xBiotin [K158]</t>
  </si>
  <si>
    <t>Q8BJM7 [156-162]</t>
  </si>
  <si>
    <t>[K].LDKNDR.[A]</t>
  </si>
  <si>
    <t>P51150 1xBiotin [K194]</t>
  </si>
  <si>
    <t>P51150 [192-197]</t>
  </si>
  <si>
    <t>[R].IPHLAGKK.[A]</t>
  </si>
  <si>
    <t>P70302 1xBiotin [K]</t>
  </si>
  <si>
    <t>P70302 [644-651]</t>
  </si>
  <si>
    <t>[R].GGKFHMVDGNVTGEFTDLVPEK.[H]</t>
  </si>
  <si>
    <t>Q8BK64 1xBiotin [K249]</t>
  </si>
  <si>
    <t>Q8BK64 [247-268]</t>
  </si>
  <si>
    <t>[K].LFNDLFKNNANR.[A]</t>
  </si>
  <si>
    <t>Q8BHY8 1xBiotin [K781]</t>
  </si>
  <si>
    <t>Q8BHY8 [775-786]</t>
  </si>
  <si>
    <t>[K].KGHQLLDPYLTVSVDQVR.[V]</t>
  </si>
  <si>
    <t>P23298 1xBiotin [K36]</t>
  </si>
  <si>
    <t>P23298 [36-53]</t>
  </si>
  <si>
    <t>[R].GKPSCGLGPK.[P]</t>
  </si>
  <si>
    <t>Q80TN4 1xBiotin [K731]</t>
  </si>
  <si>
    <t>Q80TN4 [730-739]</t>
  </si>
  <si>
    <t>[M].AAAAATAATKGNGGGSGR.[V]</t>
  </si>
  <si>
    <t>Q9D3B1 1xAcetyl [N-Term]; 1xBiotin [K11]</t>
  </si>
  <si>
    <t>Q9D3B1</t>
  </si>
  <si>
    <t>Very-long-chain (3R)-3-hydroxyacyl-CoA dehydratase 2 OS=Mus musculus OX=10090 GN=Hacd2 PE=1 SV=1</t>
  </si>
  <si>
    <t>Q9D3B1 [2-19]</t>
  </si>
  <si>
    <t>[R].VAGGSGSESPLLKGR.[R]</t>
  </si>
  <si>
    <t>Q9Z1X2 1xBiotin [K20]</t>
  </si>
  <si>
    <t>Q9Z1X2</t>
  </si>
  <si>
    <t>Phosphatidylserine synthase 2 OS=Mus musculus OX=10090 GN=Ptdss2 PE=1 SV=2</t>
  </si>
  <si>
    <t>Q9Z1X2 [8-22]</t>
  </si>
  <si>
    <t>[K].NNQPVNPKHSR.[R]</t>
  </si>
  <si>
    <t>Q3UUQ7 1xBiotin [K782]</t>
  </si>
  <si>
    <t>Q3UUQ7 [775-785]</t>
  </si>
  <si>
    <t>2xBiotin [K6; K8]</t>
  </si>
  <si>
    <t>Q3U9G9 2xBiotin [K157; K159]</t>
  </si>
  <si>
    <t>[R].LVAGKLK.[K]</t>
  </si>
  <si>
    <t>Q91YQ5 1xBiotin [K577]</t>
  </si>
  <si>
    <t>Q91YQ5 [573-579]</t>
  </si>
  <si>
    <t>[K].SHQDGKAAMQR.[N]</t>
  </si>
  <si>
    <t>Q8BJM7 1xBiotin [K326]</t>
  </si>
  <si>
    <t>Q8BJM7 [321-331]</t>
  </si>
  <si>
    <t>[K].KGPEVNPGSR.[G]</t>
  </si>
  <si>
    <t>Q64518 1xBiotin [K1020]</t>
  </si>
  <si>
    <t>Q64518</t>
  </si>
  <si>
    <t>Sarcoplasmic/endoplasmic reticulum calcium ATPase 3 OS=Mus musculus OX=10090 GN=Atp2a3 PE=1 SV=3</t>
  </si>
  <si>
    <t>Q64518 [1020-1029]</t>
  </si>
  <si>
    <t>[R].AVQQNGAPATTKVK.[A]</t>
  </si>
  <si>
    <t>Q9JLJ5 1xBiotin [K]</t>
  </si>
  <si>
    <t>Q9JLJ5</t>
  </si>
  <si>
    <t>Elongation of very long chain fatty acids protein 1 OS=Mus musculus OX=10090 GN=Elovl1 PE=1 SV=1</t>
  </si>
  <si>
    <t>Q9JLJ5 [264-277]</t>
  </si>
  <si>
    <t>[R].SHSKPFSALTAK.[S]</t>
  </si>
  <si>
    <t>Q9WU40 1xBiotin [K299]</t>
  </si>
  <si>
    <t>Q9WU40 [296-307]</t>
  </si>
  <si>
    <t>[K].GKGHTDAEIEAIFTK.[Y]</t>
  </si>
  <si>
    <t>O35245 1xBiotin [K746]</t>
  </si>
  <si>
    <t>O35245</t>
  </si>
  <si>
    <t>Polycystin-2 OS=Mus musculus OX=10090 GN=Pkd2 PE=1 SV=2</t>
  </si>
  <si>
    <t>O35245 [745-759]</t>
  </si>
  <si>
    <t>[K].TKNAVQALIDK.[H]</t>
  </si>
  <si>
    <t>Q9D850 1xBiotin [K297]</t>
  </si>
  <si>
    <t>Q9D850</t>
  </si>
  <si>
    <t>Transmembrane protein 68 OS=Mus musculus OX=10090 GN=Tmem68 PE=2 SV=1</t>
  </si>
  <si>
    <t>Q9D850 [296-306]</t>
  </si>
  <si>
    <t>[R].LHKAQEEHR.[T]</t>
  </si>
  <si>
    <t>P70302 1xBiotin [K267]</t>
  </si>
  <si>
    <t>P70302 [265-273]</t>
  </si>
  <si>
    <t>[R].AFSKTCAGGLR.[C]</t>
  </si>
  <si>
    <t>Q921Y4 1xBiotin [K234]</t>
  </si>
  <si>
    <t>Q921Y4</t>
  </si>
  <si>
    <t>Molybdate-anion transporter OS=Mus musculus OX=10090 GN=Mfsd5 PE=2 SV=1</t>
  </si>
  <si>
    <t>Q921Y4 [231-241]</t>
  </si>
  <si>
    <t>[R].LYKHLDV.[-]</t>
  </si>
  <si>
    <t>Q3UM18 1xBiotin [K640]</t>
  </si>
  <si>
    <t>Q3UM18 [638-644]</t>
  </si>
  <si>
    <t>[M].SPTISHKDSSR.[Q]</t>
  </si>
  <si>
    <t>Q99J27 1xBiotin [K8]</t>
  </si>
  <si>
    <t>Q99J27 [2-12]</t>
  </si>
  <si>
    <t>[R].PKVSSLLGK.[L]</t>
  </si>
  <si>
    <t>Q9JIS8 1xBiotin [K78]</t>
  </si>
  <si>
    <t>Q9JIS8 [77-85]</t>
  </si>
  <si>
    <t>[K].KEGKIYR.[L]</t>
  </si>
  <si>
    <t>Q8VCH8 [478-484]</t>
  </si>
  <si>
    <t>[K].SSPTGFGIKSAVTGGKEAVYSGVQSLR.[S]</t>
  </si>
  <si>
    <t>2xBiotin [K9; K16]</t>
  </si>
  <si>
    <t>Q3UPF5 2xBiotin [K497; K504]</t>
  </si>
  <si>
    <t>Q3UPF5 [489-515]</t>
  </si>
  <si>
    <t>[R].GSKVHFVPGWDCHGLPIETK.[V]</t>
  </si>
  <si>
    <t>Q8BIJ6 1xBiotin [K146]</t>
  </si>
  <si>
    <t>Q8BIJ6</t>
  </si>
  <si>
    <t>Isoleucine--tRNA ligase, mitochondrial OS=Mus musculus OX=10090 GN=Iars2 PE=1 SV=1</t>
  </si>
  <si>
    <t>Q8BIJ6 [144-163]</t>
  </si>
  <si>
    <t>[K].YKDGTELELK.[E]</t>
  </si>
  <si>
    <t>Q3U9G9 1xBiotin [K42]</t>
  </si>
  <si>
    <t>Q3U9G9 [41-50]</t>
  </si>
  <si>
    <t>[K].LNTKLVLWDINK.[N]</t>
  </si>
  <si>
    <t>Q9EQ06 1xBiotin [K62]</t>
  </si>
  <si>
    <t>Q9EQ06</t>
  </si>
  <si>
    <t>Estradiol 17-beta-dehydrogenase 11 OS=Mus musculus OX=10090 GN=Hsd17b11 PE=1 SV=1</t>
  </si>
  <si>
    <t>Q9EQ06 [59-70]</t>
  </si>
  <si>
    <t>[K].IKIQLANEEYK.[R]</t>
  </si>
  <si>
    <t>Q5SYH2 [106-116]</t>
  </si>
  <si>
    <t>[R].VSAVPRPPAKLLK.[R]</t>
  </si>
  <si>
    <t>Q924Z5 1xBiotin [K]</t>
  </si>
  <si>
    <t>Q924Z5</t>
  </si>
  <si>
    <t>Translocating chain-associated membrane protein 2 OS=Mus musculus OX=10090 GN=Tram2 PE=1 SV=1</t>
  </si>
  <si>
    <t>Q924Z5 [331-343]</t>
  </si>
  <si>
    <t>[K].LMTKGR.[Y]</t>
  </si>
  <si>
    <t>P37040 1xBiotin [K669]</t>
  </si>
  <si>
    <t>P37040</t>
  </si>
  <si>
    <t>NADPH--cytochrome P450 reductase OS=Mus musculus OX=10090 GN=Por PE=1 SV=2</t>
  </si>
  <si>
    <t>P37040 [666-671]</t>
  </si>
  <si>
    <t>[K].SSKSSDLTSDLGNVLTSSNAK.[A]</t>
  </si>
  <si>
    <t>Q5XG73 1xBiotin [K158]</t>
  </si>
  <si>
    <t>Q5XG73 [156-176]</t>
  </si>
  <si>
    <t>[K].DLGLKTSSLVLEKCSLSALVSK.[E]</t>
  </si>
  <si>
    <t>2xBiotin [K5; K13]; 1xCarbamidomethyl [C14]</t>
  </si>
  <si>
    <t>Q6ZPJ0 2xBiotin [K394; K402]</t>
  </si>
  <si>
    <t>Q6ZPJ0 [390-411]</t>
  </si>
  <si>
    <t>[R].KAFPLSLGGR.[D]</t>
  </si>
  <si>
    <t>Q8BML1 1xBiotin [K741]</t>
  </si>
  <si>
    <t>Q8BML1 [741-750]</t>
  </si>
  <si>
    <t>[R].IPGTFKGER.[L]</t>
  </si>
  <si>
    <t>Q5SW45 1xBiotin [K472]</t>
  </si>
  <si>
    <t>Q5SW45</t>
  </si>
  <si>
    <t>Meckel syndrome type 1 protein homolog OS=Mus musculus OX=10090 GN=Mks1 PE=1 SV=1</t>
  </si>
  <si>
    <t>Q5SW45 [467-475]</t>
  </si>
  <si>
    <t>[R].VEPSHKSK.[I]</t>
  </si>
  <si>
    <t>O55143 1xBiotin [K683]</t>
  </si>
  <si>
    <t>O55143 [678-685]</t>
  </si>
  <si>
    <t>[K].AKTTGMGAIYGMAQATIDR.[K]</t>
  </si>
  <si>
    <t>Q8R0X7 1xBiotin [K518]</t>
  </si>
  <si>
    <t>Q8R0X7 [517-535]</t>
  </si>
  <si>
    <t>[K].KTVALGAPLK.[R]</t>
  </si>
  <si>
    <t>Q32NY4 [470-479]</t>
  </si>
  <si>
    <t>[R].LKLLNPDDLR.[K]</t>
  </si>
  <si>
    <t>Q6P1H6 1xBiotin [K75]</t>
  </si>
  <si>
    <t>Q6P1H6 [74-83]</t>
  </si>
  <si>
    <t>[R].YLKPVPGLPLR.[E]</t>
  </si>
  <si>
    <t>B9EJ80 1xBiotin [K49]</t>
  </si>
  <si>
    <t>B9EJ80 [47-57]</t>
  </si>
  <si>
    <t>[K].RPPKGNEILE.[-]</t>
  </si>
  <si>
    <t>O09005 1xBiotin [K317]</t>
  </si>
  <si>
    <t>O09005</t>
  </si>
  <si>
    <t>Sphingolipid delta(4)-desaturase DES1 OS=Mus musculus OX=10090 GN=Degs1 PE=1 SV=1</t>
  </si>
  <si>
    <t>O09005 [314-323]</t>
  </si>
  <si>
    <t>[R].AKILNLK.[L]</t>
  </si>
  <si>
    <t>Q8R322 1xBiotin [K216]</t>
  </si>
  <si>
    <t>Q8R322</t>
  </si>
  <si>
    <t>Nucleoporin GLE1 OS=Mus musculus OX=10090 GN=Gle1 PE=1 SV=2</t>
  </si>
  <si>
    <t>Q8R322 [215-221]</t>
  </si>
  <si>
    <t>[K].SQHNAPKVK.[S]</t>
  </si>
  <si>
    <t>O88455 1xBiotin [K]</t>
  </si>
  <si>
    <t>O88455 [5-13]</t>
  </si>
  <si>
    <t>[R].KGLSTAEINAVEAIHR.[A]</t>
  </si>
  <si>
    <t>Q8K4P7 1xBiotin [K394]</t>
  </si>
  <si>
    <t>Q8K4P7</t>
  </si>
  <si>
    <t>Suppressor of tumorigenicity 7 protein-like OS=Mus musculus OX=10090 GN=St7l PE=2 SV=1</t>
  </si>
  <si>
    <t>Q8K4P7 [394-409]</t>
  </si>
  <si>
    <t>[K].ESNSFAENGCKGK.[K]</t>
  </si>
  <si>
    <t>1xBiotin [K11]; 1xCarbamidomethyl [C10]</t>
  </si>
  <si>
    <t>O88822 1xBiotin [K286]</t>
  </si>
  <si>
    <t>O88822 [276-288]</t>
  </si>
  <si>
    <t>[K].YFCKAGVK.[G]</t>
  </si>
  <si>
    <t>Q3U7R1 1xBiotin [K221]</t>
  </si>
  <si>
    <t>Q3U7R1 [218-225]</t>
  </si>
  <si>
    <t>[K].SLEQVRKIQASGSVLLEQLCATYK.[L]</t>
  </si>
  <si>
    <t>1xBiotin [K7]; 1xCarbamidomethyl [C20]</t>
  </si>
  <si>
    <t>P09920 1xBiotin [K59]</t>
  </si>
  <si>
    <t>P09920</t>
  </si>
  <si>
    <t>Granulocyte colony-stimulating factor OS=Mus musculus OX=10090 GN=Csf3 PE=1 SV=1</t>
  </si>
  <si>
    <t>P09920 [53-76]</t>
  </si>
  <si>
    <t>[R].SKSIRPPQSPPQNCSR.[S]</t>
  </si>
  <si>
    <t>Q8VHQ4 1xBiotin [K261]</t>
  </si>
  <si>
    <t>Q8VHQ4</t>
  </si>
  <si>
    <t>Ras-related protein Rab-40C OS=Mus musculus OX=10090 GN=Rab40c PE=1 SV=1</t>
  </si>
  <si>
    <t>Q8VHQ4 [260-275]</t>
  </si>
  <si>
    <t>[M].GKGGNQGEGSTER.[Q]</t>
  </si>
  <si>
    <t>Q9Z0R9 1xBiotin [K3]</t>
  </si>
  <si>
    <t>Q9Z0R9 [2-14]</t>
  </si>
  <si>
    <t>[R].VEHGPPHTKNWR.[P]</t>
  </si>
  <si>
    <t>Q9WVL3 1xBiotin [K688]</t>
  </si>
  <si>
    <t>Q9WVL3 [680-691]</t>
  </si>
  <si>
    <t>[R].RQHAPVKGEAPAK.[S]</t>
  </si>
  <si>
    <t>A2AKQ0 [7-19]</t>
  </si>
  <si>
    <t>[K].KVVSFWR.[N]</t>
  </si>
  <si>
    <t>Q9D379 1xBiotin [K92]</t>
  </si>
  <si>
    <t>Q9D379 [92-98]</t>
  </si>
  <si>
    <t>[K].DEAHVSDEFSKSR.[S]</t>
  </si>
  <si>
    <t>Q99P72 1xBiotin [K910]</t>
  </si>
  <si>
    <t>Q99P72 [900-912]</t>
  </si>
  <si>
    <t>[R].TKVLSLAK.[R]</t>
  </si>
  <si>
    <t>A2AJ88 1xBiotin [K115]</t>
  </si>
  <si>
    <t>A2AJ88 [114-121]</t>
  </si>
  <si>
    <t>[K].VLSKHNFGPITTDIR.[E]</t>
  </si>
  <si>
    <t>Q9D6Y7 1xBiotin [K183]</t>
  </si>
  <si>
    <t>Q9D6Y7</t>
  </si>
  <si>
    <t>Mitochondrial peptide methionine sulfoxide reductase OS=Mus musculus OX=10090 GN=Msra PE=1 SV=1</t>
  </si>
  <si>
    <t>Q9D6Y7 [180-194]</t>
  </si>
  <si>
    <t>[R].APTTMKK.[F]</t>
  </si>
  <si>
    <t>Q9DBG7 1xBiotin [K]</t>
  </si>
  <si>
    <t>Q9DBG7 [132-138]</t>
  </si>
  <si>
    <t>[K].FLPKNLHLVCVDMPGHEGTTR.[S]</t>
  </si>
  <si>
    <t>1xBiotin [K4]; 1xCarbamidomethyl [C10]</t>
  </si>
  <si>
    <t>Q8R2Y0 1xBiotin [K96]</t>
  </si>
  <si>
    <t>Q8R2Y0</t>
  </si>
  <si>
    <t>Monoacylglycerol lipase ABHD6 OS=Mus musculus OX=10090 GN=Abhd6 PE=1 SV=1</t>
  </si>
  <si>
    <t>Q8R2Y0 [93-113]</t>
  </si>
  <si>
    <t>[K].TYSECEDGTYSPEISWHHGKGSK.[G]</t>
  </si>
  <si>
    <t>Q99LH2 1xBiotin [K]</t>
  </si>
  <si>
    <t>Q99LH2</t>
  </si>
  <si>
    <t>Phosphatidylserine synthase 1 OS=Mus musculus OX=10090 GN=Ptdss1 PE=1 SV=1</t>
  </si>
  <si>
    <t>Q99LH2 [415-437]</t>
  </si>
  <si>
    <t>[R].GSKGGHGAASPSDK.[G]</t>
  </si>
  <si>
    <t>Q8BMK4 1xBiotin [K10]</t>
  </si>
  <si>
    <t>Q8BMK4 [8-21]</t>
  </si>
  <si>
    <t>[K].TKTQEWVCK.[L]</t>
  </si>
  <si>
    <t>B9EJ86 1xBiotin [K723]</t>
  </si>
  <si>
    <t>B9EJ86</t>
  </si>
  <si>
    <t>Oxysterol-binding protein-related protein 8 OS=Mus musculus OX=10090 GN=Osbpl8 PE=1 SV=1</t>
  </si>
  <si>
    <t>B9EJ86 [722-730]</t>
  </si>
  <si>
    <t>[R].KDSVLK.[R]</t>
  </si>
  <si>
    <t>Q921G6 1xBiotin [K430]</t>
  </si>
  <si>
    <t>Q921G6 [430-435]</t>
  </si>
  <si>
    <t>[K].LNLHLFKQFTQPR.[N]</t>
  </si>
  <si>
    <t>Q6ZPJ0 1xBiotin [K247]</t>
  </si>
  <si>
    <t>Q6ZPJ0 [241-253]</t>
  </si>
  <si>
    <t>[K].MLKSTAHADEK.[E]</t>
  </si>
  <si>
    <t>P09581 1xBiotin [K617]</t>
  </si>
  <si>
    <t>P09581 [615-625]</t>
  </si>
  <si>
    <t>[R].SSGSHLEAKVR.[G]</t>
  </si>
  <si>
    <t>Q3UBX0 1xBiotin [K215]</t>
  </si>
  <si>
    <t>Q3UBX0 [207-217]</t>
  </si>
  <si>
    <t>[K].MHASKR.[D]</t>
  </si>
  <si>
    <t>Q99LI2 1xBiotin [K419]</t>
  </si>
  <si>
    <t>Q99LI2 [415-420]</t>
  </si>
  <si>
    <t>[R].KLSEADNR.[K]</t>
  </si>
  <si>
    <t>Q9DCF9 1xBiotin [K103]</t>
  </si>
  <si>
    <t>Q9DCF9 [103-110]</t>
  </si>
  <si>
    <t>[R].FKWAIELSGPGGGSR.[G]</t>
  </si>
  <si>
    <t>Q9CZX9 1xBiotin [K16]</t>
  </si>
  <si>
    <t>Q9CZX9</t>
  </si>
  <si>
    <t>ER membrane protein complex subunit 4 OS=Mus musculus OX=10090 GN=Emc4 PE=1 SV=1</t>
  </si>
  <si>
    <t>Q9CZX9 [15-29]</t>
  </si>
  <si>
    <t>[K].VHMTWTKDK.[Y]</t>
  </si>
  <si>
    <t>Q924N4 1xBiotin [K]</t>
  </si>
  <si>
    <t>Q924N4 [1045-1053]</t>
  </si>
  <si>
    <t>[R].KSHETFGNR.[A]</t>
  </si>
  <si>
    <t>Q923J1 1xBiotin [K560]</t>
  </si>
  <si>
    <t>Q923J1 [560-568]</t>
  </si>
  <si>
    <t>[R].FKEALGGPAWDYR.[N]</t>
  </si>
  <si>
    <t>Q9Z329 1xBiotin [K1589]</t>
  </si>
  <si>
    <t>Q9Z329 [1588-1600]</t>
  </si>
  <si>
    <t>[K].SQWNNDNPLFKSATTTVMNPKFAES.[-]</t>
  </si>
  <si>
    <t>2xBiotin [K11; K21]</t>
  </si>
  <si>
    <t>P11835 2xBiotin [K757; K767]</t>
  </si>
  <si>
    <t>P11835 [747-771]</t>
  </si>
  <si>
    <t>[R].KGAFCEQYLSVPQASYQWAK.[P]</t>
  </si>
  <si>
    <t>O88942 1xBiotin [K380]</t>
  </si>
  <si>
    <t>O88942</t>
  </si>
  <si>
    <t>Nuclear factor of activated T-cells, cytoplasmic 1 OS=Mus musculus OX=10090 GN=Nfatc1 PE=1 SV=1</t>
  </si>
  <si>
    <t>O88942 [380-399]</t>
  </si>
  <si>
    <t>[K].NKSAQTSGLK.[Q]</t>
  </si>
  <si>
    <t>Q9QYC7 1xBiotin [K21]</t>
  </si>
  <si>
    <t>Q9QYC7</t>
  </si>
  <si>
    <t>Vitamin K-dependent gamma-carboxylase OS=Mus musculus OX=10090 GN=Ggcx PE=1 SV=1</t>
  </si>
  <si>
    <t>Q9QYC7 [20-29]</t>
  </si>
  <si>
    <t>[R].HQGLQEKLAEEMLGLAR.[S]</t>
  </si>
  <si>
    <t>Q9CQ56 1xBiotin [K182]</t>
  </si>
  <si>
    <t>Q9CQ56 [176-192]</t>
  </si>
  <si>
    <t>[K].TVTKGPAVNGEQPLKV.[-]</t>
  </si>
  <si>
    <t>Q9DCC3 1xBiotin [K230]</t>
  </si>
  <si>
    <t>Q9DCC3</t>
  </si>
  <si>
    <t>Coiled-coil domain-containing protein 107 OS=Mus musculus OX=10090 GN=Ccdc107 PE=2 SV=1</t>
  </si>
  <si>
    <t>Q9DCC3 [227-242]</t>
  </si>
  <si>
    <t>[R].SQSLKSIPEK.[F]</t>
  </si>
  <si>
    <t>Q8R502 1xBiotin [K214]</t>
  </si>
  <si>
    <t>Q8R502 [210-219]</t>
  </si>
  <si>
    <t>1xBiotin [K13]; 1xOxidation [M14]</t>
  </si>
  <si>
    <t>[R].MWGKTENGGGSR.[V]</t>
  </si>
  <si>
    <t>Q3UVK0 1xBiotin [K48]</t>
  </si>
  <si>
    <t>Q3UVK0</t>
  </si>
  <si>
    <t>Endoplasmic reticulum metallopeptidase 1 OS=Mus musculus OX=10090 GN=Ermp1 PE=1 SV=2</t>
  </si>
  <si>
    <t>Q3UVK0 [45-56]</t>
  </si>
  <si>
    <t>[K].AKGGWQQK.[N]</t>
  </si>
  <si>
    <t>Q8VHE0 1xBiotin [K510]</t>
  </si>
  <si>
    <t>Q8VHE0 [509-516]</t>
  </si>
  <si>
    <t>[R].SKSYWIQMSK.[K]</t>
  </si>
  <si>
    <t>P21855 1xBiotin [K294]</t>
  </si>
  <si>
    <t>P21855 [293-302]</t>
  </si>
  <si>
    <t>[K].LVFLGLDNAGKTTLLHMLK.[D]</t>
  </si>
  <si>
    <t>Q9CQC9 1xBiotin [K38]</t>
  </si>
  <si>
    <t>Q9CQC9 [28-46]</t>
  </si>
  <si>
    <t>[K].YAKTESFK.[M]</t>
  </si>
  <si>
    <t>P58681 1xBiotin [K964]</t>
  </si>
  <si>
    <t>P58681</t>
  </si>
  <si>
    <t>Toll-like receptor 7 OS=Mus musculus OX=10090 GN=Tlr7 PE=1 SV=1</t>
  </si>
  <si>
    <t>P58681 [962-969]</t>
  </si>
  <si>
    <t>[R].VKEYFVFR.[P]</t>
  </si>
  <si>
    <t>Q9DBS2 [54-61]</t>
  </si>
  <si>
    <t>[R].EKHFNLCLEER.[D]</t>
  </si>
  <si>
    <t>P58681 1xBiotin [K923]</t>
  </si>
  <si>
    <t>P58681 [922-932]</t>
  </si>
  <si>
    <t>[R].DHIQGKGSIR.[S]</t>
  </si>
  <si>
    <t>E2JF22 1xBiotin [K1862]</t>
  </si>
  <si>
    <t>E2JF22</t>
  </si>
  <si>
    <t>Piezo-type mechanosensitive ion channel component 1 OS=Mus musculus OX=10090 GN=Piezo1 PE=1 SV=1</t>
  </si>
  <si>
    <t>E2JF22 [1857-1866]</t>
  </si>
  <si>
    <t>[R].EKPLGR.[S]</t>
  </si>
  <si>
    <t>Q8K072 1xBiotin [K217]</t>
  </si>
  <si>
    <t>Q8K072 [216-221]</t>
  </si>
  <si>
    <t>[K].KETITESAGR.[Q]</t>
  </si>
  <si>
    <t>Q921L3 1xBiotin [K54]</t>
  </si>
  <si>
    <t>Q921L3 [54-63]</t>
  </si>
  <si>
    <t>[R].KDPDINMHPLFFALGK.[V]</t>
  </si>
  <si>
    <t>Q920L1 1xBiotin [K231]</t>
  </si>
  <si>
    <t>Q920L1 [231-246]</t>
  </si>
  <si>
    <t>[K].ETYKTAKLILER.[F]</t>
  </si>
  <si>
    <t>2xBiotin [K4; K7]</t>
  </si>
  <si>
    <t>Q7TQ95 2xBiotin [K130; K133]</t>
  </si>
  <si>
    <t>Q7TQ95 [127-138]</t>
  </si>
  <si>
    <t>[K].KPTTVPLPQAK.[Q]</t>
  </si>
  <si>
    <t>Q8VHE0 1xBiotin [K535]</t>
  </si>
  <si>
    <t>Q8VHE0 [535-545]</t>
  </si>
  <si>
    <t>[R].KSLLSKAMLDMQK.[L]</t>
  </si>
  <si>
    <t>1xBiotin [K1]; 2xOxidation [M8; M11]</t>
  </si>
  <si>
    <t>Q9CPZ1 1xBiotin [K170]</t>
  </si>
  <si>
    <t>Q9CPZ1</t>
  </si>
  <si>
    <t>Uncharacterized protein CCDC198 OS=Mus musculus OX=10090 GN=Ccdc198 PE=2 SV=3</t>
  </si>
  <si>
    <t>Q9CPZ1 [170-182]</t>
  </si>
  <si>
    <t>[R].TKSSLATASSEGHAEPVVNR.[R]</t>
  </si>
  <si>
    <t>Q3V0J1 1xBiotin [K65]</t>
  </si>
  <si>
    <t>Q3V0J1</t>
  </si>
  <si>
    <t>Transmembrane protein 237 OS=Mus musculus OX=10090 GN=Tmem237 PE=1 SV=1</t>
  </si>
  <si>
    <t>Q3V0J1 [64-83]</t>
  </si>
  <si>
    <t>[R].EKYLTQK.[L]</t>
  </si>
  <si>
    <t>Q6P9J9 1xBiotin [K872]</t>
  </si>
  <si>
    <t>Q6P9J9 [871-877]</t>
  </si>
  <si>
    <t>[K].SAIKTVGLQTR.[T]</t>
  </si>
  <si>
    <t>O70503 1xBiotin [K261]</t>
  </si>
  <si>
    <t>O70503</t>
  </si>
  <si>
    <t>Very-long-chain 3-oxoacyl-CoA reductase OS=Mus musculus OX=10090 GN=Hsd17b12 PE=1 SV=1</t>
  </si>
  <si>
    <t>O70503 [258-268]</t>
  </si>
  <si>
    <t>[R].LSLPSKSVDWTHFGGSPPSDELR.[T]</t>
  </si>
  <si>
    <t>Q9EP53 1xBiotin [K669]</t>
  </si>
  <si>
    <t>Q9EP53</t>
  </si>
  <si>
    <t>Hamartin OS=Mus musculus OX=10090 GN=Tsc1 PE=1 SV=1</t>
  </si>
  <si>
    <t>Q9EP53 [664-686]</t>
  </si>
  <si>
    <t>[R].TYKYFK.[D]</t>
  </si>
  <si>
    <t>Q9D880 1xBiotin [K117]</t>
  </si>
  <si>
    <t>Q9D880</t>
  </si>
  <si>
    <t>Mitochondrial import inner membrane translocase subunit TIM50 OS=Mus musculus OX=10090 GN=Timm50 PE=1 SV=1</t>
  </si>
  <si>
    <t>Q9D880 [115-120]</t>
  </si>
  <si>
    <t>[R].QSVTNSIKAGLTDQVSHHAR.[L]</t>
  </si>
  <si>
    <t>Q6PA06 1xBiotin [K567]</t>
  </si>
  <si>
    <t>Q6PA06</t>
  </si>
  <si>
    <t>Atlastin-2 OS=Mus musculus OX=10090 GN=Atl2 PE=1 SV=1</t>
  </si>
  <si>
    <t>Q6PA06 [560-579]</t>
  </si>
  <si>
    <t>[R].ALTKGVQAVMGYK.[P]</t>
  </si>
  <si>
    <t>Q3UM18 1xBiotin [K593]</t>
  </si>
  <si>
    <t>Q3UM18 [590-602]</t>
  </si>
  <si>
    <t>[R].MYKQSMAQR.[A]</t>
  </si>
  <si>
    <t>P97445 1xBiotin [K51]</t>
  </si>
  <si>
    <t>P97445</t>
  </si>
  <si>
    <t>Voltage-dependent P/Q-type calcium channel subunit alpha-1A OS=Mus musculus OX=10090 GN=Cacna1a PE=1 SV=2</t>
  </si>
  <si>
    <t>P97445 [49-57]</t>
  </si>
  <si>
    <t>[K].HNELTGDNVGPLILKKK.[E]</t>
  </si>
  <si>
    <t>2xBiotin [K15; K]</t>
  </si>
  <si>
    <t>Q9CQB5 2xBiotin [K131; K]</t>
  </si>
  <si>
    <t>Q9CQB5 [117-133]</t>
  </si>
  <si>
    <t>[K].ALKGPAPAHGHH.[-]</t>
  </si>
  <si>
    <t>P56379 1xBiotin [K49]</t>
  </si>
  <si>
    <t>P56379</t>
  </si>
  <si>
    <t>6.8 kDa mitochondrial proteolipid OS=Mus musculus OX=10090 GN=Mp68 PE=1 SV=1</t>
  </si>
  <si>
    <t>P56379 [47-58]</t>
  </si>
  <si>
    <t>[R].IKHSEGGEIPPK.[Y]</t>
  </si>
  <si>
    <t>Q7TMM8 1xBiotin [K243]</t>
  </si>
  <si>
    <t>Q7TMM8</t>
  </si>
  <si>
    <t>Mono [ADP-ribose] polymerase PARP16 OS=Mus musculus OX=10090 GN=Parp16 PE=1 SV=2</t>
  </si>
  <si>
    <t>Q7TMM8 [242-253]</t>
  </si>
  <si>
    <t>[K].KVVLAGCVPQAQPR.[Q]</t>
  </si>
  <si>
    <t>Q91WE6 1xBiotin [K131]</t>
  </si>
  <si>
    <t>Q91WE6 [131-144]</t>
  </si>
  <si>
    <t>[R].GAGKADFNAK.[R]</t>
  </si>
  <si>
    <t>Q9D9I4 1xBiotin [K21]</t>
  </si>
  <si>
    <t>Q9D9I4 [18-27]</t>
  </si>
  <si>
    <t>[K].QSNAMEYKK.[T]</t>
  </si>
  <si>
    <t>P35564 1xBiotin [K516]</t>
  </si>
  <si>
    <t>P35564</t>
  </si>
  <si>
    <t>Calnexin OS=Mus musculus OX=10090 GN=Canx PE=1 SV=1</t>
  </si>
  <si>
    <t>P35564 [509-517]</t>
  </si>
  <si>
    <t>[R].EGASKATSQSSIR.[Q]</t>
  </si>
  <si>
    <t>Q8VBT0 1xBiotin [K257]</t>
  </si>
  <si>
    <t>Q8VBT0 [253-265]</t>
  </si>
  <si>
    <t>[R].AFHMTKDMLPGSYPR.[T]</t>
  </si>
  <si>
    <t>Q9D6J5 1xBiotin [K34]</t>
  </si>
  <si>
    <t>Q9D6J5</t>
  </si>
  <si>
    <t>NADH dehydrogenase [ubiquinone] 1 beta subcomplex subunit 8, mitochondrial OS=Mus musculus OX=10090 GN=Ndufb8 PE=1 SV=1</t>
  </si>
  <si>
    <t>Q9D6J5 [29-43]</t>
  </si>
  <si>
    <t>[R].SWSIKSAAK.[E]</t>
  </si>
  <si>
    <t>Q3U1N2 1xBiotin [K767]</t>
  </si>
  <si>
    <t>Q3U1N2 [763-771]</t>
  </si>
  <si>
    <t>[K].KSEIGIAMGSGTAVAK.[T]</t>
  </si>
  <si>
    <t>O55143 1xBiotin [K712]</t>
  </si>
  <si>
    <t>O55143 [712-727]</t>
  </si>
  <si>
    <t>[K].LAHLKTIHTSTGK.[S]</t>
  </si>
  <si>
    <t>Q3U9G9 1xBiotin [K535]</t>
  </si>
  <si>
    <t>Q3U9G9 [531-543]</t>
  </si>
  <si>
    <t>[K].LTKAASLPGK.[N]</t>
  </si>
  <si>
    <t>O70472 1xBiotin [K1642]</t>
  </si>
  <si>
    <t>O70472 [1640-1649]</t>
  </si>
  <si>
    <t>[K].NMSKVDCK.[G]</t>
  </si>
  <si>
    <t>Q91WE4 1xBiotin [K47]</t>
  </si>
  <si>
    <t>Q91WE4 [44-51]</t>
  </si>
  <si>
    <t>[R].KVSSTPPVR.[C]</t>
  </si>
  <si>
    <t>Q8VI59 1xBiotin [K125]</t>
  </si>
  <si>
    <t>Q8VI59 [125-133]</t>
  </si>
  <si>
    <t>[R].KFSWGQQR.[T]</t>
  </si>
  <si>
    <t>Q8C6M1 1xBiotin [K332]</t>
  </si>
  <si>
    <t>Q8C6M1 [332-339]</t>
  </si>
  <si>
    <t>[R].LLTGLKTAAKSVWETR.[V]</t>
  </si>
  <si>
    <t>Q91WC9 2xBiotin [K186; K190]</t>
  </si>
  <si>
    <t>Q91WC9 [181-196]</t>
  </si>
  <si>
    <t>[R].FSGTYTCMNTFKGR.[T]</t>
  </si>
  <si>
    <t>O88876 1xBiotin [K299]</t>
  </si>
  <si>
    <t>O88876 [288-301]</t>
  </si>
  <si>
    <t>[R].SVSKVPWWGR.[S]</t>
  </si>
  <si>
    <t>Q6PIX9 1xBiotin [K480]</t>
  </si>
  <si>
    <t>Q6PIX9</t>
  </si>
  <si>
    <t>Uncharacterized protein C17orf80 homolog OS=Mus musculus OX=10090 GN=D11Wsu47e PE=2 SV=3</t>
  </si>
  <si>
    <t>Q6PIX9 [477-486]</t>
  </si>
  <si>
    <t>[K].DSLINLKIQK.[E]</t>
  </si>
  <si>
    <t>Q9CQB5 1xBiotin [K74]</t>
  </si>
  <si>
    <t>Q9CQB5 [68-77]</t>
  </si>
  <si>
    <t>[R].RPGEKTYTQR.[C]</t>
  </si>
  <si>
    <t>Q8VIJ6 1xBiotin [K283]</t>
  </si>
  <si>
    <t>Q8VIJ6</t>
  </si>
  <si>
    <t>Splicing factor, proline- and glutamine-rich OS=Mus musculus OX=10090 GN=Sfpq PE=1 SV=1</t>
  </si>
  <si>
    <t>Q8VIJ6 [279-288]</t>
  </si>
  <si>
    <t>[K].VSVWSKVLR.[S]</t>
  </si>
  <si>
    <t>Q9CQT9 1xBiotin [K27]</t>
  </si>
  <si>
    <t>Q9CQT9</t>
  </si>
  <si>
    <t>Uncharacterized protein RAB5IF homolog OS=Mus musculus OX=10090 GN=Rab5if PE=2 SV=1</t>
  </si>
  <si>
    <t>Q9CQT9 [22-30]</t>
  </si>
  <si>
    <t>[R].MKGLSR.[R]</t>
  </si>
  <si>
    <t>Q5F2F2 1xBiotin [K417]</t>
  </si>
  <si>
    <t>Q5F2F2</t>
  </si>
  <si>
    <t>Protein ABHD15 OS=Mus musculus OX=10090 GN=Abhd15 PE=1 SV=1</t>
  </si>
  <si>
    <t>Q5F2F2 [416-421]</t>
  </si>
  <si>
    <t>[M].AKTYDYLFK.[L]</t>
  </si>
  <si>
    <t>P55258 1xAcetyl [N-Term]; 1xBiotin [K3]</t>
  </si>
  <si>
    <t>P55258</t>
  </si>
  <si>
    <t>Ras-related protein Rab-8A OS=Mus musculus OX=10090 GN=Rab8a PE=1 SV=2</t>
  </si>
  <si>
    <t>P55258 [2-10]</t>
  </si>
  <si>
    <t>[R].LKSSTSFANIQENAT.[-]</t>
  </si>
  <si>
    <t>Q8BGT0 1xBiotin [K325]</t>
  </si>
  <si>
    <t>Q8BGT0</t>
  </si>
  <si>
    <t>Osteopetrosis-associated transmembrane protein 1 OS=Mus musculus OX=10090 GN=Ostm1 PE=1 SV=1</t>
  </si>
  <si>
    <t>Q8BGT0 [324-338]</t>
  </si>
  <si>
    <t>[K].NHPKLLLR.[R]</t>
  </si>
  <si>
    <t>P70206 1xBiotin [K1425]</t>
  </si>
  <si>
    <t>P70206 [1422-1429]</t>
  </si>
  <si>
    <t>[R].SLKTNTLAAQSVIKK.[D]</t>
  </si>
  <si>
    <t>2xBiotin [K3; K]</t>
  </si>
  <si>
    <t>Q9CQ56 2xBiotin [K195; K]</t>
  </si>
  <si>
    <t>Q9CQ56 [193-207]</t>
  </si>
  <si>
    <t>[K].EKATAASLTIPR.[N]</t>
  </si>
  <si>
    <t>Q9R233 1xBiotin [K449]</t>
  </si>
  <si>
    <t>Q9R233</t>
  </si>
  <si>
    <t>Tapasin OS=Mus musculus OX=10090 GN=Tapbp PE=1 SV=2</t>
  </si>
  <si>
    <t>Q9R233 [448-459]</t>
  </si>
  <si>
    <t>[K].LGNKSPNGISDYPKIR.[V]</t>
  </si>
  <si>
    <t>Q91ZX6 2xBiotin [K123; K133]</t>
  </si>
  <si>
    <t>Q91ZX6 [120-135]</t>
  </si>
  <si>
    <t>[K].KTATALFESPLSATVQDALQSFLK.[A]</t>
  </si>
  <si>
    <t>Q3UJU9 1xBiotin [K386]</t>
  </si>
  <si>
    <t>Q3UJU9 [386-409]</t>
  </si>
  <si>
    <t>[R].LSKTPQK.[S]</t>
  </si>
  <si>
    <t>Q3ZK22 1xBiotin [K415]</t>
  </si>
  <si>
    <t>Q3ZK22 [413-419]</t>
  </si>
  <si>
    <t>[K].NKIENK.[IM]</t>
  </si>
  <si>
    <t>Q9JIG8 1xBiotin [K148]; Q8R5J9 1xBiotin [K147]</t>
  </si>
  <si>
    <t>Q9JIG8; Q8R5J9</t>
  </si>
  <si>
    <t>PRA1 family protein 2 OS=Mus musculus OX=10090 GN=Praf2 PE=1 SV=1
PRA1 family protein 3 OS=Mus musculus OX=10090 GN=Arl6ip5 PE=1 SV=2</t>
  </si>
  <si>
    <t>Q9JIG8 [147-152]; Q8R5J9 [146-151]</t>
  </si>
  <si>
    <t>[R].TLEPHNGKCKELFSSHQWVSEETCGDEDSLAR.[E]</t>
  </si>
  <si>
    <t>2xBiotin [K8; K10]; 2xCarbamidomethyl [C9; C24]</t>
  </si>
  <si>
    <t>P35821 2xBiotin [K323; K325]</t>
  </si>
  <si>
    <t>P35821 [316-347]</t>
  </si>
  <si>
    <t>[M].ASKSQHNAPK.[V]</t>
  </si>
  <si>
    <t>O88455 1xAcetyl [N-Term]; 1xBiotin [K4]</t>
  </si>
  <si>
    <t>O88455 [2-11]</t>
  </si>
  <si>
    <t>[R].PGLKGSR.[T]</t>
  </si>
  <si>
    <t>Q6DVA0 1xBiotin [K194]</t>
  </si>
  <si>
    <t>Q6DVA0</t>
  </si>
  <si>
    <t>LEM domain-containing protein 2 OS=Mus musculus OX=10090 GN=Lemd2 PE=1 SV=1</t>
  </si>
  <si>
    <t>Q6DVA0 [191-197]</t>
  </si>
  <si>
    <t>[R].LKEEQKEEEER.[K]</t>
  </si>
  <si>
    <t>Q80WW9 1xBiotin [K167]</t>
  </si>
  <si>
    <t>Q80WW9 [166-176]</t>
  </si>
  <si>
    <t>[KR].HLLVMKGAPER.[IV]</t>
  </si>
  <si>
    <t>Q8VDN2 1xBiotin [K508]; Q64436 1xBiotin [K517]</t>
  </si>
  <si>
    <t>Q8VDN2; Q64436</t>
  </si>
  <si>
    <t>Sodium/potassium-transporting ATPase subunit alpha-1 OS=Mus musculus OX=10090 GN=Atp1a1 PE=1 SV=1
Potassium-transporting ATPase alpha chain 1 OS=Mus musculus OX=10090 GN=Atp4a PE=1 SV=3</t>
  </si>
  <si>
    <t>Q8VDN2 [503-513]; Q64436 [512-522]</t>
  </si>
  <si>
    <t>[K].LLHESHLKDLTKNMGIIAER.[I]</t>
  </si>
  <si>
    <t>2xBiotin [K8; K12]; 1xOxidation [M14]</t>
  </si>
  <si>
    <t>Q6P9J9 2xBiotin [K885; K889]</t>
  </si>
  <si>
    <t>Q6P9J9 [878-897]</t>
  </si>
  <si>
    <t>[K].AEADALHHKHDKR.[K]</t>
  </si>
  <si>
    <t>Q6NS82 1xBiotin [K252]</t>
  </si>
  <si>
    <t>Q6NS82 [244-256]</t>
  </si>
  <si>
    <t>[R].KPANEFPAK.[F]</t>
  </si>
  <si>
    <t>Q8BN21 1xBiotin [K350]</t>
  </si>
  <si>
    <t>Q8BN21</t>
  </si>
  <si>
    <t>Serine/threonine-protein kinase VRK2 OS=Mus musculus OX=10090 GN=Vrk2 PE=1 SV=2</t>
  </si>
  <si>
    <t>Q8BN21 [350-358]</t>
  </si>
  <si>
    <t>[R].KVVHDYR.[Q]</t>
  </si>
  <si>
    <t>Q99JR1 1xBiotin [K49]</t>
  </si>
  <si>
    <t>Q99JR1</t>
  </si>
  <si>
    <t>Sideroflexin-1 OS=Mus musculus OX=10090 GN=Sfxn1 PE=1 SV=3</t>
  </si>
  <si>
    <t>Q99JR1 [49-55]</t>
  </si>
  <si>
    <t>[-].MYKPVDPHSR.[M]</t>
  </si>
  <si>
    <t>Q9Z108 1xAcetyl [N-Term]; 1xBiotin [K3]</t>
  </si>
  <si>
    <t>Q9Z108</t>
  </si>
  <si>
    <t>Double-stranded RNA-binding protein Staufen homolog 1 OS=Mus musculus OX=10090 GN=Stau1 PE=1 SV=1</t>
  </si>
  <si>
    <t>Q9Z108 [1-10]</t>
  </si>
  <si>
    <t>Q9CY27 1xBiotin [K2]</t>
  </si>
  <si>
    <t>[R].YKWDAWSSLGDMTK.[E]</t>
  </si>
  <si>
    <t>Q5XG73 1xBiotin [K101]</t>
  </si>
  <si>
    <t>Q5XG73 [100-113]</t>
  </si>
  <si>
    <t>[K].ETYKTAK.[L]</t>
  </si>
  <si>
    <t>Q7TQ95 1xBiotin [K130]</t>
  </si>
  <si>
    <t>Q7TQ95 [127-133]</t>
  </si>
  <si>
    <t>2xBiotin [K2; K13]</t>
  </si>
  <si>
    <t>[R].WKDSWDILIR.[K]</t>
  </si>
  <si>
    <t>Q8R2R1 1xBiotin [K737]</t>
  </si>
  <si>
    <t>Q8R2R1</t>
  </si>
  <si>
    <t>Protein O-mannosyl-transferase 1 OS=Mus musculus OX=10090 GN=Pomt1 PE=1 SV=1</t>
  </si>
  <si>
    <t>Q8R2R1 [736-745]</t>
  </si>
  <si>
    <t>[R].LKQIIPLQTRPPAPTGCAPPPR.[S]</t>
  </si>
  <si>
    <t>Q6PB70 1xBiotin [K965]</t>
  </si>
  <si>
    <t>Q6PB70</t>
  </si>
  <si>
    <t>Anoctamin-8 OS=Mus musculus OX=10090 GN=Ano8 PE=1 SV=3</t>
  </si>
  <si>
    <t>Q6PB70 [964-985]</t>
  </si>
  <si>
    <t>[R].KYDTPKPK.[K]</t>
  </si>
  <si>
    <t>Q9CPW5 1xBiotin [K179]</t>
  </si>
  <si>
    <t>Q9CPW5</t>
  </si>
  <si>
    <t>Translocon-associated protein subunit beta OS=Mus musculus OX=10090 GN=Ssr2 PE=1 SV=1</t>
  </si>
  <si>
    <t>Q9CPW5 [174-181]</t>
  </si>
  <si>
    <t>[K].TYKNAWADNANACAK.[Q]</t>
  </si>
  <si>
    <t>1xBiotin [K3]; 1xCarbamidomethyl [C13]</t>
  </si>
  <si>
    <t>Q9EP69 1xBiotin [K435]</t>
  </si>
  <si>
    <t>Q9EP69 [433-447]</t>
  </si>
  <si>
    <t>[K].SKFLQLR.[K]</t>
  </si>
  <si>
    <t>P58681 1xBiotin [K1000]</t>
  </si>
  <si>
    <t>P58681 [999-1005]</t>
  </si>
  <si>
    <t>[R].TPYHTGKK.[G]</t>
  </si>
  <si>
    <t>Q64518 1xBiotin [K]</t>
  </si>
  <si>
    <t>Q64518 [1013-1020]</t>
  </si>
  <si>
    <t>[K].YSKIVEIPFNSTNK.[Y]</t>
  </si>
  <si>
    <t>Q8VDN2 1xBiotin [K476]</t>
  </si>
  <si>
    <t>Q8VDN2 [474-487]</t>
  </si>
  <si>
    <t>[R].RPIKGAAGR.[P]</t>
  </si>
  <si>
    <t>Q61029 [364-372]</t>
  </si>
  <si>
    <t>[R].GAFQKNNDLILYYFSDAK.[T]</t>
  </si>
  <si>
    <t>Q8JZR0 1xBiotin [K62]</t>
  </si>
  <si>
    <t>Q8JZR0 [58-75]</t>
  </si>
  <si>
    <t>[R].KAFTTFR.[R]</t>
  </si>
  <si>
    <t>P11881 1xBiotin [K1924]</t>
  </si>
  <si>
    <t>P11881 [1924-1930]</t>
  </si>
  <si>
    <t>[R].LKELEESAAIQK.[I]</t>
  </si>
  <si>
    <t>Q8R2Y0 1xBiotin [K189]</t>
  </si>
  <si>
    <t>Q8R2Y0 [188-199]</t>
  </si>
  <si>
    <t>[R].YWCNDGKTPR.[SA]</t>
  </si>
  <si>
    <t>1xBiotin [K7]; 1xCarbamidomethyl [C3]</t>
  </si>
  <si>
    <t>P08905 1xBiotin [K87]</t>
  </si>
  <si>
    <t>P08905</t>
  </si>
  <si>
    <t>Lysozyme C-2 OS=Mus musculus OX=10090 GN=Lyz2 PE=1 SV=2</t>
  </si>
  <si>
    <t>P08905 [81-90]</t>
  </si>
  <si>
    <t>[R].MTNQKIR.[I]</t>
  </si>
  <si>
    <t>Q9CYN9 1xBiotin [K346]</t>
  </si>
  <si>
    <t>Q9CYN9</t>
  </si>
  <si>
    <t>Renin receptor OS=Mus musculus OX=10090 GN=Atp6ap2 PE=1 SV=2</t>
  </si>
  <si>
    <t>Q9CYN9 [342-348]</t>
  </si>
  <si>
    <t>[R].FSKSADER.[Q]</t>
  </si>
  <si>
    <t>Q9R049 1xBiotin [K573]</t>
  </si>
  <si>
    <t>Q9R049 [571-578]</t>
  </si>
  <si>
    <t>1xBiotin [K5]; 1xOxidation [M22]</t>
  </si>
  <si>
    <t>O88455 1xBiotin [K4]</t>
  </si>
  <si>
    <t>1xBiotin [K5]; 1xOxidation [M1]</t>
  </si>
  <si>
    <t>[R].KAASLTEDR.[G]</t>
  </si>
  <si>
    <t>Q6NZJ6 1xBiotin [K1208]</t>
  </si>
  <si>
    <t>Q6NZJ6 [1208-1216]</t>
  </si>
  <si>
    <t>[K].KGEDALFTTR.[E]</t>
  </si>
  <si>
    <t>Q8BU14 1xBiotin [K66]</t>
  </si>
  <si>
    <t>Q8BU14 [66-75]</t>
  </si>
  <si>
    <t>[R].KLHLLSRPQDGEAE.[-]</t>
  </si>
  <si>
    <t>Q8VC65 1xBiotin [K249]</t>
  </si>
  <si>
    <t>Q8VC65</t>
  </si>
  <si>
    <t>Nurim OS=Mus musculus OX=10090 GN=Nrm PE=1 SV=1</t>
  </si>
  <si>
    <t>Q8VC65 [249-262]</t>
  </si>
  <si>
    <t>[K].KKETITESAGR.[Q]</t>
  </si>
  <si>
    <t>Q921L3 1xBiotin [K]</t>
  </si>
  <si>
    <t>Q921L3 [53-63]</t>
  </si>
  <si>
    <t>[R].TQGSAAPGSKDHLNEKPCAEAGSAR.[T]</t>
  </si>
  <si>
    <t>1xBiotin [K10]; 1xCarbamidomethyl [C18]</t>
  </si>
  <si>
    <t>Q8K1A5 1xBiotin [K36]</t>
  </si>
  <si>
    <t>Q8K1A5</t>
  </si>
  <si>
    <t>Transmembrane protein 41B OS=Mus musculus OX=10090 GN=Tmem41b PE=1 SV=1</t>
  </si>
  <si>
    <t>Q8K1A5 [27-51]</t>
  </si>
  <si>
    <t>[-].MNEPAKHR.[L]</t>
  </si>
  <si>
    <t>Q8BQS5 1xAcetyl [N-Term]; 1xBiotin [K6]</t>
  </si>
  <si>
    <t>Q8BQS5 [1-8]</t>
  </si>
  <si>
    <t>[R].IKTYYQK.[W]</t>
  </si>
  <si>
    <t>P21855 1xBiotin [K319]</t>
  </si>
  <si>
    <t>P21855 [318-324]</t>
  </si>
  <si>
    <t>[K].NNSTQQELTNHLFPEKSSQIGQKQLQQIER.[Q]</t>
  </si>
  <si>
    <t>2xBiotin [K16; K23]</t>
  </si>
  <si>
    <t>Q3UKZ7 2xBiotin [K23; K30]</t>
  </si>
  <si>
    <t>Q3UKZ7</t>
  </si>
  <si>
    <t>ARL14 effector protein-like OS=Mus musculus OX=10090 GN=Arl14epl PE=2 SV=1</t>
  </si>
  <si>
    <t>Q3UKZ7 [8-37]</t>
  </si>
  <si>
    <t>[R].LSTAHHHKTAHPASSK.[T]</t>
  </si>
  <si>
    <t>Q571B6 1xBiotin [K577]</t>
  </si>
  <si>
    <t>Q571B6</t>
  </si>
  <si>
    <t>WASP homolog-associated protein with actin, membranes and microtubules OS=Mus musculus OX=10090 GN=Whamm PE=1 SV=2</t>
  </si>
  <si>
    <t>Q571B6 [570-585]</t>
  </si>
  <si>
    <t>[R].IEYLHAKLLEK.[R]</t>
  </si>
  <si>
    <t>Q7TNJ0 1xBiotin [K423]</t>
  </si>
  <si>
    <t>Q7TNJ0</t>
  </si>
  <si>
    <t>Dendritic cell-specific transmembrane protein OS=Mus musculus OX=10090 GN=Dcstamp PE=1 SV=1</t>
  </si>
  <si>
    <t>Q7TNJ0 [417-427]</t>
  </si>
  <si>
    <t>[R].TFFPKCSSLYEER.[Y]</t>
  </si>
  <si>
    <t>1xBiotin [K5]; 1xCarbamidomethyl [C6]</t>
  </si>
  <si>
    <t>Q3UH93 1xBiotin [K1362]</t>
  </si>
  <si>
    <t>Q3UH93 [1358-1370]</t>
  </si>
  <si>
    <t>[R].VKLGSPDSTSPSTSPTFWNYSR.[S]</t>
  </si>
  <si>
    <t>Q8BRG8 1xBiotin [K257]</t>
  </si>
  <si>
    <t>Q8BRG8 [256-277]</t>
  </si>
  <si>
    <t>[K].GEENKGSNVMR.[S]</t>
  </si>
  <si>
    <t>P11881 1xBiotin [K916]</t>
  </si>
  <si>
    <t>P11881 [912-922]</t>
  </si>
  <si>
    <t>[K].KALNPVLVK.[A]</t>
  </si>
  <si>
    <t>Q62273 1xBiotin [K602]</t>
  </si>
  <si>
    <t>Q62273 [602-610]</t>
  </si>
  <si>
    <t>[K].SSKGTLRPAK.[S]</t>
  </si>
  <si>
    <t>Q640N3 1xBiotin [K320]</t>
  </si>
  <si>
    <t>Q640N3 [318-327]</t>
  </si>
  <si>
    <t>[K].AKETADAISK.[E]</t>
  </si>
  <si>
    <t>Q60870 1xBiotin [K160]</t>
  </si>
  <si>
    <t>Q60870</t>
  </si>
  <si>
    <t>Receptor expression-enhancing protein 5 OS=Mus musculus OX=10090 GN=Reep5 PE=1 SV=1</t>
  </si>
  <si>
    <t>Q60870 [159-168]</t>
  </si>
  <si>
    <t>[R].AGQLSYKEDPMGWQSLLAQTVANR.[N]</t>
  </si>
  <si>
    <t>P53995 1xBiotin [K1709]</t>
  </si>
  <si>
    <t>P53995 [1703-1726]</t>
  </si>
  <si>
    <t>[R].GWKPEKSQDSMYLQYCK.[V]</t>
  </si>
  <si>
    <t>1xBiotin [K]; 1xCarbamidomethyl [C16]</t>
  </si>
  <si>
    <t>Q9CPV7 1xBiotin [K]</t>
  </si>
  <si>
    <t>Q9CPV7 [86-102]</t>
  </si>
  <si>
    <t>[R].SPSKAVAAR.[A]</t>
  </si>
  <si>
    <t>Q9CQS8 1xBiotin [K20]</t>
  </si>
  <si>
    <t>Q9CQS8</t>
  </si>
  <si>
    <t>Protein transport protein Sec61 subunit beta OS=Mus musculus OX=10090 GN=Sec61b PE=1 SV=3</t>
  </si>
  <si>
    <t>Q9CQS8 [17-25]</t>
  </si>
  <si>
    <t>[K].VDCKGAGTNGLPTKGPTEVSDK.[K]</t>
  </si>
  <si>
    <t>2xBiotin [K4; K14]; 1xCarbamidomethyl [C3]</t>
  </si>
  <si>
    <t>Q91WE4 2xBiotin [K51; K61]</t>
  </si>
  <si>
    <t>Q91WE4 [48-69]</t>
  </si>
  <si>
    <t>[K].VDPGETSVGTYPDKGR.[N]</t>
  </si>
  <si>
    <t>Q6P1H6 1xBiotin [K709]</t>
  </si>
  <si>
    <t>Q6P1H6 [696-711]</t>
  </si>
  <si>
    <t>[R].TLSKDDVNYR.[M]</t>
  </si>
  <si>
    <t>Q99LH2 1xBiotin [K12]</t>
  </si>
  <si>
    <t>Q99LH2 [9-18]</t>
  </si>
  <si>
    <t>[R].QGGGKLNFDELR.[Q]</t>
  </si>
  <si>
    <t>O35245 1xBiotin [K733]</t>
  </si>
  <si>
    <t>O35245 [729-740]</t>
  </si>
  <si>
    <t>[K].PLAKGEVSGLTKEFR.[N]</t>
  </si>
  <si>
    <t>2xBiotin [K4; K12]</t>
  </si>
  <si>
    <t>Q91WE6 2xBiotin [K507; K515]</t>
  </si>
  <si>
    <t>Q91WE6 [504-518]</t>
  </si>
  <si>
    <t>[R].KNSCKK.[A]</t>
  </si>
  <si>
    <t>2xBiotin [K1; K5]; 1xCarbamidomethyl [C4]</t>
  </si>
  <si>
    <t>Q3TFD2 2xBiotin [K527; K531]</t>
  </si>
  <si>
    <t>Q3TFD2</t>
  </si>
  <si>
    <t>Lysophosphatidylcholine acyltransferase 1 OS=Mus musculus OX=10090 GN=Lpcat1 PE=1 SV=1</t>
  </si>
  <si>
    <t>Q3TFD2 [527-532]</t>
  </si>
  <si>
    <t>[K].LTPLVLK.[P]</t>
  </si>
  <si>
    <t>Q3U9G9 [127-133]</t>
  </si>
  <si>
    <t>[R].EASAQEDAKGVGR.[M]</t>
  </si>
  <si>
    <t>Q3UVK0 1xBiotin [K40]</t>
  </si>
  <si>
    <t>Q3UVK0 [32-44]</t>
  </si>
  <si>
    <t>[R].LEGLSKQLDWDVR.[S]</t>
  </si>
  <si>
    <t>Q8C172 1xBiotin [K104]</t>
  </si>
  <si>
    <t>Q8C172</t>
  </si>
  <si>
    <t>Ceramide synthase 6 OS=Mus musculus OX=10090 GN=Cers6 PE=1 SV=1</t>
  </si>
  <si>
    <t>Q8C172 [99-111]</t>
  </si>
  <si>
    <t>[R].LSELKSNGQNSR.[P]</t>
  </si>
  <si>
    <t>Q61712 1xBiotin [K389]</t>
  </si>
  <si>
    <t>Q61712 [385-396]</t>
  </si>
  <si>
    <t>[K].WGEGTPKTLSTDAVQYHLQMEDR.[N]</t>
  </si>
  <si>
    <t>Q8BX90 1xBiotin [K977]</t>
  </si>
  <si>
    <t>Q8BX90</t>
  </si>
  <si>
    <t>Fibronectin type-III domain-containing protein 3A OS=Mus musculus OX=10090 GN=Fndc3a PE=1 SV=3</t>
  </si>
  <si>
    <t>Q8BX90 [971-993]</t>
  </si>
  <si>
    <t>[R].SGLLDKWK.[I]</t>
  </si>
  <si>
    <t>Q9CYN2 1xBiotin [K38]</t>
  </si>
  <si>
    <t>Q9CYN2</t>
  </si>
  <si>
    <t>Signal peptidase complex subunit 2 OS=Mus musculus OX=10090 GN=Spcs2 PE=1 SV=1</t>
  </si>
  <si>
    <t>Q9CYN2 [33-40]</t>
  </si>
  <si>
    <t>[K].KSTNDIDDRE.[-]</t>
  </si>
  <si>
    <t>Q9DAS1 1xBiotin [K143]</t>
  </si>
  <si>
    <t>Q9DAS1</t>
  </si>
  <si>
    <t>Chemokine-like factor OS=Mus musculus OX=10090 GN=Cklf PE=2 SV=1</t>
  </si>
  <si>
    <t>Q9DAS1 [143-152]</t>
  </si>
  <si>
    <t>[R].NGHITMKQLIAKK.[R]</t>
  </si>
  <si>
    <t>2xBiotin [K7; K]</t>
  </si>
  <si>
    <t>Q61263 2xBiotin [K35; K]</t>
  </si>
  <si>
    <t>Q61263 [29-41]</t>
  </si>
  <si>
    <t>[R].KPAVTKGR.[S]</t>
  </si>
  <si>
    <t>Q91V04 1xBiotin [K342]</t>
  </si>
  <si>
    <t>Q91V04</t>
  </si>
  <si>
    <t>Translocating chain-associated membrane protein 1 OS=Mus musculus OX=10090 GN=Tram1 PE=1 SV=3</t>
  </si>
  <si>
    <t>Q91V04 [337-344]</t>
  </si>
  <si>
    <t>[R].HLVAKR.[L]</t>
  </si>
  <si>
    <t>Q8K2C8 1xBiotin [K303]</t>
  </si>
  <si>
    <t>Q8K2C8 [299-304]</t>
  </si>
  <si>
    <t>[R].FLNKSSEDDGASER.[L]</t>
  </si>
  <si>
    <t>Q9R049 1xBiotin [K600]</t>
  </si>
  <si>
    <t>Q9R049 [597-610]</t>
  </si>
  <si>
    <t>[K].YSKVSK.[E]</t>
  </si>
  <si>
    <t>Q07113 1xBiotin [K2345]</t>
  </si>
  <si>
    <t>Q07113 [2343-2348]</t>
  </si>
  <si>
    <t>[K].SKHCWR.[D]</t>
  </si>
  <si>
    <t>Q9R1C6 1xBiotin [K57]</t>
  </si>
  <si>
    <t>Q9R1C6 [56-61]</t>
  </si>
  <si>
    <t>[M].AEPSAPESKHK.[S]</t>
  </si>
  <si>
    <t>Q3TDQ1 1xAcetyl [N-Term]; 1xBiotin [K]</t>
  </si>
  <si>
    <t>Q3TDQ1 [2-12]</t>
  </si>
  <si>
    <t>[R].KPQQQYAKK.[T]</t>
  </si>
  <si>
    <t>Q8VBT0 [213-221]</t>
  </si>
  <si>
    <t>[K].EQGSKTFMCTGR.[P]</t>
  </si>
  <si>
    <t>Q8VCH6 1xBiotin [K87]</t>
  </si>
  <si>
    <t>Q8VCH6</t>
  </si>
  <si>
    <t>Delta(24)-sterol reductase OS=Mus musculus OX=10090 GN=Dhcr24 PE=1 SV=1</t>
  </si>
  <si>
    <t>Q8VCH6 [83-94]</t>
  </si>
  <si>
    <t>[K].GVNYALAPGSQTSDLSLPDGKVMVHDPHSLA.[-]</t>
  </si>
  <si>
    <t>P01902 1xBiotin [K358]</t>
  </si>
  <si>
    <t>P01902 [338-368]</t>
  </si>
  <si>
    <t>[R].FTETKHR.[I]</t>
  </si>
  <si>
    <t>Q9D517 1xBiotin [K184]</t>
  </si>
  <si>
    <t>Q9D517</t>
  </si>
  <si>
    <t>1-acyl-sn-glycerol-3-phosphate acyltransferase gamma OS=Mus musculus OX=10090 GN=Agpat3 PE=1 SV=2</t>
  </si>
  <si>
    <t>Q9D517 [180-186]</t>
  </si>
  <si>
    <t>[K].VKHMANQLLAKFEENTR.[N]</t>
  </si>
  <si>
    <t>2xBiotin [K2; K11]</t>
  </si>
  <si>
    <t>Q8BML1 2xBiotin [K714; K723]</t>
  </si>
  <si>
    <t>Q8BML1 [713-729]</t>
  </si>
  <si>
    <t>[K].PKVLTK.[E]</t>
  </si>
  <si>
    <t>Q99P72 1xBiotin [K941]</t>
  </si>
  <si>
    <t>Q99P72 [940-945]</t>
  </si>
  <si>
    <t>[K].AKPVSSKPDSAYR.[S]</t>
  </si>
  <si>
    <t>Q9CZW4 1xBiotin [K58]</t>
  </si>
  <si>
    <t>Q9CZW4 [57-69]</t>
  </si>
  <si>
    <t>[K].VFIDQNLSPGKGVVSLVAVHPSTVNTLGK.[Q]</t>
  </si>
  <si>
    <t>Q08639 1xBiotin [K26]</t>
  </si>
  <si>
    <t>Q08639</t>
  </si>
  <si>
    <t>Transcription factor Dp-1 OS=Mus musculus OX=10090 GN=Tfdp1 PE=1 SV=1</t>
  </si>
  <si>
    <t>Q08639 [16-44]</t>
  </si>
  <si>
    <t>1xBiotin [K2]; 1xOxidation [M1]</t>
  </si>
  <si>
    <t>[R].HHIKCVR.[A]</t>
  </si>
  <si>
    <t>Q3TVP5 1xBiotin [K125]</t>
  </si>
  <si>
    <t>Q3TVP5 [122-128]</t>
  </si>
  <si>
    <t>[K].EKENQINSFGKNVSGSLK.[N]</t>
  </si>
  <si>
    <t>Q9JI11 1xBiotin [K413]</t>
  </si>
  <si>
    <t>Q9JI11</t>
  </si>
  <si>
    <t>Serine/threonine-protein kinase 4 OS=Mus musculus OX=10090 GN=Stk4 PE=1 SV=1</t>
  </si>
  <si>
    <t>Q9JI11 [403-420]</t>
  </si>
  <si>
    <t>[K].AGSKGGNLR.[D]</t>
  </si>
  <si>
    <t>Q922Q8 1xBiotin [K7]</t>
  </si>
  <si>
    <t>Q922Q8 [4-12]</t>
  </si>
  <si>
    <t>[K].HSKNITQR.[G]</t>
  </si>
  <si>
    <t>Q9Z1W5 1xBiotin [K16]</t>
  </si>
  <si>
    <t>Q9Z1W5 [14-21]</t>
  </si>
  <si>
    <t>[R].VLQELKSVLGFKASEAER.[Q]</t>
  </si>
  <si>
    <t>Q3ZK22 2xBiotin [K587; K593]</t>
  </si>
  <si>
    <t>Q3ZK22 [582-599]</t>
  </si>
  <si>
    <t>[R].LAFGGGGYTPSKYAVEGFNDSLR.[R]</t>
  </si>
  <si>
    <t>Q58NB6 1xBiotin [K180]</t>
  </si>
  <si>
    <t>Q58NB6</t>
  </si>
  <si>
    <t>Dehydrogenase/reductase SDR family member 9 OS=Mus musculus OX=10090 GN=Dhrs9 PE=2 SV=2</t>
  </si>
  <si>
    <t>Q58NB6 [169-191]</t>
  </si>
  <si>
    <t>[R].HGMEKIWRPNR.[V]</t>
  </si>
  <si>
    <t>Q8VHQ4 1xBiotin [K182]</t>
  </si>
  <si>
    <t>Q8VHQ4 [178-188]</t>
  </si>
  <si>
    <t>[K].TKPLETR.[L]</t>
  </si>
  <si>
    <t>Q6GV12 1xBiotin [K231]</t>
  </si>
  <si>
    <t>Q6GV12</t>
  </si>
  <si>
    <t>3-ketodihydrosphingosine reductase OS=Mus musculus OX=10090 GN=Kdsr PE=1 SV=1</t>
  </si>
  <si>
    <t>Q6GV12 [230-236]</t>
  </si>
  <si>
    <t>[K].KYVIVPSLQLTPK.[E]</t>
  </si>
  <si>
    <t>Q7TNJ0 1xBiotin [K276]</t>
  </si>
  <si>
    <t>Q7TNJ0 [276-288]</t>
  </si>
  <si>
    <t>2xBiotin [K1; K4]</t>
  </si>
  <si>
    <t>Q8VCH8 2xBiotin [K478; K481]</t>
  </si>
  <si>
    <t>[R].HYDKGPCR.[N]</t>
  </si>
  <si>
    <t>Q8BKD6 1xBiotin [K235]</t>
  </si>
  <si>
    <t>Q8BKD6</t>
  </si>
  <si>
    <t>E3 ubiquitin-protein ligase RNF144B OS=Mus musculus OX=10090 GN=Rnf144b PE=2 SV=2</t>
  </si>
  <si>
    <t>Q8BKD6 [232-239]</t>
  </si>
  <si>
    <t>[K].ITASKGIHFQDYDISPLLVK.[A]</t>
  </si>
  <si>
    <t>Q8VCC1 1xBiotin [K249]</t>
  </si>
  <si>
    <t>Q8VCC1</t>
  </si>
  <si>
    <t>15-hydroxyprostaglandin dehydrogenase [NAD(+)] OS=Mus musculus OX=10090 GN=Hpgd PE=1 SV=1</t>
  </si>
  <si>
    <t>Q8VCC1 [245-264]</t>
  </si>
  <si>
    <t>[K].GVIVHTMAAVQALGVKANVEKK.[A]</t>
  </si>
  <si>
    <t>2xBiotin [K16; K21]</t>
  </si>
  <si>
    <t>Q9CZW4 2xBiotin [K265; K270]</t>
  </si>
  <si>
    <t>Q9CZW4 [250-271]</t>
  </si>
  <si>
    <t>[K].KVTAVPSQNQK.[Q]</t>
  </si>
  <si>
    <t>Q8BM55 1xBiotin [K94]</t>
  </si>
  <si>
    <t>Q8BM55 [94-104]</t>
  </si>
  <si>
    <t>[R].KVLDGLTAGSSSASQQQQQQQHPPGNR.[E]</t>
  </si>
  <si>
    <t>Q8K400 1xBiotin [K8]</t>
  </si>
  <si>
    <t>Q8K400 [8-34]</t>
  </si>
  <si>
    <t>[R].IGGSFKHPSSFEGKGPHSYVK.[N]</t>
  </si>
  <si>
    <t>2xBiotin [K6; K14]</t>
  </si>
  <si>
    <t>O88822 2xBiotin [K255; K263]</t>
  </si>
  <si>
    <t>O88822 [250-270]</t>
  </si>
  <si>
    <t>[K].FDLMYAKR.[A]</t>
  </si>
  <si>
    <t>P05213 1xBiotin [K401]; P68368 1xBiotin [K401]</t>
  </si>
  <si>
    <t>P05213 [395-402]; P68368 [395-402]</t>
  </si>
  <si>
    <t>[R].IMEKGSLK.[C]</t>
  </si>
  <si>
    <t>P35821 1xBiotin [K116]</t>
  </si>
  <si>
    <t>P35821 [113-120]</t>
  </si>
  <si>
    <t>[K].EAEAAKAAALLTKQAGTEVK.[R]</t>
  </si>
  <si>
    <t>Q8VCH8 2xBiotin [K292; K299]</t>
  </si>
  <si>
    <t>Q8VCH8 [287-306]</t>
  </si>
  <si>
    <t>[R].STKQKSALLSPEEPPASHR.[D]</t>
  </si>
  <si>
    <t>Q9EPE9 2xBiotin [K911; K913]</t>
  </si>
  <si>
    <t>Q9EPE9 [909-927]</t>
  </si>
  <si>
    <t>[K].GQLTEASSATSKAYCVYR.[R]</t>
  </si>
  <si>
    <t>1xBiotin [K12]; 1xCarbamidomethyl [C15]</t>
  </si>
  <si>
    <t>Q9Z329 1xBiotin [K1876]</t>
  </si>
  <si>
    <t>Q9Z329 [1865-1882]</t>
  </si>
  <si>
    <t>[K].NAFTEEVTKSMR.[N]</t>
  </si>
  <si>
    <t>Q9CXR1 1xBiotin [K252]</t>
  </si>
  <si>
    <t>Q9CXR1 [244-255]</t>
  </si>
  <si>
    <t>[K].QLIAKKR.[L]</t>
  </si>
  <si>
    <t>Q61263 2xBiotin [K40; K41]</t>
  </si>
  <si>
    <t>Q61263 [36-42]</t>
  </si>
  <si>
    <t>[K].LKLDWDGIR.[K]</t>
  </si>
  <si>
    <t>Q8BYI6 1xBiotin [K354]</t>
  </si>
  <si>
    <t>Q8BYI6 [353-361]</t>
  </si>
  <si>
    <t>[R].KGCQKALVK.[L]</t>
  </si>
  <si>
    <t>O35245 1xBiotin [K708]</t>
  </si>
  <si>
    <t>O35245 [704-712]</t>
  </si>
  <si>
    <t>[R].KYHSIR.[Q]</t>
  </si>
  <si>
    <t>Q3TXX3 1xBiotin [K126]</t>
  </si>
  <si>
    <t>Q3TXX3</t>
  </si>
  <si>
    <t>Protrudin OS=Mus musculus OX=10090 GN=Zfyve27 PE=1 SV=2</t>
  </si>
  <si>
    <t>Q3TXX3 [126-131]</t>
  </si>
  <si>
    <t>[K].KGVVIHCQHR.[I]</t>
  </si>
  <si>
    <t>Q9WUP4 1xBiotin [K244]</t>
  </si>
  <si>
    <t>Q9WUP4</t>
  </si>
  <si>
    <t>Polyprenol reductase OS=Mus musculus OX=10090 GN=Srd5a3 PE=1 SV=2</t>
  </si>
  <si>
    <t>Q9WUP4 [244-253]</t>
  </si>
  <si>
    <t>[K].ETADAISKEVKK.[A]</t>
  </si>
  <si>
    <t>2xBiotin [K8; K]</t>
  </si>
  <si>
    <t>Q60870 2xBiotin [K168; K]</t>
  </si>
  <si>
    <t>Q60870 [161-172]</t>
  </si>
  <si>
    <t>[R].SKQPLR.[E]</t>
  </si>
  <si>
    <t>Q7TNJ0 1xBiotin [K430]</t>
  </si>
  <si>
    <t>Q7TNJ0 [429-434]</t>
  </si>
  <si>
    <t>[R].AGIKNR.[V]</t>
  </si>
  <si>
    <t>Q3TBT3 1xBiotin [K235]</t>
  </si>
  <si>
    <t>Q3TBT3 [232-237]</t>
  </si>
  <si>
    <t>[K].IKSKHN.[-]</t>
  </si>
  <si>
    <t>P70245 2xBiotin [K226; K228]</t>
  </si>
  <si>
    <t>P70245</t>
  </si>
  <si>
    <t>3-beta-hydroxysteroid-Delta(8),Delta(7)-isomerase OS=Mus musculus OX=10090 GN=Ebp PE=1 SV=3</t>
  </si>
  <si>
    <t>P70245 [225-230]</t>
  </si>
  <si>
    <t>[K].SKEDCIAR.[Y]</t>
  </si>
  <si>
    <t>Q61712 1xBiotin [K530]</t>
  </si>
  <si>
    <t>Q61712 [529-536]</t>
  </si>
  <si>
    <t>[R].KCPFYAAQPDKGTLGGSNCPFQTTVAVLR.[K]</t>
  </si>
  <si>
    <t>2xBiotin [K1; K11]; 2xCarbamidomethyl [C2; C19]</t>
  </si>
  <si>
    <t>O70252 2xBiotin [K263; K273]</t>
  </si>
  <si>
    <t>O70252 [263-291]</t>
  </si>
  <si>
    <t>[R].SGEGLGVFQQSSKHSLFDSCKMSR.[G]</t>
  </si>
  <si>
    <t>2xBiotin [K13; K21]; 1xCarbamidomethyl [C20]</t>
  </si>
  <si>
    <t>Q91W98 2xBiotin [K293; K301]</t>
  </si>
  <si>
    <t>Q91W98 [281-304]</t>
  </si>
  <si>
    <t>1xAcetyl [N-Term]; 1xBiotin [K8]; 1xOxidation [M1]</t>
  </si>
  <si>
    <t>[R].GPAGSIEQGPYDKMHASKR.[D]</t>
  </si>
  <si>
    <t>2xBiotin [K13; K18]</t>
  </si>
  <si>
    <t>Q99LI2 2xBiotin [K414; K419]</t>
  </si>
  <si>
    <t>Q99LI2 [402-420]</t>
  </si>
  <si>
    <t>[R].FLLKSCPLLTK.[E]</t>
  </si>
  <si>
    <t>Q9QXM0 1xBiotin [K57]</t>
  </si>
  <si>
    <t>Q9QXM0</t>
  </si>
  <si>
    <t>Monoacylglycerol lipase ABHD2 OS=Mus musculus OX=10090 GN=Abhd2 PE=1 SV=1</t>
  </si>
  <si>
    <t>Q9QXM0 [54-64]</t>
  </si>
  <si>
    <t>[R].FALPTAHHILGLPVGKHVYLSAR.[I]</t>
  </si>
  <si>
    <t>Q9DB73 1xBiotin [K81]</t>
  </si>
  <si>
    <t>Q9DB73</t>
  </si>
  <si>
    <t>NADH-cytochrome b5 reductase 1 OS=Mus musculus OX=10090 GN=Cyb5r1 PE=1 SV=1</t>
  </si>
  <si>
    <t>Q9DB73 [66-88]</t>
  </si>
  <si>
    <t>[R].GSPECVGLTETKSMIFSPASR.[V]</t>
  </si>
  <si>
    <t>1xBiotin [K12]; 1xCarbamidomethyl [C5]</t>
  </si>
  <si>
    <t>P83093 1xBiotin [K660]</t>
  </si>
  <si>
    <t>P83093 [649-669]</t>
  </si>
  <si>
    <t>[K].NNLDPDLPYKFLKAK.[K]</t>
  </si>
  <si>
    <t>Q9CXR1 2xBiotin [K331; K]</t>
  </si>
  <si>
    <t>Q9CXR1 [322-336]</t>
  </si>
  <si>
    <t>[R].IKHVAGSTQTR.[H]</t>
  </si>
  <si>
    <t>Q80TI0 1xBiotin [K596]</t>
  </si>
  <si>
    <t>Q80TI0 [595-605]</t>
  </si>
  <si>
    <t>[R].LFSSKSSGKSSSGSSK.[T]</t>
  </si>
  <si>
    <t>2xBiotin [K5; K9]</t>
  </si>
  <si>
    <t>Q9EP72 2xBiotin [K220; K224]</t>
  </si>
  <si>
    <t>Q9EP72 [216-231]</t>
  </si>
  <si>
    <t>[R].KLHLLSR.[P]</t>
  </si>
  <si>
    <t>Q8VC65 [249-255]</t>
  </si>
  <si>
    <t>[K].KTDAPQPDVK.[D]</t>
  </si>
  <si>
    <t>P35564 1xBiotin [K517]</t>
  </si>
  <si>
    <t>P35564 [517-526]</t>
  </si>
  <si>
    <t>2xBiotin [K1; K11]</t>
  </si>
  <si>
    <t>Q9CQ56 2xBiotin [K207; K217]</t>
  </si>
  <si>
    <t>[R].GICDYLPSPNKTTPLLSPVKAVPLGGSDGLK.[A]</t>
  </si>
  <si>
    <t>2xBiotin [K11; K20]; 1xCarbamidomethyl [C3]</t>
  </si>
  <si>
    <t>Q6P1H6 2xBiotin [K269; K278]</t>
  </si>
  <si>
    <t>Q6P1H6 [259-289]</t>
  </si>
  <si>
    <t>[K].YIPKQSFLTR.[K]</t>
  </si>
  <si>
    <t>Q99KI3 1xBiotin [K70]</t>
  </si>
  <si>
    <t>Q99KI3</t>
  </si>
  <si>
    <t>ER membrane protein complex subunit 3 OS=Mus musculus OX=10090 GN=Emc3 PE=1 SV=3</t>
  </si>
  <si>
    <t>Q99KI3 [67-76]</t>
  </si>
  <si>
    <t>[M].AGMKTASGDYIDSSWELR.[V]</t>
  </si>
  <si>
    <t>Q8K1B8 1xAcetyl [N-Term]; 1xBiotin [K5]</t>
  </si>
  <si>
    <t>Q8K1B8 [2-19]</t>
  </si>
  <si>
    <t>[K].NMSKVDCKGAGTNGLPTK.[G]</t>
  </si>
  <si>
    <t>2xBiotin [K4; K8]; 1xCarbamidomethyl [C7]</t>
  </si>
  <si>
    <t>Q91WE4 2xBiotin [K47; K51]</t>
  </si>
  <si>
    <t>Q91WE4 [44-61]</t>
  </si>
  <si>
    <t>[R].KASPPSGLWSPAYASH.[-]</t>
  </si>
  <si>
    <t>Q9QY81 1xBiotin [K1871]</t>
  </si>
  <si>
    <t>Q9QY81</t>
  </si>
  <si>
    <t>Nuclear pore membrane glycoprotein 210 OS=Mus musculus OX=10090 GN=Nup210 PE=1 SV=2</t>
  </si>
  <si>
    <t>Q9QY81 [1871-1886]</t>
  </si>
  <si>
    <t>[R].KSGSISSSPSR.[R]</t>
  </si>
  <si>
    <t>Q3U9G9 1xBiotin [K64]</t>
  </si>
  <si>
    <t>Q3U9G9 [64-74]</t>
  </si>
  <si>
    <t>[R].GSIPTYMKAGK.[L]</t>
  </si>
  <si>
    <t>Q7TSE6 1xBiotin [K460]</t>
  </si>
  <si>
    <t>Q7TSE6</t>
  </si>
  <si>
    <t>Serine/threonine-protein kinase 38-like OS=Mus musculus OX=10090 GN=Stk38l PE=1 SV=2</t>
  </si>
  <si>
    <t>Q7TSE6 [453-463]</t>
  </si>
  <si>
    <t>[R].KGSLSSVTPSPTPENEK.[Q]</t>
  </si>
  <si>
    <t>Q9DBR4 1xBiotin [K332]</t>
  </si>
  <si>
    <t>Q9DBR4 [332-348]</t>
  </si>
  <si>
    <t>[K].TPMGIILDALEQQEDNINKFADYISKAR.[E]</t>
  </si>
  <si>
    <t>2xBiotin [K19; K26]; 1xOxidation [M3]</t>
  </si>
  <si>
    <t>Q8R5J9 2xBiotin [K178; K185]</t>
  </si>
  <si>
    <t>Q8R5J9 [160-187]</t>
  </si>
  <si>
    <t>[K].DKAKETADAISK.[E]</t>
  </si>
  <si>
    <t>Q60870 2xBiotin [K158; K160]</t>
  </si>
  <si>
    <t>Q60870 [157-168]</t>
  </si>
  <si>
    <t>[R].KQEEELTKR.[M]</t>
  </si>
  <si>
    <t>Q8VCH8 1xBiotin [K247]</t>
  </si>
  <si>
    <t>Q8VCH8 [240-248]</t>
  </si>
  <si>
    <t>[R].KPSLSER.[R]</t>
  </si>
  <si>
    <t>Q60664 1xBiotin [K441]</t>
  </si>
  <si>
    <t>Q60664 [441-447]</t>
  </si>
  <si>
    <t>2xBiotin [K1; K]</t>
  </si>
  <si>
    <t>Q8VBT0 2xBiotin [K221; K]</t>
  </si>
  <si>
    <t>[R].FHSGNKSPEVLR.[A]</t>
  </si>
  <si>
    <t>Q99LI2 1xBiotin [K432]</t>
  </si>
  <si>
    <t>Q99LI2 [427-438]</t>
  </si>
  <si>
    <t>[K].FSTWTKSEYR.[E]</t>
  </si>
  <si>
    <t>Q9D379 1xBiotin [K334]</t>
  </si>
  <si>
    <t>Q9D379 [329-338]</t>
  </si>
  <si>
    <t>[K].HLSKVFQVGNK.[D]</t>
  </si>
  <si>
    <t>Q8R420 1xBiotin [K537]</t>
  </si>
  <si>
    <t>Q8R420 [534-544]</t>
  </si>
  <si>
    <t>[R].EKHLGEPPLALGLSTR.[K]</t>
  </si>
  <si>
    <t>Q7TSH8 1xBiotin [K6]</t>
  </si>
  <si>
    <t>Q7TSH8</t>
  </si>
  <si>
    <t>Transmembrane protein 94 OS=Mus musculus OX=10090 GN=Tmem94 PE=1 SV=1</t>
  </si>
  <si>
    <t>Q7TSH8 [5-20]</t>
  </si>
  <si>
    <t>[K].NTYPKDEAHVSDEFSKSR.[S]</t>
  </si>
  <si>
    <t>Q99P72 2xBiotin [K899; K910]</t>
  </si>
  <si>
    <t>Q99P72 [895-912]</t>
  </si>
  <si>
    <t>[K].AVQQSGDKNMSKVDCK.[G]</t>
  </si>
  <si>
    <t>2xBiotin [K8; K12]; 1xCarbamidomethyl [C15]</t>
  </si>
  <si>
    <t>Q91WE4 2xBiotin [K43; K47]</t>
  </si>
  <si>
    <t>Q91WE4 [36-51]</t>
  </si>
  <si>
    <t>[R].LSKSGENPEQDEAQKNFMDTYR.[N]</t>
  </si>
  <si>
    <t>Q61263 2xBiotin [K9; K21]</t>
  </si>
  <si>
    <t>Q61263 [7-28]</t>
  </si>
  <si>
    <t>[K].WKQLLFSDHAVLTSLSPVDPVESVSNSEPPMNSDTEK.[V]</t>
  </si>
  <si>
    <t>Q3ZK22 1xBiotin [K603]</t>
  </si>
  <si>
    <t>Q3ZK22 [602-638]</t>
  </si>
  <si>
    <t>[K].SKPFAFGNSSATGSLFGFSFNAPLK.[N]</t>
  </si>
  <si>
    <t>Q9ERU9 1xBiotin [K2369]</t>
  </si>
  <si>
    <t>Q9ERU9 [2368-2392]</t>
  </si>
  <si>
    <t>[K].ETSEELLPSPTATQVKGHASAPYFGR.[E]</t>
  </si>
  <si>
    <t>Q59J78 1xBiotin [K129]</t>
  </si>
  <si>
    <t>Q59J78 [114-139]</t>
  </si>
  <si>
    <t>[K].LKDSGHLLTESSPGELTAFQK.[S]</t>
  </si>
  <si>
    <t>Q4FZC9 1xBiotin [K888]</t>
  </si>
  <si>
    <t>Q4FZC9 [887-907]</t>
  </si>
  <si>
    <t>[R].LHKSPGLLAVPPEEMAASAAAAIVSPEEELDGCEPEAIGK.[R]</t>
  </si>
  <si>
    <t>1xBiotin [K3]; 1xCarbamidomethyl [C33]</t>
  </si>
  <si>
    <t>P97287 1xBiotin [K80]</t>
  </si>
  <si>
    <t>P97287</t>
  </si>
  <si>
    <t>Induced myeloid leukemia cell differentiation protein Mcl-1 homolog OS=Mus musculus OX=10090 GN=Mcl1 PE=1 SV=3</t>
  </si>
  <si>
    <t>P97287 [78-117]</t>
  </si>
  <si>
    <t>[M].ASKSQHNAPKVK.[S]</t>
  </si>
  <si>
    <t>O88455 2xBiotin [K4; K11]</t>
  </si>
  <si>
    <t>O88455 [2-13]</t>
  </si>
  <si>
    <t>[K].KGLSDFLGVISDTFAPSPDK.[T]</t>
  </si>
  <si>
    <t>Q80Y55 1xBiotin [K76]</t>
  </si>
  <si>
    <t>Q80Y55</t>
  </si>
  <si>
    <t>BSD domain-containing protein 1 OS=Mus musculus OX=10090 GN=Bsdc1 PE=1 SV=1</t>
  </si>
  <si>
    <t>Q80Y55 [76-95]</t>
  </si>
  <si>
    <t>[R].GSKGGHGAASPSDKGAHPSGGADDVAK.[K]</t>
  </si>
  <si>
    <t>Q8BMK4 2xBiotin [K10; K21]</t>
  </si>
  <si>
    <t>Q8BMK4 [8-34]</t>
  </si>
  <si>
    <t>[K].YPKLISYSYMER.[G]</t>
  </si>
  <si>
    <t>Q9D379 1xBiotin [K419]</t>
  </si>
  <si>
    <t>Q9D379 [417-428]</t>
  </si>
  <si>
    <t>[K].GKIVQLEGK.[L]</t>
  </si>
  <si>
    <t>Q00547 1xBiotin [K209]</t>
  </si>
  <si>
    <t>Q00547</t>
  </si>
  <si>
    <t>Hyaluronan mediated motility receptor OS=Mus musculus OX=10090 GN=Hmmr PE=1 SV=4</t>
  </si>
  <si>
    <t>Q00547 [208-216]</t>
  </si>
  <si>
    <t>[R].QISFKAEVNSSGK.[T]</t>
  </si>
  <si>
    <t>Q9JJZ4 1xBiotin [K186]</t>
  </si>
  <si>
    <t>Q9JJZ4 [182-194]</t>
  </si>
  <si>
    <t>[R].NPGNLYDKAGKVR.[K]</t>
  </si>
  <si>
    <t>Q3TDQ1 2xBiotin [K510; K513]</t>
  </si>
  <si>
    <t>Q3TDQ1 [503-515]</t>
  </si>
  <si>
    <t>[M].APGCKSELR.[N]</t>
  </si>
  <si>
    <t>Q6P9L6 1xBiotin [K6]</t>
  </si>
  <si>
    <t>Q6P9L6 [2-10]</t>
  </si>
  <si>
    <t>[K].SPNGISDYPKIR.[V]</t>
  </si>
  <si>
    <t>Q91ZX6 1xBiotin [K133]</t>
  </si>
  <si>
    <t>Q91ZX6 [124-135]</t>
  </si>
  <si>
    <t>[K].EEQQKLYSKMIVGNHEDR.[S]</t>
  </si>
  <si>
    <t>Q8K2C8 2xBiotin [K440; K444]</t>
  </si>
  <si>
    <t>Q8K2C8 [436-453]</t>
  </si>
  <si>
    <t>[K].SQHNAPKVKSPNGK.[A]</t>
  </si>
  <si>
    <t>O88455 2xBiotin [K11; K13]</t>
  </si>
  <si>
    <t>O88455 [5-18]</t>
  </si>
  <si>
    <t>[R].GAFGKVVQASAFGIK.[K]</t>
  </si>
  <si>
    <t>P35969 1xBiotin [K841]</t>
  </si>
  <si>
    <t>P35969 [837-851]</t>
  </si>
  <si>
    <t>[K].GKSVISR.[S]</t>
  </si>
  <si>
    <t>Q69ZS7 1xBiotin [K141]</t>
  </si>
  <si>
    <t>Q69ZS7 [140-146]</t>
  </si>
  <si>
    <t>[K].KPAAINWIEGR.[G]</t>
  </si>
  <si>
    <t>Q01237 1xBiotin [K691]</t>
  </si>
  <si>
    <t>Q01237 [691-701]</t>
  </si>
  <si>
    <t>[K].IIQTPGLWESENQNKGVK.[L]</t>
  </si>
  <si>
    <t>P35293 1xBiotin [K183]</t>
  </si>
  <si>
    <t>P35293</t>
  </si>
  <si>
    <t>Ras-related protein Rab-18 OS=Mus musculus OX=10090 GN=Rab18 PE=1 SV=2</t>
  </si>
  <si>
    <t>P35293 [169-186]</t>
  </si>
  <si>
    <t>[R].EKFILPEGASQGMTPFR.[S]</t>
  </si>
  <si>
    <t>Q9QXZ0 1xBiotin [K7167]</t>
  </si>
  <si>
    <t>Q9QXZ0 [7166-7182]</t>
  </si>
  <si>
    <t>[K].KYEAQPLDLDACSQDEGAVISK.[I]</t>
  </si>
  <si>
    <t>1xBiotin [K1]; 1xCarbamidomethyl [C12]</t>
  </si>
  <si>
    <t>Q6Y685 1xBiotin [K468]</t>
  </si>
  <si>
    <t>Q6Y685 [468-489]</t>
  </si>
  <si>
    <t>[R].SDDMFAFHGPGKSVFTTAASELANK.[S]</t>
  </si>
  <si>
    <t>Q9ERU9 1xBiotin [K1133]</t>
  </si>
  <si>
    <t>Q9ERU9 [1122-1146]</t>
  </si>
  <si>
    <t>[R].QNLPKFSTEISPAAR.[P]</t>
  </si>
  <si>
    <t>Q9QZ49 [162-176]</t>
  </si>
  <si>
    <t>2xBiotin [K1; K2]</t>
  </si>
  <si>
    <t>Q9D4H8 2xBiotin [K196; K197]; P70302 2xBiotin [K672; K673]</t>
  </si>
  <si>
    <t>[K].KAPFVPTDECGR.[A]</t>
  </si>
  <si>
    <t>Q91VY9 1xBiotin [K148]</t>
  </si>
  <si>
    <t>Q91VY9</t>
  </si>
  <si>
    <t>Zinc finger protein 622 OS=Mus musculus OX=10090 GN=Znf622 PE=1 SV=1</t>
  </si>
  <si>
    <t>Q91VY9 [148-159]</t>
  </si>
  <si>
    <t>[K].DGFKSSQLNNPQFVWVVPALR.[Q]</t>
  </si>
  <si>
    <t>B1AY13 1xBiotin [K617]</t>
  </si>
  <si>
    <t>B1AY13</t>
  </si>
  <si>
    <t>Ubiquitin carboxyl-terminal hydrolase 24 OS=Mus musculus OX=10090 GN=Usp24 PE=1 SV=1</t>
  </si>
  <si>
    <t>B1AY13 [614-634]</t>
  </si>
  <si>
    <t>[K].WSSTKVSHPQK.[K]</t>
  </si>
  <si>
    <t>Q5U3K5 1xBiotin [K512]</t>
  </si>
  <si>
    <t>Q5U3K5</t>
  </si>
  <si>
    <t>Rab-like protein 6 OS=Mus musculus OX=10090 GN=Rabl6 PE=1 SV=2</t>
  </si>
  <si>
    <t>Q5U3K5 [508-518]</t>
  </si>
  <si>
    <t>[R].KGCCPWAPR.[R]</t>
  </si>
  <si>
    <t>1xBiotin [K1]; 2xCarbamidomethyl [C3; C4]</t>
  </si>
  <si>
    <t>Q61139 1xBiotin [K700]</t>
  </si>
  <si>
    <t>Q61139</t>
  </si>
  <si>
    <t>Proprotein convertase subtilisin/kexin type 7 OS=Mus musculus OX=10090 GN=Pcsk7 PE=2 SV=2</t>
  </si>
  <si>
    <t>Q61139 [700-708]</t>
  </si>
  <si>
    <t>[K].KVPTVSRPYSFIEFDTFIQK.[T]</t>
  </si>
  <si>
    <t>O08547 1xBiotin [K102]</t>
  </si>
  <si>
    <t>O08547 [102-121]</t>
  </si>
  <si>
    <t>[K].GYKPDSIMGNLEFKNVHFNYPSR.[S]</t>
  </si>
  <si>
    <t>P06795 1xBiotin [K394]</t>
  </si>
  <si>
    <t>P06795 [381-403]</t>
  </si>
  <si>
    <t>[K].DAASNEIPTLTKK.[E]</t>
  </si>
  <si>
    <t>Q99P72 1xBiotin [K800]</t>
  </si>
  <si>
    <t>Q99P72 [789-801]</t>
  </si>
  <si>
    <t>[R].GADKSSSFLYLQVK.[G]</t>
  </si>
  <si>
    <t>Q9Z2G9 1xBiotin [K137]</t>
  </si>
  <si>
    <t>Q9Z2G9</t>
  </si>
  <si>
    <t>Oxidoreductase HTATIP2 OS=Mus musculus OX=10090 GN=Htatip2 PE=1 SV=3</t>
  </si>
  <si>
    <t>Q9Z2G9 [134-147]</t>
  </si>
  <si>
    <t>[R].IKNVLITPGKSQIDLR.[K]</t>
  </si>
  <si>
    <t>2xBiotin [K2; K10]</t>
  </si>
  <si>
    <t>Q8BHE0 2xBiotin [K290; K298]</t>
  </si>
  <si>
    <t>Q8BHE0 [289-304]</t>
  </si>
  <si>
    <t>[K].KDGHCNVQFINVGEK.[G]</t>
  </si>
  <si>
    <t>P35561 1xBiotin [K50]</t>
  </si>
  <si>
    <t>P35561 [50-64]</t>
  </si>
  <si>
    <t>[R].KNASCGTR.[S]</t>
  </si>
  <si>
    <t>Q9CQS8 1xBiotin [K35]</t>
  </si>
  <si>
    <t>Q9CQS8 [35-42]</t>
  </si>
  <si>
    <t>[R].LSLGLKCDWFTLEKR.[V]</t>
  </si>
  <si>
    <t>2xBiotin [K6; K14]; 1xCarbamidomethyl [C7]</t>
  </si>
  <si>
    <t>Q60664 2xBiotin [K206; K214]</t>
  </si>
  <si>
    <t>Q60664 [201-215]</t>
  </si>
  <si>
    <t>[R].IVKYLALQDLMLLSQYSPSR.[R]</t>
  </si>
  <si>
    <t>Q8VCB1 1xBiotin [K329]</t>
  </si>
  <si>
    <t>Q8VCB1 [327-346]</t>
  </si>
  <si>
    <t>[R].KPAAGLSAAPVPPAAAPLLDFSSDSVPPAPR.[G]</t>
  </si>
  <si>
    <t>Q99P72 1xBiotin [K59]</t>
  </si>
  <si>
    <t>Q99P72 [59-89]</t>
  </si>
  <si>
    <t>[R].KGAADSDLLASPPAIASLGK.[K]</t>
  </si>
  <si>
    <t>Q6P1H6 1xBiotin [K779]</t>
  </si>
  <si>
    <t>Q6P1H6 [779-798]</t>
  </si>
  <si>
    <t>[R].IPKPQHKVR.[G]</t>
  </si>
  <si>
    <t>Q8VCW4 1xBiotin [K535]</t>
  </si>
  <si>
    <t>Q8VCW4 [529-537]</t>
  </si>
  <si>
    <t>[K].SIQDIENVALKSENMYDLVM.[-]</t>
  </si>
  <si>
    <t>Q9R1W5 1xBiotin [K454]</t>
  </si>
  <si>
    <t>Q9R1W5</t>
  </si>
  <si>
    <t>Calcitonin gene-related peptide type 1 receptor OS=Mus musculus OX=10090 GN=Calcrl PE=1 SV=2</t>
  </si>
  <si>
    <t>Q9R1W5 [444-463]</t>
  </si>
  <si>
    <t>[R].LGKGGLEELSLAQT.[-]</t>
  </si>
  <si>
    <t>O70496 1xBiotin [K792]</t>
  </si>
  <si>
    <t>O70496 [790-803]</t>
  </si>
  <si>
    <t>[K].HPSSFEGKGPHSYVKNMTEK.[E]</t>
  </si>
  <si>
    <t>2xBiotin [K8; K15]</t>
  </si>
  <si>
    <t>O88822 2xBiotin [K263; K270]</t>
  </si>
  <si>
    <t>O88822 [256-275]</t>
  </si>
  <si>
    <t>[R].GTQLGDKLDSFIKAPECSSK.[D]</t>
  </si>
  <si>
    <t>2xBiotin [K7; K13]; 1xCarbamidomethyl [C17]</t>
  </si>
  <si>
    <t>P49070 2xBiotin [K111; K117]</t>
  </si>
  <si>
    <t>P49070 [105-124]</t>
  </si>
  <si>
    <t>[R].TLKLTTPTYGDLNHLVSATMSGVTTCLR.[F]</t>
  </si>
  <si>
    <t>1xBiotin [K3]; 1xCarbamidomethyl [C26]</t>
  </si>
  <si>
    <t>Q7TMM9 1xBiotin [K216]; P99024 1xBiotin [K216]</t>
  </si>
  <si>
    <t>Q7TMM9; P99024</t>
  </si>
  <si>
    <t>Tubulin beta-2A chain OS=Mus musculus OX=10090 GN=Tubb2a PE=1 SV=1
Tubulin beta-5 chain OS=Mus musculus OX=10090 GN=Tubb5 PE=1 SV=1</t>
  </si>
  <si>
    <t>Q7TMM9 [214-241]; P99024 [214-241]</t>
  </si>
  <si>
    <t>[R].DVPISEVNKMFFLGAKELNT.[-]</t>
  </si>
  <si>
    <t>Q9JHG1 2xBiotin [K121; K128]</t>
  </si>
  <si>
    <t>Q9JHG1</t>
  </si>
  <si>
    <t>Phosphatidylinositol N-acetylglucosaminyltransferase subunit P OS=Mus musculus OX=10090 GN=Pigp PE=2 SV=1</t>
  </si>
  <si>
    <t>Q9JHG1 [113-132]</t>
  </si>
  <si>
    <t>2xBiotin [K5; K27]; 1xOxidation [M22]</t>
  </si>
  <si>
    <t>[R].GREESAAPTVQKSLSSLR.[L]</t>
  </si>
  <si>
    <t>Q8BFW3 1xBiotin [K116]</t>
  </si>
  <si>
    <t>Q8BFW3</t>
  </si>
  <si>
    <t>Protein phosphatase 1 regulatory subunit 15B OS=Mus musculus OX=10090 GN=Ppp1r15b PE=1 SV=1</t>
  </si>
  <si>
    <t>Q8BFW3 [105-122]</t>
  </si>
  <si>
    <t>2xBiotin [K1; K11]; 1xOxidation [M12]</t>
  </si>
  <si>
    <t>[R].NNLQFGKTLGAGAFGKVVEATAFGLGK.[E]</t>
  </si>
  <si>
    <t>2xBiotin [K7; K16]</t>
  </si>
  <si>
    <t>P09581 2xBiotin [K584; K593]</t>
  </si>
  <si>
    <t>P09581 [578-604]</t>
  </si>
  <si>
    <t>[R].NNIFKKK.[T]</t>
  </si>
  <si>
    <t>2xBiotin [K5; K]</t>
  </si>
  <si>
    <t>Q9D8S4 2xBiotin [K216; K]</t>
  </si>
  <si>
    <t>Q9D8S4 [212-218]</t>
  </si>
  <si>
    <t>[K].PQHKVR.[G]</t>
  </si>
  <si>
    <t>Q8VCW4 [532-537]</t>
  </si>
  <si>
    <t>[R].GAPAISSTPAEAELAGEGISINTGPKGVINDWR.[R]</t>
  </si>
  <si>
    <t>1xBiotin [K26]</t>
  </si>
  <si>
    <t>Q9DBX2 1xBiotin [K60]</t>
  </si>
  <si>
    <t>Q9DBX2 [35-67]</t>
  </si>
  <si>
    <t>2xBiotin [K19; K26]</t>
  </si>
  <si>
    <t>[K].HANSKPFEVPFLKF.[-]</t>
  </si>
  <si>
    <t>Q9JKX6 1xBiotin [K217]</t>
  </si>
  <si>
    <t>Q9JKX6</t>
  </si>
  <si>
    <t>ADP-sugar pyrophosphatase OS=Mus musculus OX=10090 GN=Nudt5 PE=1 SV=1</t>
  </si>
  <si>
    <t>Q9JKX6 [205-218]</t>
  </si>
  <si>
    <t>[K].WDTGENPIYKSAVTTVVNPK.[Y]</t>
  </si>
  <si>
    <t>P09055 1xBiotin [K784]</t>
  </si>
  <si>
    <t>P09055 [775-794]</t>
  </si>
  <si>
    <t>[K].HNEETGDNVGPLIIKKK.[E]</t>
  </si>
  <si>
    <t>Q91WS0 2xBiotin [K104; K]</t>
  </si>
  <si>
    <t>Q91WS0 [90-106]</t>
  </si>
  <si>
    <t>[R].QETGFFLKNPAGSITSR.[V]</t>
  </si>
  <si>
    <t>P21958 1xBiotin [K254]</t>
  </si>
  <si>
    <t>P21958</t>
  </si>
  <si>
    <t>Antigen peptide transporter 1 OS=Mus musculus OX=10090 GN=Tap1 PE=1 SV=3</t>
  </si>
  <si>
    <t>P21958 [247-263]</t>
  </si>
  <si>
    <t>2xBiotin [K3; K15]; 1xOxidation [M18]</t>
  </si>
  <si>
    <t>[K].ANLTCKLAIDNLEK.[A]</t>
  </si>
  <si>
    <t>Q6QD59 1xBiotin [K103]</t>
  </si>
  <si>
    <t>Q6QD59 [98-111]</t>
  </si>
  <si>
    <t>[K].TGSKSVDAAKLGASEK.[N]</t>
  </si>
  <si>
    <t>2xBiotin [K4; K10]</t>
  </si>
  <si>
    <t>Q61712 2xBiotin [K193; K199]</t>
  </si>
  <si>
    <t>Q61712 [190-205]</t>
  </si>
  <si>
    <t>[K].AVTKYTSAK.[-]</t>
  </si>
  <si>
    <t>Q8CGP1 1xBiotin [K121]</t>
  </si>
  <si>
    <t>Q8CGP1</t>
  </si>
  <si>
    <t>Histone H2B type 1-K OS=Mus musculus OX=10090 GN=Hist1h2bk PE=1 SV=3</t>
  </si>
  <si>
    <t>Q8CGP1 [118-126]</t>
  </si>
  <si>
    <t>[R].FTAPTGVSQPVGKVFVEKSR.[R]</t>
  </si>
  <si>
    <t>Q3V0J1 2xBiotin [K200; K205]</t>
  </si>
  <si>
    <t>Q3V0J1 [188-207]</t>
  </si>
  <si>
    <t>[R].KIASEYYDDLPHYNSWIK.[V]</t>
  </si>
  <si>
    <t>O09005 1xBiotin [K278]</t>
  </si>
  <si>
    <t>O09005 [278-295]</t>
  </si>
  <si>
    <t>[K].TIGGGDDSFNTFFSETGAGKHVPR.[A]</t>
  </si>
  <si>
    <t>P05213 1xBiotin [K60]</t>
  </si>
  <si>
    <t>P05213</t>
  </si>
  <si>
    <t>Tubulin alpha-1B chain OS=Mus musculus OX=10090 GN=Tuba1b PE=1 SV=2</t>
  </si>
  <si>
    <t>P05213 [41-64]</t>
  </si>
  <si>
    <t>[-].MEQAVHGESKR.[G]</t>
  </si>
  <si>
    <t>Q9R1J0 1xAcetyl [N-Term]; 1xBiotin [K10]</t>
  </si>
  <si>
    <t>Q9R1J0</t>
  </si>
  <si>
    <t>Sterol-4-alpha-carboxylate 3-dehydrogenase, decarboxylating OS=Mus musculus OX=10090 GN=Nsdhl PE=1 SV=1</t>
  </si>
  <si>
    <t>Q9R1J0 [1-11]</t>
  </si>
  <si>
    <t>[R].SASKPAFSINHLSGKGLSSSTSHDSSCSLR.[S]</t>
  </si>
  <si>
    <t>2xBiotin [K4; K15]; 1xCarbamidomethyl [C27]</t>
  </si>
  <si>
    <t>Q9D666 2xBiotin [K100; K111]</t>
  </si>
  <si>
    <t>Q9D666 [97-126]</t>
  </si>
  <si>
    <t>O35963 2xBiotin [K200; K203]</t>
  </si>
  <si>
    <t>[K].KLSTTLPEIEYR.[E]</t>
  </si>
  <si>
    <t>Q7TQE6 1xBiotin [K242]</t>
  </si>
  <si>
    <t>Q7TQE6 [242-253]</t>
  </si>
  <si>
    <t>[K].YHHGLSVLKPFR.[T]</t>
  </si>
  <si>
    <t>Q9R1X5 1xBiotin [K89]</t>
  </si>
  <si>
    <t>Q9R1X5</t>
  </si>
  <si>
    <t>Multidrug resistance-associated protein 5 OS=Mus musculus OX=10090 GN=Abcc5 PE=1 SV=2</t>
  </si>
  <si>
    <t>Q9R1X5 [81-92]</t>
  </si>
  <si>
    <t>[R].HKVPVIALVGNDAGWTQISR.[E]</t>
  </si>
  <si>
    <t>Q8BU33 1xBiotin [K538]</t>
  </si>
  <si>
    <t>Q8BU33</t>
  </si>
  <si>
    <t>Acetolactate synthase-like protein OS=Mus musculus OX=10090 GN=Ilvbl PE=1 SV=1</t>
  </si>
  <si>
    <t>Q8BU33 [537-556]</t>
  </si>
  <si>
    <t>2xBiotin [K2; K11]; 1xOxidation [M4]</t>
  </si>
  <si>
    <t>2xBiotin [K13; K21]; 1xCarbamidomethyl [C20]; 1xOxidation [M22]</t>
  </si>
  <si>
    <t>[R].FKVPQQILQGLVDVR.[I]</t>
  </si>
  <si>
    <t>Q8R2Y0 1xBiotin [K223]</t>
  </si>
  <si>
    <t>Q8R2Y0 [222-236]</t>
  </si>
  <si>
    <t>[R].SKSLQFTGK.[E]</t>
  </si>
  <si>
    <t>Q8C341 1xBiotin [K1076]</t>
  </si>
  <si>
    <t>Q8C341 [1075-1083]</t>
  </si>
  <si>
    <t>[R].IFDDVSSGVSQLASKVQGVGSK.[G]</t>
  </si>
  <si>
    <t>Q9EPJ9 1xBiotin [K278]</t>
  </si>
  <si>
    <t>Q9EPJ9 [264-285]</t>
  </si>
  <si>
    <t>[R].TKHLLNVINENFGTLAFCR.[R]</t>
  </si>
  <si>
    <t>O08663 1xBiotin [K400]</t>
  </si>
  <si>
    <t>O08663</t>
  </si>
  <si>
    <t>Methionine aminopeptidase 2 OS=Mus musculus OX=10090 GN=Metap2 PE=1 SV=1</t>
  </si>
  <si>
    <t>O08663 [399-417]</t>
  </si>
  <si>
    <t>[R].GFFKGLFGGGAQSLDREELFGESSSGK.[A]</t>
  </si>
  <si>
    <t>Q8K400 1xBiotin [K1050]</t>
  </si>
  <si>
    <t>Q8K400 [1047-1073]</t>
  </si>
  <si>
    <t>[R].RPTQNTKHGEVDTWPGQR.[E]</t>
  </si>
  <si>
    <t>Q3U1N2 1xBiotin [K1056]</t>
  </si>
  <si>
    <t>Q3U1N2 [1050-1067]</t>
  </si>
  <si>
    <t>[R].SQSLKSIPEKFVVDK.[S]</t>
  </si>
  <si>
    <t>2xBiotin [K5; K10]</t>
  </si>
  <si>
    <t>Q8R502 2xBiotin [K214; K219]</t>
  </si>
  <si>
    <t>Q8R502 [210-224]</t>
  </si>
  <si>
    <t>[K].KLAIWK.[H]</t>
  </si>
  <si>
    <t>Q58NB6 1xBiotin [K223]</t>
  </si>
  <si>
    <t>Q58NB6 [223-228]</t>
  </si>
  <si>
    <t>[K].TTEKKLAIWK.[H]</t>
  </si>
  <si>
    <t>Q58NB6 2xBiotin [K222; K223]</t>
  </si>
  <si>
    <t>Q58NB6 [219-228]</t>
  </si>
  <si>
    <t>[K].ALIQTKSGSLPSLHDIIK.[G]</t>
  </si>
  <si>
    <t>Q8C341 1xBiotin [K1219]</t>
  </si>
  <si>
    <t>Q8C341 [1214-1231]</t>
  </si>
  <si>
    <t>[K].LAIWKHLSPDIK.[Q]</t>
  </si>
  <si>
    <t>Q58NB6 1xBiotin [K228]</t>
  </si>
  <si>
    <t>Q58NB6 [224-235]</t>
  </si>
  <si>
    <t>1xBiotin [K3]; 1xOxidation [M12]</t>
  </si>
  <si>
    <t>[K].YENVYITKQFVR.[F]</t>
  </si>
  <si>
    <t>Q7TNJ0 1xBiotin [K249]</t>
  </si>
  <si>
    <t>Q7TNJ0 [242-253]</t>
  </si>
  <si>
    <t>[K].QKSETFR.[A]</t>
  </si>
  <si>
    <t>O88842 1xBiotin [K470]</t>
  </si>
  <si>
    <t>O88842</t>
  </si>
  <si>
    <t>FYVE, RhoGEF and PH domain-containing protein 3 OS=Mus musculus OX=10090 GN=Fgd3 PE=1 SV=1</t>
  </si>
  <si>
    <t>O88842 [469-475]</t>
  </si>
  <si>
    <t>[R].AVQQNGAPATTKVKAN.[-]</t>
  </si>
  <si>
    <t>2xBiotin [K12; K14]</t>
  </si>
  <si>
    <t>Q9JLJ5 2xBiotin [K275; K277]</t>
  </si>
  <si>
    <t>Q9JLJ5 [264-279]</t>
  </si>
  <si>
    <t>[K].KQVFTNNIPKAGFLINPQDPIPR.[R]</t>
  </si>
  <si>
    <t>Q4FZC9 2xBiotin [K765; K774]</t>
  </si>
  <si>
    <t>Q4FZC9 [765-787]</t>
  </si>
  <si>
    <t>[K].FLSKTDK.[R]</t>
  </si>
  <si>
    <t>Q00651 [886-892]</t>
  </si>
  <si>
    <t>[R].SSPTDKHTLVKGIIDSTVSEQR.[Q]</t>
  </si>
  <si>
    <t>2xBiotin [K6; K11]</t>
  </si>
  <si>
    <t>G5E829 2xBiotin [K773; K778]</t>
  </si>
  <si>
    <t>G5E829 [768-789]</t>
  </si>
  <si>
    <t>[R].ATKELLSTITDPSVIVMADWLK.[I]</t>
  </si>
  <si>
    <t>B9EJ86 1xBiotin [K137]</t>
  </si>
  <si>
    <t>B9EJ86 [135-156]</t>
  </si>
  <si>
    <t>2xBiotin [K2; K6]</t>
  </si>
  <si>
    <t>Q8R5J9 2xBiotin [K147; K151]</t>
  </si>
  <si>
    <t>[R].SKTPTGPDLDTSYKGYMK.[L]</t>
  </si>
  <si>
    <t>Q6ZWR6 2xBiotin [K8362; K8374]</t>
  </si>
  <si>
    <t>Q6ZWR6 [8361-8378]</t>
  </si>
  <si>
    <t>[R].GVPHSASPVSPDGVHIPLKEYSGGR.[A]</t>
  </si>
  <si>
    <t>Q80WQ6 1xBiotin [K307]</t>
  </si>
  <si>
    <t>Q80WQ6 [289-313]</t>
  </si>
  <si>
    <t>[R].TISKCAELHPCICESEAFR.[F]</t>
  </si>
  <si>
    <t>1xBiotin [K4]; 3xCarbamidomethyl [C5; C11; C13]</t>
  </si>
  <si>
    <t>P21855 1xBiotin [K331]</t>
  </si>
  <si>
    <t>P21855 [328-346]</t>
  </si>
  <si>
    <t>[K].GKSQAFLEMASEEAAVTMINYYTPVTPHLR.[S]</t>
  </si>
  <si>
    <t>Q8BHD7 1xBiotin [K65]</t>
  </si>
  <si>
    <t>Q8BHD7</t>
  </si>
  <si>
    <t>Polypyrimidine tract-binding protein 3 OS=Mus musculus OX=10090 GN=Ptbp3 PE=1 SV=1</t>
  </si>
  <si>
    <t>Q8BHD7 [64-93]</t>
  </si>
  <si>
    <t>[K].FEIPLKIR.[L]</t>
  </si>
  <si>
    <t>Q9CZW4 1xBiotin [K679]</t>
  </si>
  <si>
    <t>Q9CZW4 [674-681]</t>
  </si>
  <si>
    <t>[R].HFEDTSYGYKDFSR.[H]</t>
  </si>
  <si>
    <t>P58006 1xBiotin [K337]</t>
  </si>
  <si>
    <t>P58006</t>
  </si>
  <si>
    <t>Sestrin-1 OS=Mus musculus OX=10090 GN=Sesn1 PE=1 SV=3</t>
  </si>
  <si>
    <t>P58006 [328-341]</t>
  </si>
  <si>
    <t>[R].DKVLFYGR.[K]</t>
  </si>
  <si>
    <t>Q3TRM4 1xBiotin [K87]</t>
  </si>
  <si>
    <t>Q3TRM4</t>
  </si>
  <si>
    <t>Neuropathy target esterase OS=Mus musculus OX=10090 GN=Pnpla6 PE=1 SV=2</t>
  </si>
  <si>
    <t>Q3TRM4 [86-93]</t>
  </si>
  <si>
    <t>[K].YGTQNKYTGLSKGLEPEEK.[L]</t>
  </si>
  <si>
    <t>P03975 2xBiotin [K61; K67]</t>
  </si>
  <si>
    <t>P03975 [56-74]</t>
  </si>
  <si>
    <t>[K].RLEGLSKQLDWDVR.[S]</t>
  </si>
  <si>
    <t>Q8C172 [98-111]</t>
  </si>
  <si>
    <t>[R].EISTDGLGGGDCLKKPGGAGEAR.[L]</t>
  </si>
  <si>
    <t>2xBiotin [K14; K15]; 1xCarbamidomethyl [C12]</t>
  </si>
  <si>
    <t>O35083 2xBiotin [K275; K276]</t>
  </si>
  <si>
    <t>O35083</t>
  </si>
  <si>
    <t>1-acyl-sn-glycerol-3-phosphate acyltransferase alpha OS=Mus musculus OX=10090 GN=Agpat1 PE=1 SV=1</t>
  </si>
  <si>
    <t>O35083 [262-284]</t>
  </si>
  <si>
    <t>[R].SKSLSPGLLGYQQPSLLAAPLGLADAHR.[S]</t>
  </si>
  <si>
    <t>Q60591 1xBiotin [K758]</t>
  </si>
  <si>
    <t>Q60591</t>
  </si>
  <si>
    <t>Nuclear factor of activated T-cells, cytoplasmic 2 OS=Mus musculus OX=10090 GN=Nfatc2 PE=1 SV=3</t>
  </si>
  <si>
    <t>Q60591 [757-784]</t>
  </si>
  <si>
    <t>[R].MASVSKDGTWK.[L]</t>
  </si>
  <si>
    <t>Q9R099 1xBiotin [K295]</t>
  </si>
  <si>
    <t>Q9R099 [290-300]</t>
  </si>
  <si>
    <t>[K].KGNFNYIEFTR.[I]</t>
  </si>
  <si>
    <t>Q3THE2 1xBiotin [K151]</t>
  </si>
  <si>
    <t>Q3THE2</t>
  </si>
  <si>
    <t>Myosin regulatory light chain 12B OS=Mus musculus OX=10090 GN=Myl12b PE=1 SV=2</t>
  </si>
  <si>
    <t>Q3THE2 [151-161]</t>
  </si>
  <si>
    <t>[R].ITGAQTLPKHVSTSSDEGSPSASTPMINKTGFK.[F]</t>
  </si>
  <si>
    <t>2xBiotin [K9; K29]</t>
  </si>
  <si>
    <t>Q8BGR2 2xBiotin [K237; K257]</t>
  </si>
  <si>
    <t>Q8BGR2 [229-261]</t>
  </si>
  <si>
    <t>[R].LKEYSSMDGSWQEGK.[A]</t>
  </si>
  <si>
    <t>Q8R0X7 1xBiotin [K131]</t>
  </si>
  <si>
    <t>Q8R0X7 [130-144]</t>
  </si>
  <si>
    <t>[K].FHGYNSLKEYYEEESCMR.[Y]</t>
  </si>
  <si>
    <t>1xBiotin [K8]; 1xCarbamidomethyl [C16]</t>
  </si>
  <si>
    <t>Q9QXM0 1xBiotin [K318]</t>
  </si>
  <si>
    <t>Q9QXM0 [311-328]</t>
  </si>
  <si>
    <t>[R].SKINLQDLQGTCTK.[K]</t>
  </si>
  <si>
    <t>1xBiotin [K2]; 1xCarbamidomethyl [C12]</t>
  </si>
  <si>
    <t>Q01237 1xBiotin [K872]</t>
  </si>
  <si>
    <t>Q01237 [871-884]</t>
  </si>
  <si>
    <t>[R].SLNIAASAAVQAATKSQGALAGR.[L]</t>
  </si>
  <si>
    <t>Q8K072 1xBiotin [K139]</t>
  </si>
  <si>
    <t>Q8K072 [125-147]</t>
  </si>
  <si>
    <t>[R].NHQLYKPYTNGIIAKDPTSLEEEIK.[E]</t>
  </si>
  <si>
    <t>2xBiotin [K6; K15]</t>
  </si>
  <si>
    <t>Q8K2C8 2xBiotin [K74; K83]</t>
  </si>
  <si>
    <t>Q8K2C8 [69-93]</t>
  </si>
  <si>
    <t>[R].KNPAYLKSVSLQEPR.[G]</t>
  </si>
  <si>
    <t>Q80WQ6 1xBiotin [K57]</t>
  </si>
  <si>
    <t>Q80WQ6 [51-65]</t>
  </si>
  <si>
    <t>[R].EEFIQKHGKGLDK.[S]</t>
  </si>
  <si>
    <t>2xBiotin [K6; K9]</t>
  </si>
  <si>
    <t>Q9DBG7 2xBiotin [K219; K222]</t>
  </si>
  <si>
    <t>Q9DBG7 [214-226]</t>
  </si>
  <si>
    <t>[R].KVYNISDFSR.[R]</t>
  </si>
  <si>
    <t>Q920L1 1xBiotin [K44]</t>
  </si>
  <si>
    <t>Q920L1 [44-53]</t>
  </si>
  <si>
    <t>[R].AGASSMKLPLNK.[F]</t>
  </si>
  <si>
    <t>Q91VH2 1xBiotin [K202]</t>
  </si>
  <si>
    <t>Q91VH2 [196-207]</t>
  </si>
  <si>
    <t>Q3U7R1 2xBiotin [K336; K339]</t>
  </si>
  <si>
    <t>[K].DKGLLGK.[V]</t>
  </si>
  <si>
    <t>Q3TZZ7 1xBiotin [K809]</t>
  </si>
  <si>
    <t>Q3TZZ7 [808-814]</t>
  </si>
  <si>
    <t>[R].NWNQYKIQFGNGFSHSDALR.[S]</t>
  </si>
  <si>
    <t>Q9R1W5 1xBiotin [K402]</t>
  </si>
  <si>
    <t>Q9R1W5 [397-416]</t>
  </si>
  <si>
    <t>1xBiotin [K15]; 1xCarbamidomethyl [C27]</t>
  </si>
  <si>
    <t>1xBiotin [K7]; 1xOxidation [M13]</t>
  </si>
  <si>
    <t>No Quan Values</t>
  </si>
  <si>
    <t>[K].VWNLANCKLK.[T]</t>
  </si>
  <si>
    <t>1xBiotin [K]; 1xCarbamidomethyl [C7]</t>
  </si>
  <si>
    <t>P68040 1xBiotin [K]</t>
  </si>
  <si>
    <t>P68040</t>
  </si>
  <si>
    <t>Receptor of activated protein C kinase 1 OS=Mus musculus OX=10090 GN=Rack1 PE=1 SV=3</t>
  </si>
  <si>
    <t>P68040 [176-185]</t>
  </si>
  <si>
    <t>1xAcetyl [N-Term]; 1xBiotin [K3]; 1xCarbamidomethyl [C2]</t>
  </si>
  <si>
    <t>Q09143 1xAcetyl [N-Term]; 1xBiotin [K4]</t>
  </si>
  <si>
    <t>[K].AADIKGR.[N]</t>
  </si>
  <si>
    <t>[K].AASFKLQR.[Q]</t>
  </si>
  <si>
    <t>Q9Z0F8 1xBiotin [K813]</t>
  </si>
  <si>
    <t>Q9Z0F8 [809-816]</t>
  </si>
  <si>
    <t>[K].FNSKFITTVGIDFR.[E]</t>
  </si>
  <si>
    <t>Q9ERI2 1xBiotin [K37]</t>
  </si>
  <si>
    <t>Q9ERI2</t>
  </si>
  <si>
    <t>Ras-related protein Rab-27A OS=Mus musculus OX=10090 GN=Rab27a PE=1 SV=1</t>
  </si>
  <si>
    <t>Q9ERI2 [34-47]</t>
  </si>
  <si>
    <t>[K].YTTLIAKLK.[S]</t>
  </si>
  <si>
    <t>P47226 1xBiotin [K]</t>
  </si>
  <si>
    <t>P47226 [77-85]</t>
  </si>
  <si>
    <t>[R].VLPSFGFTLKSEGYNR.[R]</t>
  </si>
  <si>
    <t>Q91ZX6 1xBiotin [K155]</t>
  </si>
  <si>
    <t>Q91ZX6 [146-161]</t>
  </si>
  <si>
    <t>[K].DNQTLSHSLKMADQNLEKLK.[L]</t>
  </si>
  <si>
    <t>2xBiotin [K10; K18]</t>
  </si>
  <si>
    <t>Q9CQ56 2xBiotin [K217; K225]</t>
  </si>
  <si>
    <t>Q9CQ56 [208-227]</t>
  </si>
  <si>
    <t>[K].DMKAGLSR.[S]</t>
  </si>
  <si>
    <t>Q8BGV8 1xBiotin [K88]</t>
  </si>
  <si>
    <t>Q8BGV8</t>
  </si>
  <si>
    <t>Mitochondrial dynamics protein MID51 OS=Mus musculus OX=10090 GN=Mief1 PE=1 SV=1</t>
  </si>
  <si>
    <t>Q8BGV8 [86-93]</t>
  </si>
  <si>
    <t>[R].CQANVAPNCGVNAVELAKTLAGMGLQPGNISPTSKLISR.[S]</t>
  </si>
  <si>
    <t>2xBiotin [K18; K35]; 2xCarbamidomethyl [C1; C9]</t>
  </si>
  <si>
    <t>P23298 2xBiotin [K304; K321]</t>
  </si>
  <si>
    <t>P23298 [287-325]</t>
  </si>
  <si>
    <t>[K].VVNEINIEDLCLTKAAYCRCWR.[S]</t>
  </si>
  <si>
    <t>1xBiotin [K14]; 3xCarbamidomethyl [C11; C18; C20]</t>
  </si>
  <si>
    <t>Q9CQB5 [82-103]</t>
  </si>
  <si>
    <t>Not Reliable</t>
  </si>
  <si>
    <t>[R].FVFPFDYLPAEQLCIVAKK.[E]</t>
  </si>
  <si>
    <t>1xBiotin [K]; 1xCarbamidomethyl [C14]</t>
  </si>
  <si>
    <t>Q69ZN7 1xBiotin [K]</t>
  </si>
  <si>
    <t>Q69ZN7 [1835-1853]</t>
  </si>
  <si>
    <t>[R].YRYTLDDLYPMMNALKLR.[A]</t>
  </si>
  <si>
    <t>1xBiotin [K16]; 1xOxidation [M]</t>
  </si>
  <si>
    <t>Q80Y84 1xBiotin [K749]</t>
  </si>
  <si>
    <t>Q80Y84</t>
  </si>
  <si>
    <t>Lysine-specific demethylase 5B OS=Mus musculus OX=10090 GN=Kdm5b PE=1 SV=1</t>
  </si>
  <si>
    <t>Q80Y84 [734-751]</t>
  </si>
  <si>
    <t>[R].AEKRPILSVQR.[R]</t>
  </si>
  <si>
    <t>Q3TB48 1xBiotin [K109]</t>
  </si>
  <si>
    <t>Q3TB48</t>
  </si>
  <si>
    <t>Transmembrane protein 104 OS=Mus musculus OX=10090 GN=Tmem104 PE=1 SV=1</t>
  </si>
  <si>
    <t>Q3TB48 [107-117]</t>
  </si>
  <si>
    <t>[R].YTKLSYR.[V]</t>
  </si>
  <si>
    <t>Q9D9M2 1xBiotin [K273]</t>
  </si>
  <si>
    <t>Q9D9M2</t>
  </si>
  <si>
    <t>Ubiquitin carboxyl-terminal hydrolase 12 OS=Mus musculus OX=10090 GN=Usp12 PE=2 SV=2</t>
  </si>
  <si>
    <t>Q9D9M2 [271-277]</t>
  </si>
  <si>
    <t>[R].EEFIQKHGK.[G]</t>
  </si>
  <si>
    <t>Q9DBG7 [214-222]</t>
  </si>
  <si>
    <t>[K].AFAKMASTPASYGNTTTKPMGLLSR.[V]</t>
  </si>
  <si>
    <t>Q8BRF7 1xBiotin [K498]</t>
  </si>
  <si>
    <t>Q8BRF7 [495-519]</t>
  </si>
  <si>
    <t>[K].FSVLFKGPGWGPGK.[P]</t>
  </si>
  <si>
    <t>Q8BS35 [295-308]</t>
  </si>
  <si>
    <t>[K].DPDIKSLHVFVLGEWQPLEYGK.[K]</t>
  </si>
  <si>
    <t>Q9Z0R9 1xBiotin [K234]</t>
  </si>
  <si>
    <t>Q9Z0R9 [230-251]</t>
  </si>
  <si>
    <t>[K].FSKSANSPDGK.[K]</t>
  </si>
  <si>
    <t>P58252 1xBiotin [K275]</t>
  </si>
  <si>
    <t>P58252 [273-283]</t>
  </si>
  <si>
    <t>[K].EESFKLR.[D]</t>
  </si>
  <si>
    <t>P20357 1xBiotin [K460]</t>
  </si>
  <si>
    <t>P20357</t>
  </si>
  <si>
    <t>Microtubule-associated protein 2 OS=Mus musculus OX=10090 GN=Map2 PE=1 SV=2</t>
  </si>
  <si>
    <t>P20357 [456-462]</t>
  </si>
  <si>
    <t>1xBiotin [K10]; 1xOxidation [M20]</t>
  </si>
  <si>
    <t>[K].VPLKNSASNHLGQDCEAYEDGELTYENVQVSPVPGGPPGLASPALADK.[A]</t>
  </si>
  <si>
    <t>1xBiotin [K4]; 1xCarbamidomethyl [C15]</t>
  </si>
  <si>
    <t>P21855 1xBiotin [K18]</t>
  </si>
  <si>
    <t>P21855 [15-62]</t>
  </si>
  <si>
    <t>[K].DVHAASSPGTGGAAASWAGWAVTGVSSLTSKLIR.[A]</t>
  </si>
  <si>
    <t>1xBiotin [K31]</t>
  </si>
  <si>
    <t>Q9EQC5 1xBiotin [K583]</t>
  </si>
  <si>
    <t>Q9EQC5 [553-586]</t>
  </si>
  <si>
    <t>[R].CAGLLMTLKGLPSTYNK.[D]</t>
  </si>
  <si>
    <t>Q91YI0 1xBiotin [K315]</t>
  </si>
  <si>
    <t>Q91YI0 [307-323]</t>
  </si>
  <si>
    <t>[R].ALKLPGK.[K]</t>
  </si>
  <si>
    <t>Q8BYI8 1xBiotin [K10]</t>
  </si>
  <si>
    <t>Q8BYI8</t>
  </si>
  <si>
    <t>Protein FAM234B OS=Mus musculus OX=10090 GN=Fam234b PE=1 SV=1</t>
  </si>
  <si>
    <t>Q8BYI8 [8-14]</t>
  </si>
  <si>
    <t>[R].VSLYDLSSVDSWEKNSVLEIIAFHCKSPHR.[H]</t>
  </si>
  <si>
    <t>2xBiotin [K14; K26]; 1xCarbamidomethyl [C25]</t>
  </si>
  <si>
    <t>Q9WTR1 2xBiotin [K348; K360]</t>
  </si>
  <si>
    <t>Q9WTR1 [335-364]</t>
  </si>
  <si>
    <t>[R].ALKMIVDPVEPHGEMKFQWDLNAWTK.[S]</t>
  </si>
  <si>
    <t>Q62318 1xBiotin [K378]</t>
  </si>
  <si>
    <t>Q62318</t>
  </si>
  <si>
    <t>Transcription intermediary factor 1-beta OS=Mus musculus OX=10090 GN=Trim28 PE=1 SV=3</t>
  </si>
  <si>
    <t>Q62318 [376-401]</t>
  </si>
  <si>
    <t>[R].ALQTKATQQGLK.[A]</t>
  </si>
  <si>
    <t>P19096 1xBiotin [K1152]</t>
  </si>
  <si>
    <t>P19096</t>
  </si>
  <si>
    <t>Fatty acid synthase OS=Mus musculus OX=10090 GN=Fasn PE=1 SV=2</t>
  </si>
  <si>
    <t>P19096 [1148-1159]</t>
  </si>
  <si>
    <t>[K].YKSQFEAQK.[I]</t>
  </si>
  <si>
    <t>O88844 1xBiotin [K236]</t>
  </si>
  <si>
    <t>O88844</t>
  </si>
  <si>
    <t>Isocitrate dehydrogenase [NADP] cytoplasmic OS=Mus musculus OX=10090 GN=Idh1 PE=1 SV=2</t>
  </si>
  <si>
    <t>O88844 [235-243]</t>
  </si>
  <si>
    <t>[K].DGQENGHITTKAVKAEALSSLHGDDQDSEDEVLTVPEVK.[V]</t>
  </si>
  <si>
    <t>Q07113 2xBiotin [K2384; K2387]</t>
  </si>
  <si>
    <t>Q07113 [2374-2412]</t>
  </si>
  <si>
    <t>[R].ALSGKLR.[P]</t>
  </si>
  <si>
    <t>Q8VCA6 [50-56]</t>
  </si>
  <si>
    <t>[R].AMLQLKGR.[V]</t>
  </si>
  <si>
    <t>Q8VD75 1xBiotin [K406]</t>
  </si>
  <si>
    <t>Q8VD75</t>
  </si>
  <si>
    <t>Huntingtin-interacting protein 1 OS=Mus musculus OX=10090 GN=Hip1 PE=1 SV=2</t>
  </si>
  <si>
    <t>Q8VD75 [401-408]</t>
  </si>
  <si>
    <t>[R].YEKLDMSAK.[T]</t>
  </si>
  <si>
    <t>Q01965 1xBiotin [K515]</t>
  </si>
  <si>
    <t>Q01965 [513-521]</t>
  </si>
  <si>
    <t>[R].AMSTTSVTSSQPGKLR.[S]</t>
  </si>
  <si>
    <t>Q62418 1xBiotin [K288]</t>
  </si>
  <si>
    <t>Q62418 [275-290]</t>
  </si>
  <si>
    <t>[R].EKIWMTGYEDYR.[H]</t>
  </si>
  <si>
    <t>Q924S7 1xBiotin [K218]</t>
  </si>
  <si>
    <t>Q924S7 [217-228]</t>
  </si>
  <si>
    <t>[K].EKSGAVR.[N]</t>
  </si>
  <si>
    <t>Q9WU60 1xBiotin [K1409]</t>
  </si>
  <si>
    <t>Q9WU60 [1408-1414]</t>
  </si>
  <si>
    <t>[K].EAICSSLKAYNHHIQELQR.[E]</t>
  </si>
  <si>
    <t>1xBiotin [K8]; 1xCarbamidomethyl [C4]</t>
  </si>
  <si>
    <t>Q8R307 1xBiotin [K810]</t>
  </si>
  <si>
    <t>Q8R307 [803-821]</t>
  </si>
  <si>
    <t>[K].APFNKK.[V]</t>
  </si>
  <si>
    <t>Q91Z96 1xBiotin [K]</t>
  </si>
  <si>
    <t>Q91Z96</t>
  </si>
  <si>
    <t>BMP-2-inducible protein kinase OS=Mus musculus OX=10090 GN=Bmp2k PE=1 SV=1</t>
  </si>
  <si>
    <t>Q91Z96 [881-886]</t>
  </si>
  <si>
    <t>[M].ASGSGTKNLDFR.[R]</t>
  </si>
  <si>
    <t>1xAcetyl [N-Term]; 1xBiotin [K7]</t>
  </si>
  <si>
    <t>Q9CPW7 1xAcetyl [N-Term]; 1xBiotin [K8]</t>
  </si>
  <si>
    <t>Q9CPW7 [2-13]</t>
  </si>
  <si>
    <t>[R].ENIQKPGK.[L]</t>
  </si>
  <si>
    <t>Q9JL15 1xBiotin [K176]</t>
  </si>
  <si>
    <t>Q9JL15 [172-179]</t>
  </si>
  <si>
    <t>[R].EQDLYALKSIKIPVR.[N]</t>
  </si>
  <si>
    <t>Q8CC84 2xBiotin [K111; K114]</t>
  </si>
  <si>
    <t>Q8CC84 [104-118]</t>
  </si>
  <si>
    <t>[K].VVKTMTTR.[T]</t>
  </si>
  <si>
    <t>P30999 1xBiotin [K146]</t>
  </si>
  <si>
    <t>P30999 [144-151]</t>
  </si>
  <si>
    <t>1xBiotin [K3]; 1xCarbamidomethyl [C2]; 1xOxidation [M15]</t>
  </si>
  <si>
    <t>[R].DVNGVTKSR.[F]</t>
  </si>
  <si>
    <t>Q9CZV8 1xBiotin [K10]</t>
  </si>
  <si>
    <t>Q9CZV8</t>
  </si>
  <si>
    <t>F-box/LRR-repeat protein 20 OS=Mus musculus OX=10090 GN=Fbxl20 PE=1 SV=3</t>
  </si>
  <si>
    <t>Q9CZV8 [4-12]</t>
  </si>
  <si>
    <t>[K].YNKSGQLDK.[I]</t>
  </si>
  <si>
    <t>Q8CHG5 1xBiotin [K632]</t>
  </si>
  <si>
    <t>Q8CHG5</t>
  </si>
  <si>
    <t>Apoptosis-resistant E3 ubiquitin protein ligase 1 OS=Mus musculus OX=10090 GN=Arel1 PE=2 SV=2</t>
  </si>
  <si>
    <t>Q8CHG5 [630-638]</t>
  </si>
  <si>
    <t>[K].DKLLLER.[I]</t>
  </si>
  <si>
    <t>Q8BR76 1xBiotin [K896]</t>
  </si>
  <si>
    <t>Q8BR76</t>
  </si>
  <si>
    <t>Meckelin OS=Mus musculus OX=10090 GN=Tmem67 PE=1 SV=2</t>
  </si>
  <si>
    <t>Q8BR76 [895-901]</t>
  </si>
  <si>
    <t>[K].DVFHNHGIHATTIQPEFASVGSKSSVLPCELACR.[T]</t>
  </si>
  <si>
    <t>1xBiotin [K23]; 2xCarbamidomethyl [C29; C33]</t>
  </si>
  <si>
    <t>Q60738 1xBiotin [K422]</t>
  </si>
  <si>
    <t>Q60738</t>
  </si>
  <si>
    <t>Zinc transporter 1 OS=Mus musculus OX=10090 GN=Slc30a1 PE=1 SV=1</t>
  </si>
  <si>
    <t>Q60738 [400-433]</t>
  </si>
  <si>
    <t>[K].FLHKHDLDLICR.[A]</t>
  </si>
  <si>
    <t>1xBiotin [K4]; 1xCarbamidomethyl [C11]</t>
  </si>
  <si>
    <t>P63087 1xBiotin [K238]; P62137 1xBiotin [K238]</t>
  </si>
  <si>
    <t>P63087; P62137</t>
  </si>
  <si>
    <t>Serine/threonine-protein phosphatase PP1-gamma catalytic subunit OS=Mus musculus OX=10090 GN=Ppp1cc PE=1 SV=1
Serine/threonine-protein phosphatase PP1-alpha catalytic subunit OS=Mus musculus OX=10090 GN=Ppp1ca PE=1 SV=1</t>
  </si>
  <si>
    <t>P63087 [235-246]; P62137 [235-246]</t>
  </si>
  <si>
    <t>[K].AVSKQPAFTIHVDEAEETQK.[R]</t>
  </si>
  <si>
    <t>P51943 1xBiotin [K87]</t>
  </si>
  <si>
    <t>P51943</t>
  </si>
  <si>
    <t>Cyclin-A2 OS=Mus musculus OX=10090 GN=Ccna2 PE=1 SV=2</t>
  </si>
  <si>
    <t>P51943 [84-103]</t>
  </si>
  <si>
    <t>[R].AKPVYLVPQR.[L]</t>
  </si>
  <si>
    <t>Q8VDI1 1xBiotin [K98]</t>
  </si>
  <si>
    <t>Q8VDI1</t>
  </si>
  <si>
    <t>Epithelial-stromal interaction protein 1 OS=Mus musculus OX=10090 GN=Epsti1 PE=1 SV=2</t>
  </si>
  <si>
    <t>Q8VDI1 [97-106]</t>
  </si>
  <si>
    <t>[R].EEAWITVSKR.[H]</t>
  </si>
  <si>
    <t>Q8BKE6 1xBiotin [K460]</t>
  </si>
  <si>
    <t>Q8BKE6</t>
  </si>
  <si>
    <t>Cytochrome P450 20A1 OS=Mus musculus OX=10090 GN=Cyp20a1 PE=1 SV=1</t>
  </si>
  <si>
    <t>Q8BKE6 [452-461]</t>
  </si>
  <si>
    <t>2xBiotin [K10; K13]; 1xOxidation [M7]</t>
  </si>
  <si>
    <t>[K].ASILGAASIGKGLGGMLFSR.[F]</t>
  </si>
  <si>
    <t>Q80YA3 1xBiotin [K402]</t>
  </si>
  <si>
    <t>Q80YA3</t>
  </si>
  <si>
    <t>Phospholipase DDHD1 OS=Mus musculus OX=10090 GN=Ddhd1 PE=1 SV=1</t>
  </si>
  <si>
    <t>Q80YA3 [392-411]</t>
  </si>
  <si>
    <t>Q78RX3 1xBiotin [K81]</t>
  </si>
  <si>
    <t>[K].VSKEIFNK.[A]</t>
  </si>
  <si>
    <t>Q9CRA8 1xBiotin [K68]</t>
  </si>
  <si>
    <t>Q9CRA8</t>
  </si>
  <si>
    <t>Exosome complex component RRP46 OS=Mus musculus OX=10090 GN=Exosc5 PE=1 SV=1</t>
  </si>
  <si>
    <t>Q9CRA8 [66-73]</t>
  </si>
  <si>
    <t>[R].AIATKCGILTPK.[D]</t>
  </si>
  <si>
    <t>Q6Q477 1xBiotin [K710]</t>
  </si>
  <si>
    <t>Q6Q477</t>
  </si>
  <si>
    <t>Plasma membrane calcium-transporting ATPase 4 OS=Mus musculus OX=10090 GN=Atp2b4 PE=1 SV=1</t>
  </si>
  <si>
    <t>Q6Q477 [706-717]</t>
  </si>
  <si>
    <t>[R].ASLKGDLR.[E]</t>
  </si>
  <si>
    <t>Q5SV80 1xBiotin [K21]</t>
  </si>
  <si>
    <t>Q5SV80</t>
  </si>
  <si>
    <t>Unconventional myosin-XIX OS=Mus musculus OX=10090 GN=Myo19 PE=1 SV=1</t>
  </si>
  <si>
    <t>Q5SV80 [18-25]</t>
  </si>
  <si>
    <t>[R].YAMGAKSVGPLQYASR.[M]</t>
  </si>
  <si>
    <t>Q8VE99 1xBiotin [K52]</t>
  </si>
  <si>
    <t>Q8VE99</t>
  </si>
  <si>
    <t>Coiled-coil domain-containing protein 115 OS=Mus musculus OX=10090 GN=Ccdc115 PE=1 SV=1</t>
  </si>
  <si>
    <t>Q8VE99 [47-62]</t>
  </si>
  <si>
    <t>[R].ALCCKGPPPARPEYDLVCIGLTGSGK.[T]</t>
  </si>
  <si>
    <t>1xBiotin [K5]; 3xCarbamidomethyl [C3; C4; C18]</t>
  </si>
  <si>
    <t>Q8BGR6 1xBiotin [K24]</t>
  </si>
  <si>
    <t>Q8BGR6</t>
  </si>
  <si>
    <t>ADP-ribosylation factor-like protein 15 OS=Mus musculus OX=10090 GN=Arl15 PE=1 SV=1</t>
  </si>
  <si>
    <t>Q8BGR6 [20-45]</t>
  </si>
  <si>
    <t>[K].ALERPYTSKHSWGK.[T]</t>
  </si>
  <si>
    <t>Q99J77 1xBiotin [K74]</t>
  </si>
  <si>
    <t>Q99J77</t>
  </si>
  <si>
    <t>Sialic acid synthase OS=Mus musculus OX=10090 GN=Nans PE=1 SV=1</t>
  </si>
  <si>
    <t>Q99J77 [66-79]</t>
  </si>
  <si>
    <t>[R].EVADITHALSKLTEPAPVPIHKLSVSNMVHTAK.[K]</t>
  </si>
  <si>
    <t>2xBiotin [K11; K22]</t>
  </si>
  <si>
    <t>Q80UJ7 2xBiotin [K366; K377]</t>
  </si>
  <si>
    <t>Q80UJ7 [356-388]</t>
  </si>
  <si>
    <t>[K].ENQINSFGKNVSGSLK.[N]</t>
  </si>
  <si>
    <t>Q9JI11 [405-420]</t>
  </si>
  <si>
    <t>[K].KGVNLPGAAVDLPAVSEK.[D]</t>
  </si>
  <si>
    <t>P52480 1xBiotin [K207]</t>
  </si>
  <si>
    <t>P52480 [207-224]</t>
  </si>
  <si>
    <t>[K].GGKQASGPSQDSFKEECECTAR.[R]</t>
  </si>
  <si>
    <t>1xBiotin [K3]; 2xCarbamidomethyl [C17; C19]</t>
  </si>
  <si>
    <t>Q3U269 1xBiotin [K464]</t>
  </si>
  <si>
    <t>Q3U269</t>
  </si>
  <si>
    <t>Thiosulfate sulfurtransferase/rhodanese-like domain-containing protein 2 OS=Mus musculus OX=10090 GN=Tstd2 PE=2 SV=3</t>
  </si>
  <si>
    <t>Q3U269 [462-483]</t>
  </si>
  <si>
    <t>[R].SSKELLLQPVTISR.[N]</t>
  </si>
  <si>
    <t>P59999 1xBiotin [K44]</t>
  </si>
  <si>
    <t>P59999</t>
  </si>
  <si>
    <t>Actin-related protein 2/3 complex subunit 4 OS=Mus musculus OX=10090 GN=Arpc4 PE=1 SV=3</t>
  </si>
  <si>
    <t>P59999 [42-55]</t>
  </si>
  <si>
    <t>[R].LPPESCLPSAKPVGR.[P]</t>
  </si>
  <si>
    <t>1xBiotin [K11]; 1xCarbamidomethyl [C6]</t>
  </si>
  <si>
    <t>Q6GQT6 1xBiotin [K466]</t>
  </si>
  <si>
    <t>Q6GQT6</t>
  </si>
  <si>
    <t>Sterol regulatory element-binding protein cleavage-activating protein OS=Mus musculus OX=10090 GN=Scap PE=1 SV=1</t>
  </si>
  <si>
    <t>Q6GQT6 [456-470]</t>
  </si>
  <si>
    <t>[R].IPVTLNMKMVMPSWFDLMGLSPDAPEDEAGIK.[K]</t>
  </si>
  <si>
    <t>Q9WTL7 1xBiotin [K69]</t>
  </si>
  <si>
    <t>Q9WTL7</t>
  </si>
  <si>
    <t>Acyl-protein thioesterase 2 OS=Mus musculus OX=10090 GN=Lypla2 PE=1 SV=1</t>
  </si>
  <si>
    <t>Q9WTL7 [62-93]</t>
  </si>
  <si>
    <t>[R].IPVTLNMKMVMPSWFDLMGLSPDAPEDEAGIKK.[A]</t>
  </si>
  <si>
    <t>Q9WTL7 [62-94]</t>
  </si>
  <si>
    <t>[K].IQLANEEYKR.[I]</t>
  </si>
  <si>
    <t>Q5SYH2 1xBiotin [K116]</t>
  </si>
  <si>
    <t>Q5SYH2 [108-117]</t>
  </si>
  <si>
    <t>[K].SQVAEAKTTFR.[I]</t>
  </si>
  <si>
    <t>Q91ZV0 1xBiotin [K788]</t>
  </si>
  <si>
    <t>Q91ZV0 [782-792]</t>
  </si>
  <si>
    <t>[R].ISVAHMSFQAAAALLKGR.[S]</t>
  </si>
  <si>
    <t>Q80WQ6 1xBiotin [K223]</t>
  </si>
  <si>
    <t>Q80WQ6 [208-225]</t>
  </si>
  <si>
    <t>[R].ISYFTFIGTPVQATNMNDFKR.[V]</t>
  </si>
  <si>
    <t>Q8CDN6 1xBiotin [K279]</t>
  </si>
  <si>
    <t>Q8CDN6</t>
  </si>
  <si>
    <t>Thioredoxin-like protein 1 OS=Mus musculus OX=10090 GN=Txnl1 PE=1 SV=3</t>
  </si>
  <si>
    <t>Q8CDN6 [260-280]</t>
  </si>
  <si>
    <t>[K].SSIKPR.[R]</t>
  </si>
  <si>
    <t>Q80TY5 1xBiotin [K121]</t>
  </si>
  <si>
    <t>Q80TY5</t>
  </si>
  <si>
    <t>Vacuolar protein sorting-associated protein 13B OS=Mus musculus OX=10090 GN=Vps13b PE=1 SV=3</t>
  </si>
  <si>
    <t>Q80TY5 [118-123]</t>
  </si>
  <si>
    <t>1xBiotin [K7]; 1xOxidation [M14]</t>
  </si>
  <si>
    <t>[R].ITLPVIK.[P]</t>
  </si>
  <si>
    <t>[R].SNQKSLYTSMARPPLPR.[Q]</t>
  </si>
  <si>
    <t>E9Q634 1xBiotin [K985]</t>
  </si>
  <si>
    <t>E9Q634 [982-998]</t>
  </si>
  <si>
    <t>[R].LTTKVDK.[L]</t>
  </si>
  <si>
    <t>Q9ERB0 1xBiotin [K242]</t>
  </si>
  <si>
    <t>Q9ERB0 [239-245]</t>
  </si>
  <si>
    <t>[R].LTTPVFGKGVAYDVPNAIFLEQKK.[I]</t>
  </si>
  <si>
    <t>Q8K0C4 2xBiotin [K141; K]</t>
  </si>
  <si>
    <t>Q8K0C4 [134-157]</t>
  </si>
  <si>
    <t>[K].LVIKNQQFHK.[E]</t>
  </si>
  <si>
    <t>Q99K48 1xBiotin [K245]</t>
  </si>
  <si>
    <t>Q99K48</t>
  </si>
  <si>
    <t>Non-POU domain-containing octamer-binding protein OS=Mus musculus OX=10090 GN=Nono PE=1 SV=3</t>
  </si>
  <si>
    <t>Q99K48 [242-251]</t>
  </si>
  <si>
    <t>[K].LYEGKTK.[E]</t>
  </si>
  <si>
    <t>Q9DCL9 1xBiotin [K17]</t>
  </si>
  <si>
    <t>Q9DCL9 [13-19]</t>
  </si>
  <si>
    <t>[K].MKGTYVER.[D]</t>
  </si>
  <si>
    <t>Q62189 1xBiotin [K104]</t>
  </si>
  <si>
    <t>Q62189</t>
  </si>
  <si>
    <t>U1 small nuclear ribonucleoprotein A OS=Mus musculus OX=10090 GN=Snrpa PE=1 SV=3</t>
  </si>
  <si>
    <t>Q62189 [103-110]</t>
  </si>
  <si>
    <t>[R].LTLKGTQK.[K]</t>
  </si>
  <si>
    <t>O35166 1xBiotin [K159]</t>
  </si>
  <si>
    <t>O35166 [156-163]</t>
  </si>
  <si>
    <t>[-].MNKHQKPVLTGQR.[F]</t>
  </si>
  <si>
    <t>Q91VK1 1xAcetyl [N-Term]; 1xBiotin [K3]</t>
  </si>
  <si>
    <t>Q91VK1 [1-13]</t>
  </si>
  <si>
    <t>[K].SSMKQAATVASK.[M]</t>
  </si>
  <si>
    <t>A6H8H2 1xBiotin [K1363]</t>
  </si>
  <si>
    <t>A6H8H2 [1360-1371]</t>
  </si>
  <si>
    <t>[K].INFVIDNNKHTGAVSAR.[N]</t>
  </si>
  <si>
    <t>Q91W50 1xBiotin [K166]</t>
  </si>
  <si>
    <t>Q91W50 [158-174]</t>
  </si>
  <si>
    <t>[K].IGKDEMLQMIR.[H]</t>
  </si>
  <si>
    <t>Q91ZW3 1xBiotin [K646]</t>
  </si>
  <si>
    <t>Q91ZW3</t>
  </si>
  <si>
    <t>SWI/SNF-related matrix-associated actin-dependent regulator of chromatin subfamily A member 5 OS=Mus musculus OX=10090 GN=Smarca5 PE=1 SV=1</t>
  </si>
  <si>
    <t>Q91ZW3 [644-654]</t>
  </si>
  <si>
    <t>[K].TAGNSEFLGKTPGQNAQK.[W]</t>
  </si>
  <si>
    <t>Q62448 1xBiotin [K41]</t>
  </si>
  <si>
    <t>Q62448 [32-49]</t>
  </si>
  <si>
    <t>[R].LGKVADWTGATYQDKR.[Y]</t>
  </si>
  <si>
    <t>O70194 [39-54]</t>
  </si>
  <si>
    <t>[K].IGNFLNYGSHTGDADGFKISTLLK.[L]</t>
  </si>
  <si>
    <t>Q0GNC1 1xBiotin [K814]</t>
  </si>
  <si>
    <t>Q0GNC1 [797-820]</t>
  </si>
  <si>
    <t>[K].LGSFGKTLGSK.[L]</t>
  </si>
  <si>
    <t>B2RUR8 1xBiotin [K511]</t>
  </si>
  <si>
    <t>B2RUR8</t>
  </si>
  <si>
    <t>OTU domain-containing protein 7B OS=Mus musculus OX=10090 GN=Otud7b PE=1 SV=1</t>
  </si>
  <si>
    <t>B2RUR8 [506-516]</t>
  </si>
  <si>
    <t>1xBiotin [K6]; 1xOxidation [M5]</t>
  </si>
  <si>
    <t>[K].LGSTMKLVSHLTSQLNELKEQMTEQR.[K]</t>
  </si>
  <si>
    <t>P70227 [2628-2653]</t>
  </si>
  <si>
    <t>[M].SWFNASQLSSFAKQALSQAQK.[S]</t>
  </si>
  <si>
    <t>1xAcetyl [N-Term]; 1xBiotin [K13]</t>
  </si>
  <si>
    <t>B9EKI3 1xAcetyl [N-Term]; 1xBiotin [K14]</t>
  </si>
  <si>
    <t>B9EKI3 [2-22]</t>
  </si>
  <si>
    <t>1xBiotin [K5]; 1xOxidation [M4]</t>
  </si>
  <si>
    <t>[R].IKKAVIPEMR.[V]</t>
  </si>
  <si>
    <t>2xBiotin [K2; K3]</t>
  </si>
  <si>
    <t>Q922Y2 2xBiotin [K298; K299]</t>
  </si>
  <si>
    <t>Q922Y2 [297-306]</t>
  </si>
  <si>
    <t>[K].STQKSPATAPK.[P]</t>
  </si>
  <si>
    <t>Q5FWK3 1xBiotin [K222]</t>
  </si>
  <si>
    <t>Q5FWK3</t>
  </si>
  <si>
    <t>Rho GTPase-activating protein 1 OS=Mus musculus OX=10090 GN=Arhgap1 PE=1 SV=1</t>
  </si>
  <si>
    <t>Q5FWK3 [219-229]</t>
  </si>
  <si>
    <t>[K].LLKEQEER.[K]</t>
  </si>
  <si>
    <t>Q8BUH7 1xBiotin [K363]</t>
  </si>
  <si>
    <t>Q8BUH7</t>
  </si>
  <si>
    <t>E3 ubiquitin-protein ligase RNF26 OS=Mus musculus OX=10090 GN=Rnf26 PE=2 SV=1</t>
  </si>
  <si>
    <t>Q8BUH7 [361-368]</t>
  </si>
  <si>
    <t>[K].STKASVAVHSPQK.[S]</t>
  </si>
  <si>
    <t>O88845 1xBiotin [K45]</t>
  </si>
  <si>
    <t>O88845 [43-55]</t>
  </si>
  <si>
    <t>[R].LLNKDMKAGLSR.[S]</t>
  </si>
  <si>
    <t>Q8BGV8 2xBiotin [K85; K88]</t>
  </si>
  <si>
    <t>Q8BGV8 [82-93]</t>
  </si>
  <si>
    <t>[R].LLYKDGFSTILHLLLGSPR.[P]</t>
  </si>
  <si>
    <t>Q6NVG1 1xBiotin [K430]</t>
  </si>
  <si>
    <t>Q6NVG1</t>
  </si>
  <si>
    <t>Lysophospholipid acyltransferase LPCAT4 OS=Mus musculus OX=10090 GN=Lpcat4 PE=1 SV=1</t>
  </si>
  <si>
    <t>Q6NVG1 [427-445]</t>
  </si>
  <si>
    <t>[R].SSVSKVPLLLPNVSALESQIEMGNIVK.[P]</t>
  </si>
  <si>
    <t>Q99P72 [913-939]</t>
  </si>
  <si>
    <t>[R].SSTLSQLPGDKSKAFDFLSEETEASLASR.[R]</t>
  </si>
  <si>
    <t>Q58A65 2xBiotin [K603; K605]</t>
  </si>
  <si>
    <t>Q58A65 [593-621]</t>
  </si>
  <si>
    <t>[R].LMWSKYPLDVQK.[E]</t>
  </si>
  <si>
    <t>Q7TPE5 1xBiotin [K286]</t>
  </si>
  <si>
    <t>Q7TPE5</t>
  </si>
  <si>
    <t>Probable RNA polymerase II nuclear localization protein SLC7A6OS OS=Mus musculus OX=10090 GN=Slc7a6os PE=1 SV=1</t>
  </si>
  <si>
    <t>Q7TPE5 [282-293]</t>
  </si>
  <si>
    <t>[K].LLDMVGKVQIPIMLVGNK.[K]</t>
  </si>
  <si>
    <t>Q921J2 1xBiotin [K109]</t>
  </si>
  <si>
    <t>Q921J2</t>
  </si>
  <si>
    <t>GTP-binding protein Rheb OS=Mus musculus OX=10090 GN=Rheb PE=1 SV=1</t>
  </si>
  <si>
    <t>Q921J2 [103-120]</t>
  </si>
  <si>
    <t>[K].SLLGESAPALHLNKGTPSQSPVVGR.[S]</t>
  </si>
  <si>
    <t>Q8K2K6 1xBiotin [K175]</t>
  </si>
  <si>
    <t>Q8K2K6 [162-186]</t>
  </si>
  <si>
    <t>[R].SLKLFQK.[L]</t>
  </si>
  <si>
    <t>Q3UDP0 1xBiotin [K444]</t>
  </si>
  <si>
    <t>Q3UDP0</t>
  </si>
  <si>
    <t>WD repeat-containing protein 41 OS=Mus musculus OX=10090 GN=Wdr41 PE=1 SV=1</t>
  </si>
  <si>
    <t>Q3UDP0 [442-448]</t>
  </si>
  <si>
    <t>[R].SLKFGR.[Q]</t>
  </si>
  <si>
    <t>Q922H9 1xBiotin [K234]</t>
  </si>
  <si>
    <t>Q922H9</t>
  </si>
  <si>
    <t>Zinc finger protein 330 OS=Mus musculus OX=10090 GN=Znf330 PE=1 SV=1</t>
  </si>
  <si>
    <t>Q922H9 [232-237]</t>
  </si>
  <si>
    <t>[R].QLASEEDDSPAPSLFKLAWLSSMTK.[-]</t>
  </si>
  <si>
    <t>2xBiotin [K16; K25]</t>
  </si>
  <si>
    <t>Q9Z160 2xBiotin [K971; K980]</t>
  </si>
  <si>
    <t>Q9Z160 [956-980]</t>
  </si>
  <si>
    <t>[R].SKEPQLIAFYHK.[M]</t>
  </si>
  <si>
    <t>Q61165 1xBiotin [K573]</t>
  </si>
  <si>
    <t>Q61165 [572-583]</t>
  </si>
  <si>
    <t>[K].QLIKEIGK.[P]</t>
  </si>
  <si>
    <t>Q9D2H2 1xBiotin [K494]</t>
  </si>
  <si>
    <t>Q9D2H2</t>
  </si>
  <si>
    <t>Adenylate kinase 7 OS=Mus musculus OX=10090 GN=Ak7 PE=1 SV=1</t>
  </si>
  <si>
    <t>Q9D2H2 [491-498]</t>
  </si>
  <si>
    <t>[R].QIQCLQKTGIR.[T]</t>
  </si>
  <si>
    <t>Q9DBC7 1xBiotin [K70]</t>
  </si>
  <si>
    <t>Q9DBC7</t>
  </si>
  <si>
    <t>cAMP-dependent protein kinase type I-alpha regulatory subunit OS=Mus musculus OX=10090 GN=Prkar1a PE=1 SV=3</t>
  </si>
  <si>
    <t>Q9DBC7 [64-74]</t>
  </si>
  <si>
    <t>[K].SKDPSGLLISVIR.[T]</t>
  </si>
  <si>
    <t>O35382 1xBiotin [K18]</t>
  </si>
  <si>
    <t>O35382 [17-29]</t>
  </si>
  <si>
    <t>[K].QLSLQCSKGR.[D]</t>
  </si>
  <si>
    <t>1xBiotin [K8]; 1xCarbamidomethyl [C6]</t>
  </si>
  <si>
    <t>Q9Z131 1xBiotin [K443]</t>
  </si>
  <si>
    <t>Q9Z131</t>
  </si>
  <si>
    <t>SH3 domain-binding protein 5 OS=Mus musculus OX=10090 GN=Sh3bp5 PE=1 SV=3</t>
  </si>
  <si>
    <t>Q9Z131 [436-445]</t>
  </si>
  <si>
    <t>1xBiotin [K11]; 1xOxidation [M31]</t>
  </si>
  <si>
    <t>[K].QSEGLTKEYDR.[L]</t>
  </si>
  <si>
    <t>Q61335 1xBiotin [K220]</t>
  </si>
  <si>
    <t>Q61335 [214-224]</t>
  </si>
  <si>
    <t>[K].QLAIKK.[M]</t>
  </si>
  <si>
    <t>[R].QTGKVLK.[V]</t>
  </si>
  <si>
    <t>Q9D0I9 1xBiotin [K626]</t>
  </si>
  <si>
    <t>Q9D0I9</t>
  </si>
  <si>
    <t>Arginine--tRNA ligase, cytoplasmic OS=Mus musculus OX=10090 GN=Rars PE=1 SV=2</t>
  </si>
  <si>
    <t>Q9D0I9 [623-629]</t>
  </si>
  <si>
    <t>[K].RCHHLIVTACTCQNNINKVDAK.[I]</t>
  </si>
  <si>
    <t>1xBiotin [K18]; 3xCarbamidomethyl [C2; C10; C12]</t>
  </si>
  <si>
    <t>P23298 [213-234]</t>
  </si>
  <si>
    <t>1xBiotin [K11]; 1xOxidation [M10]</t>
  </si>
  <si>
    <t>[R].RPWEKNSTTLPR.[M]</t>
  </si>
  <si>
    <t>P70460 1xBiotin [K307]</t>
  </si>
  <si>
    <t>P70460 [303-314]</t>
  </si>
  <si>
    <t>[K].SGLKDFK.[T]</t>
  </si>
  <si>
    <t>Q9ERU9 1xBiotin [K2015]</t>
  </si>
  <si>
    <t>Q9ERU9 [2012-2018]</t>
  </si>
  <si>
    <t>[R].SGKGTEGAAATSSSCLYR.[C]</t>
  </si>
  <si>
    <t>Q9D0U9 1xBiotin [K13]</t>
  </si>
  <si>
    <t>Q9D0U9</t>
  </si>
  <si>
    <t>Protein ARV1 OS=Mus musculus OX=10090 GN=Arv1 PE=2 SV=1</t>
  </si>
  <si>
    <t>Q9D0U9 [11-28]</t>
  </si>
  <si>
    <t>[R].SASTAGDIACAFRPVKSVK.[M]</t>
  </si>
  <si>
    <t>1xBiotin [K]; 1xCarbamidomethyl [C10]</t>
  </si>
  <si>
    <t>Q91Z67 1xBiotin [K]</t>
  </si>
  <si>
    <t>Q91Z67 [1011-1029]</t>
  </si>
  <si>
    <t>[R].SDLSKHWK.[E]</t>
  </si>
  <si>
    <t>P57080 1xBiotin [K751]</t>
  </si>
  <si>
    <t>P57080</t>
  </si>
  <si>
    <t>Ubiquitin carboxyl-terminal hydrolase 25 OS=Mus musculus OX=10090 GN=Usp25 PE=1 SV=2</t>
  </si>
  <si>
    <t>P57080 [747-754]</t>
  </si>
  <si>
    <t>[R].SFVPDKGAHYCVPCYENK.[F]</t>
  </si>
  <si>
    <t>1xBiotin [K6]; 2xCarbamidomethyl [C11; C14]</t>
  </si>
  <si>
    <t>Q9R059 1xBiotin [K145]</t>
  </si>
  <si>
    <t>Q9R059 [140-157]</t>
  </si>
  <si>
    <t>[K].QTMLESLSTEKNSLVFQLER.[L]</t>
  </si>
  <si>
    <t>Q9QYE6 1xBiotin [K610]</t>
  </si>
  <si>
    <t>Q9QYE6 [600-619]</t>
  </si>
  <si>
    <t>[K].QKLLLELDQYAPDVAELIR.[T]</t>
  </si>
  <si>
    <t>Q8K358 1xBiotin [K111]</t>
  </si>
  <si>
    <t>Q8K358 [110-128]</t>
  </si>
  <si>
    <t>[R].QHAPVKGEAPAKSSTHR.[D]</t>
  </si>
  <si>
    <t>A2AKQ0 2xBiotin [K13; K19]</t>
  </si>
  <si>
    <t>A2AKQ0 [8-24]</t>
  </si>
  <si>
    <t>[K].PYCNHPCYSAMFGPKGFGR.[G]</t>
  </si>
  <si>
    <t>1xBiotin [K15]; 2xCarbamidomethyl [C3; C7]</t>
  </si>
  <si>
    <t>P63254 [50-68]</t>
  </si>
  <si>
    <t>[K].SIHSKMNTLANR.[F]</t>
  </si>
  <si>
    <t>O88630 1xBiotin [K204]</t>
  </si>
  <si>
    <t>O88630 [200-211]</t>
  </si>
  <si>
    <t>[K].NFDKLSFLYLITGNLEK.[L]</t>
  </si>
  <si>
    <t>Q8CIE6 1xBiotin [K702]</t>
  </si>
  <si>
    <t>Q8CIE6 [699-715]</t>
  </si>
  <si>
    <t>[K].NFKVGISEQK.[F]</t>
  </si>
  <si>
    <t>Q9ERU9 1xBiotin [K1686]</t>
  </si>
  <si>
    <t>Q9ERU9 [1684-1693]</t>
  </si>
  <si>
    <t>[K].NKALLFSNNSQELHPDPFQAEDPFK.[S]</t>
  </si>
  <si>
    <t>Q60902 1xBiotin [K602]</t>
  </si>
  <si>
    <t>Q60902</t>
  </si>
  <si>
    <t>Epidermal growth factor receptor substrate 15-like 1 OS=Mus musculus OX=10090 GN=Eps15l1 PE=1 SV=3</t>
  </si>
  <si>
    <t>Q60902 [601-625]</t>
  </si>
  <si>
    <t>[K].SKTWQANLR.[L]</t>
  </si>
  <si>
    <t>P63073 1xBiotin [K54]</t>
  </si>
  <si>
    <t>P63073</t>
  </si>
  <si>
    <t>Eukaryotic translation initiation factor 4E OS=Mus musculus OX=10090 GN=Eif4e PE=1 SV=1</t>
  </si>
  <si>
    <t>P63073 [53-61]</t>
  </si>
  <si>
    <t>[K].NKQIPTEVK.[S]</t>
  </si>
  <si>
    <t>Q9D6K8 1xBiotin [K114]</t>
  </si>
  <si>
    <t>Q9D6K8</t>
  </si>
  <si>
    <t>FUN14 domain-containing protein 2 OS=Mus musculus OX=10090 GN=Fundc2 PE=1 SV=1</t>
  </si>
  <si>
    <t>Q9D6K8 [113-121]</t>
  </si>
  <si>
    <t>1xBiotin [K2]; 1xOxidation [M8]</t>
  </si>
  <si>
    <t>[K].NMSPVKSR.[F]</t>
  </si>
  <si>
    <t>Q62210 1xBiotin [K132]</t>
  </si>
  <si>
    <t>Q62210</t>
  </si>
  <si>
    <t>Baculoviral IAP repeat-containing protein 2 OS=Mus musculus OX=10090 GN=Birc2 PE=1 SV=1</t>
  </si>
  <si>
    <t>Q62210 [127-134]</t>
  </si>
  <si>
    <t>[K].NNAASEGVLASFFNSLLSKK.[T]</t>
  </si>
  <si>
    <t>Q6PDL0 1xBiotin [K]</t>
  </si>
  <si>
    <t>Q6PDL0</t>
  </si>
  <si>
    <t>Cytoplasmic dynein 1 light intermediate chain 2 OS=Mus musculus OX=10090 GN=Dync1li2 PE=1 SV=2</t>
  </si>
  <si>
    <t>Q6PDL0 [421-440]</t>
  </si>
  <si>
    <t>[K].NNASLSKSVGVSNR.[Q]</t>
  </si>
  <si>
    <t>Q6Y7W8 1xBiotin [K1109]</t>
  </si>
  <si>
    <t>Q6Y7W8 [1103-1116]</t>
  </si>
  <si>
    <t>[R].NTDFGNKTFQDFGNR.[T]</t>
  </si>
  <si>
    <t>Q9ER80 1xBiotin [K207]</t>
  </si>
  <si>
    <t>Q9ER80 [201-215]</t>
  </si>
  <si>
    <t>[K].NTENMKGFFGGLETK.[L]</t>
  </si>
  <si>
    <t>Q8R0A7 1xBiotin [K238]</t>
  </si>
  <si>
    <t>Q8R0A7 [233-247]</t>
  </si>
  <si>
    <t>[K].SKIVEFLQSFDEITAMTGDGVNDAPALK.[K]</t>
  </si>
  <si>
    <t>O55143 1xBiotin [K685]</t>
  </si>
  <si>
    <t>O55143 [684-711]</t>
  </si>
  <si>
    <t>[R].NVGFESDSGGAFKGFK.[G]</t>
  </si>
  <si>
    <t>Q9JIH2 1xBiotin [K59]</t>
  </si>
  <si>
    <t>Q9JIH2 [47-62]</t>
  </si>
  <si>
    <t>[K].PFEVPFLKF.[-]</t>
  </si>
  <si>
    <t>Q9JKX6 [210-218]</t>
  </si>
  <si>
    <t>[K].PIALEPCFGNKAAVLSVFVR.[L]</t>
  </si>
  <si>
    <t>1xBiotin [K11]; 1xCarbamidomethyl [C7]</t>
  </si>
  <si>
    <t>Q9WU60 [1354-1373]</t>
  </si>
  <si>
    <t>[K].PLPKNMAEQIIQEIYSQVQSK.[K]</t>
  </si>
  <si>
    <t>P40142 1xBiotin [K264]</t>
  </si>
  <si>
    <t>P40142</t>
  </si>
  <si>
    <t>Transketolase OS=Mus musculus OX=10090 GN=Tkt PE=1 SV=1</t>
  </si>
  <si>
    <t>P40142 [261-281]</t>
  </si>
  <si>
    <t>[M].PQHAMGDTHFLSLPKHLFTSTSSATDSGCDTPPSSR.[A]</t>
  </si>
  <si>
    <t>1xBiotin [K15]; 1xCarbamidomethyl [C29]</t>
  </si>
  <si>
    <t>Q8K078 1xBiotin [K16]</t>
  </si>
  <si>
    <t>Q8K078 [2-37]</t>
  </si>
  <si>
    <t>[R].LFSKLK.[E]</t>
  </si>
  <si>
    <t>Q8R2R3 1xBiotin [K269]</t>
  </si>
  <si>
    <t>Q8R2R3 [266-271]</t>
  </si>
  <si>
    <t>[R].VLFRPSDATNSSNLDALSSNTSLKLR.[K]</t>
  </si>
  <si>
    <t>Q8K273 [99-124]</t>
  </si>
  <si>
    <t>[K].IFQAENPFDFMENISLEGKTNFFEKR.[V]</t>
  </si>
  <si>
    <t>1xBiotin [K]; 1xOxidation [M11]</t>
  </si>
  <si>
    <t>Q6PEE3 1xBiotin [K]</t>
  </si>
  <si>
    <t>Q6PEE3</t>
  </si>
  <si>
    <t>Ribonucleoside-diphosphate reductase subunit M2 B OS=Mus musculus OX=10090 GN=Rrm2b PE=1 SV=1</t>
  </si>
  <si>
    <t>Q6PEE3 [302-327]</t>
  </si>
  <si>
    <t>[K].IELKLEK.[R]</t>
  </si>
  <si>
    <t>Q61029 1xBiotin [K194]</t>
  </si>
  <si>
    <t>Q61029 [191-197]</t>
  </si>
  <si>
    <t>[R].GSSSFECTHYSSYLEYMKVVDGLEK.[A]</t>
  </si>
  <si>
    <t>1xBiotin [K18]; 1xCarbamidomethyl [C7]</t>
  </si>
  <si>
    <t>O88587 1xBiotin [K245]</t>
  </si>
  <si>
    <t>O88587 [228-252]</t>
  </si>
  <si>
    <t>[K].GSSYGNQELKK.[K]</t>
  </si>
  <si>
    <t>Q9D517 1xBiotin [K373]</t>
  </si>
  <si>
    <t>Q9D517 [364-374]</t>
  </si>
  <si>
    <t>[K].GVKTLTTAAVSTAQPILSK.[L]</t>
  </si>
  <si>
    <t>Q9DBG5 1xBiotin [K68]</t>
  </si>
  <si>
    <t>Q9DBG5 [66-84]</t>
  </si>
  <si>
    <t>[K].VGEIGKEGCRPR.[A]</t>
  </si>
  <si>
    <t>1xBiotin [K6]; 1xCarbamidomethyl [C9]</t>
  </si>
  <si>
    <t>Q6ZPJ0 1xBiotin [K934]</t>
  </si>
  <si>
    <t>Q6ZPJ0 [929-940]</t>
  </si>
  <si>
    <t>[K].VFVEKSR.[R]</t>
  </si>
  <si>
    <t>Q3V0J1 1xBiotin [K205]</t>
  </si>
  <si>
    <t>Q3V0J1 [201-207]</t>
  </si>
  <si>
    <t>[K].HCKYSISSSCSSSGDSGGLPR.[R]</t>
  </si>
  <si>
    <t>1xBiotin [K3]; 2xCarbamidomethyl [C2; C10]</t>
  </si>
  <si>
    <t>P51830 1xBiotin [K47]</t>
  </si>
  <si>
    <t>P51830</t>
  </si>
  <si>
    <t>Adenylate cyclase type 9 OS=Mus musculus OX=10090 GN=Adcy9 PE=1 SV=1</t>
  </si>
  <si>
    <t>P51830 [45-65]</t>
  </si>
  <si>
    <t>[K].HFVQQKVK.[V]</t>
  </si>
  <si>
    <t>Q91XU3 1xBiotin [K]</t>
  </si>
  <si>
    <t>Q91XU3</t>
  </si>
  <si>
    <t>Phosphatidylinositol 5-phosphate 4-kinase type-2 gamma OS=Mus musculus OX=10090 GN=Pip4k2c PE=1 SV=1</t>
  </si>
  <si>
    <t>Q91XU3 [32-39]</t>
  </si>
  <si>
    <t>1xBiotin [K]; 1xCarbamidomethyl [C4]</t>
  </si>
  <si>
    <t>Q9CWU2 1xBiotin [K]</t>
  </si>
  <si>
    <t>[K].VGIVGKYGTR.[Y]</t>
  </si>
  <si>
    <t>P61514 1xBiotin [K13]</t>
  </si>
  <si>
    <t>P61514</t>
  </si>
  <si>
    <t>60S ribosomal protein L37a OS=Mus musculus OX=10090 GN=Rpl37a PE=1 SV=2</t>
  </si>
  <si>
    <t>P61514 [8-17]</t>
  </si>
  <si>
    <t>[R].VEPSHKSKIVEFLQSFDEITAMTGDGVNDAPALK.[K]</t>
  </si>
  <si>
    <t>O55143 2xBiotin [K683; K685]</t>
  </si>
  <si>
    <t>O55143 [678-711]</t>
  </si>
  <si>
    <t>[K].VEALTYKK.[A]</t>
  </si>
  <si>
    <t>Q9CY18 1xBiotin [K]</t>
  </si>
  <si>
    <t>Q9CY18 [299-306]</t>
  </si>
  <si>
    <t>[R].VCKSCYSSLHPTSSSIDLELDKPIAATSN.[-]</t>
  </si>
  <si>
    <t>1xBiotin [K3]; 2xCarbamidomethyl [C2; C5]</t>
  </si>
  <si>
    <t>Q8K296 1xBiotin [K1170]</t>
  </si>
  <si>
    <t>Q8K296 [1168-1196]</t>
  </si>
  <si>
    <t>[R].HPLNVLCDVSGKGPLTSCDFDLR.[S]</t>
  </si>
  <si>
    <t>1xBiotin [K12]; 2xCarbamidomethyl [C7; C18]</t>
  </si>
  <si>
    <t>Q8C147 1xBiotin [K192]</t>
  </si>
  <si>
    <t>Q8C147 [181-203]</t>
  </si>
  <si>
    <t>[R].HVMKTCSPCCPCLAR.[A]</t>
  </si>
  <si>
    <t>1xBiotin [K4]; 4xCarbamidomethyl [C6; C9; C10; C12]; 1xOxidation [M3]</t>
  </si>
  <si>
    <t>Q8C261 1xBiotin [K226]</t>
  </si>
  <si>
    <t>Q8C261</t>
  </si>
  <si>
    <t>Sodium/potassium/calcium exchanger 5 OS=Mus musculus OX=10090 GN=Slc24a5 PE=2 SV=1</t>
  </si>
  <si>
    <t>Q8C261 [223-237]</t>
  </si>
  <si>
    <t>[K].VAKVEPAVSSIVNSIQVLASKSAILEATPK.[E]</t>
  </si>
  <si>
    <t>2xBiotin [K3; K21]</t>
  </si>
  <si>
    <t>Q99PL5 2xBiotin [K148; K166]</t>
  </si>
  <si>
    <t>Q99PL5 [146-175]</t>
  </si>
  <si>
    <t>[R].KALYASK.[I]</t>
  </si>
  <si>
    <t>Q9DCD0 1xBiotin [K325]</t>
  </si>
  <si>
    <t>Q9DCD0</t>
  </si>
  <si>
    <t>6-phosphogluconate dehydrogenase, decarboxylating OS=Mus musculus OX=10090 GN=Pgd PE=1 SV=3</t>
  </si>
  <si>
    <t>Q9DCD0 [325-331]</t>
  </si>
  <si>
    <t>[R].HKNEMLR.[V]</t>
  </si>
  <si>
    <t>Q925I1 1xBiotin [K182]</t>
  </si>
  <si>
    <t>Q925I1</t>
  </si>
  <si>
    <t>ATPase family AAA domain-containing protein 3 OS=Mus musculus OX=10090 GN=Atad3 PE=1 SV=1</t>
  </si>
  <si>
    <t>Q925I1 [181-187]</t>
  </si>
  <si>
    <t>[K].TWDKVAVLQALASTVNR.[D]</t>
  </si>
  <si>
    <t>Q14C51 1xBiotin [K68]</t>
  </si>
  <si>
    <t>Q14C51</t>
  </si>
  <si>
    <t>Pentatricopeptide repeat domain-containing protein 3, mitochondrial OS=Mus musculus OX=10090 GN=Ptcd3 PE=1 SV=2</t>
  </si>
  <si>
    <t>Q14C51 [65-81]</t>
  </si>
  <si>
    <t>[K].VHLEKK.[L]</t>
  </si>
  <si>
    <t>P70302 1xBiotin [K284]</t>
  </si>
  <si>
    <t>P70302 [280-285]</t>
  </si>
  <si>
    <t>[K].VKCVSLSAR.[S]</t>
  </si>
  <si>
    <t>Q9WUJ8 1xBiotin [K34]</t>
  </si>
  <si>
    <t>Q9WUJ8</t>
  </si>
  <si>
    <t>Origin recognition complex subunit 6 OS=Mus musculus OX=10090 GN=Orc6 PE=1 SV=1</t>
  </si>
  <si>
    <t>Q9WUJ8 [33-41]</t>
  </si>
  <si>
    <t>[R].GKATISNDGATILK.[L]</t>
  </si>
  <si>
    <t>P80313 1xBiotin [K55]</t>
  </si>
  <si>
    <t>P80313</t>
  </si>
  <si>
    <t>T-complex protein 1 subunit eta OS=Mus musculus OX=10090 GN=Cct7 PE=1 SV=1</t>
  </si>
  <si>
    <t>P80313 [54-67]</t>
  </si>
  <si>
    <t>[R].GKCSLSQPGPSVSSPK.[S]</t>
  </si>
  <si>
    <t>Q6ZWR6 1xBiotin [K8704]</t>
  </si>
  <si>
    <t>Q6ZWR6 [8703-8718]</t>
  </si>
  <si>
    <t>[K].GKLEEQKPER.[V]</t>
  </si>
  <si>
    <t>P63028 1xBiotin [K102]</t>
  </si>
  <si>
    <t>P63028</t>
  </si>
  <si>
    <t>Translationally-controlled tumor protein OS=Mus musculus OX=10090 GN=Tpt1 PE=1 SV=1</t>
  </si>
  <si>
    <t>P63028 [101-110]</t>
  </si>
  <si>
    <t>[K].GKSQGSLVLHK.[V]</t>
  </si>
  <si>
    <t>Q9JIW9 1xBiotin [K7]</t>
  </si>
  <si>
    <t>Q9JIW9</t>
  </si>
  <si>
    <t>Ras-related protein Ral-B OS=Mus musculus OX=10090 GN=Ralb PE=1 SV=1</t>
  </si>
  <si>
    <t>Q9JIW9 [6-16]</t>
  </si>
  <si>
    <t>[K].GKSSGIFPSETLEIGEVVEKDTTELMEK.[L]</t>
  </si>
  <si>
    <t>Q70FJ1 [891-918]</t>
  </si>
  <si>
    <t>[R].GKYLDTTEDADSYVR.[F]</t>
  </si>
  <si>
    <t>Q924S7 1xBiotin [K235]</t>
  </si>
  <si>
    <t>Q924S7 [234-248]</t>
  </si>
  <si>
    <t>[K].VKSMEGFQDLLNMR.[P]</t>
  </si>
  <si>
    <t>Q924N4 [1062-1075]</t>
  </si>
  <si>
    <t>[R].GINPADKPAWAR.[E]</t>
  </si>
  <si>
    <t>Q9JM52 1xBiotin [K518]</t>
  </si>
  <si>
    <t>Q9JM52</t>
  </si>
  <si>
    <t>Misshapen-like kinase 1 OS=Mus musculus OX=10090 GN=Mink1 PE=1 SV=3</t>
  </si>
  <si>
    <t>Q9JM52 [512-523]</t>
  </si>
  <si>
    <t>[K].VKAEVAAGDHPTDAEMK.[G]</t>
  </si>
  <si>
    <t>P30416 1xBiotin [K426]</t>
  </si>
  <si>
    <t>P30416</t>
  </si>
  <si>
    <t>Peptidyl-prolyl cis-trans isomerase FKBP4 OS=Mus musculus OX=10090 GN=Fkbp4 PE=1 SV=5</t>
  </si>
  <si>
    <t>P30416 [425-441]</t>
  </si>
  <si>
    <t>[K].GLSKIER.[A]</t>
  </si>
  <si>
    <t>O55143 1xBiotin [K464]</t>
  </si>
  <si>
    <t>O55143 [461-467]</t>
  </si>
  <si>
    <t>[R].GLWLAKPSAR.[V]</t>
  </si>
  <si>
    <t>O54967 1xBiotin [K565]</t>
  </si>
  <si>
    <t>O54967</t>
  </si>
  <si>
    <t>Activated CDC42 kinase 1 OS=Mus musculus OX=10090 GN=Tnk2 PE=1 SV=2</t>
  </si>
  <si>
    <t>O54967 [560-569]</t>
  </si>
  <si>
    <t>[R].GNSIFGLAPMVSDTDKKPFTAILYGNGPGYK.[V]</t>
  </si>
  <si>
    <t>2xBiotin [K16; K17]</t>
  </si>
  <si>
    <t>P09242 2xBiotin [K407; K408]</t>
  </si>
  <si>
    <t>P09242</t>
  </si>
  <si>
    <t>Alkaline phosphatase, tissue-nonspecific isozyme OS=Mus musculus OX=10090 GN=Alpl PE=1 SV=2</t>
  </si>
  <si>
    <t>P09242 [392-422]</t>
  </si>
  <si>
    <t>[M].VKLIESK.[E]</t>
  </si>
  <si>
    <t>P10639 1xBiotin [K3]</t>
  </si>
  <si>
    <t>P10639 [2-8]</t>
  </si>
  <si>
    <t>2xBiotin [K13; K18]; 1xOxidation [M14]</t>
  </si>
  <si>
    <t>[R].GPCHTYKVQR.[L]</t>
  </si>
  <si>
    <t>Q8BX90 1xBiotin [K1009]</t>
  </si>
  <si>
    <t>Q8BX90 [1003-1012]</t>
  </si>
  <si>
    <t>[R].GQKLSDLEER.[T]</t>
  </si>
  <si>
    <t>Q8K400 1xBiotin [K1115]</t>
  </si>
  <si>
    <t>Q8K400 [1113-1122]</t>
  </si>
  <si>
    <t>[K].VKFLFGIWPAVMFEPQR.[K]</t>
  </si>
  <si>
    <t>Q9D099 1xBiotin [K250]</t>
  </si>
  <si>
    <t>Q9D099</t>
  </si>
  <si>
    <t>Alkaline ceramidase 3 OS=Mus musculus OX=10090 GN=Acer3 PE=2 SV=1</t>
  </si>
  <si>
    <t>Q9D099 [249-265]</t>
  </si>
  <si>
    <t>[M].GSKGAYR.[Y]</t>
  </si>
  <si>
    <t>E9Q634 1xAcetyl [N-Term]; 1xBiotin [K4]</t>
  </si>
  <si>
    <t>E9Q634 [2-8]</t>
  </si>
  <si>
    <t>[R].GITIDISLWKFETSKYYVTIIDAPGHR.[D]</t>
  </si>
  <si>
    <t>P10126 1xBiotin [K]</t>
  </si>
  <si>
    <t>P10126 [70-96]</t>
  </si>
  <si>
    <t>1xBiotin [K1]; 1xOxidation [M21]</t>
  </si>
  <si>
    <t>[R].KCSTPEEIK.[K]</t>
  </si>
  <si>
    <t>Q9R0P5 1xBiotin [K22]</t>
  </si>
  <si>
    <t>Q9R0P5</t>
  </si>
  <si>
    <t>Destrin OS=Mus musculus OX=10090 GN=Dstn PE=1 SV=3</t>
  </si>
  <si>
    <t>Q9R0P5 [22-30]</t>
  </si>
  <si>
    <t>[K].TVKGGISETR.[I]</t>
  </si>
  <si>
    <t>O70318 1xBiotin [K929]; P48193 1xBiotin [K802]</t>
  </si>
  <si>
    <t>O70318; P48193</t>
  </si>
  <si>
    <t>Band 4.1-like protein 2 OS=Mus musculus OX=10090 GN=Epb41l2 PE=1 SV=2
Protein 4.1 OS=Mus musculus OX=10090 GN=Epb41 PE=1 SV=2</t>
  </si>
  <si>
    <t>O70318 [927-936]; P48193 [800-809]</t>
  </si>
  <si>
    <t>[K].KNSDWIWDWSSRPENIPPK.[E]</t>
  </si>
  <si>
    <t>O55003 1xBiotin [K105]</t>
  </si>
  <si>
    <t>O55003 [105-123]</t>
  </si>
  <si>
    <t>[K].KPEVSGSDILDNNGTYGKIWEGSTR.[C]</t>
  </si>
  <si>
    <t>P28867 1xBiotin [K334]</t>
  </si>
  <si>
    <t>P28867 [317-341]</t>
  </si>
  <si>
    <t>[K].KPFKLSGLSFK.[R]</t>
  </si>
  <si>
    <t>P28667 1xBiotin [K99]</t>
  </si>
  <si>
    <t>P28667</t>
  </si>
  <si>
    <t>MARCKS-related protein OS=Mus musculus OX=10090 GN=Marcksl1 PE=1 SV=2</t>
  </si>
  <si>
    <t>P28667 [96-106]</t>
  </si>
  <si>
    <t>[K].TLAEKSR.[G]</t>
  </si>
  <si>
    <t>Q9R020 1xBiotin [K59]</t>
  </si>
  <si>
    <t>Q9R020</t>
  </si>
  <si>
    <t>Zinc finger Ran-binding domain-containing protein 2 OS=Mus musculus OX=10090 GN=Zranb2 PE=1 SV=2</t>
  </si>
  <si>
    <t>Q9R020 [55-61]</t>
  </si>
  <si>
    <t>[K].KPLGSSTAAPQRPIATQR.[T]</t>
  </si>
  <si>
    <t>Q61166 1xBiotin [K151]</t>
  </si>
  <si>
    <t>Q61166</t>
  </si>
  <si>
    <t>Microtubule-associated protein RP/EB family member 1 OS=Mus musculus OX=10090 GN=Mapre1 PE=1 SV=3</t>
  </si>
  <si>
    <t>Q61166 [151-168]</t>
  </si>
  <si>
    <t>[K].TKWWYHDDTC.[-]</t>
  </si>
  <si>
    <t>Q8VDW4 1xBiotin [K143]</t>
  </si>
  <si>
    <t>Q8VDW4</t>
  </si>
  <si>
    <t>Ubiquitin-conjugating enzyme E2 W OS=Mus musculus OX=10090 GN=Ube2w PE=1 SV=1</t>
  </si>
  <si>
    <t>Q8VDW4 [142-151]</t>
  </si>
  <si>
    <t>[K].KQNGIGILTLNNPNKMNAFSGVMMLQLLER.[V]</t>
  </si>
  <si>
    <t>1xBiotin [K1]; 3xOxidation [M16; M23; M24]</t>
  </si>
  <si>
    <t>Q9D9V3 1xBiotin [K75]</t>
  </si>
  <si>
    <t>Q9D9V3</t>
  </si>
  <si>
    <t>Ethylmalonyl-CoA decarboxylase OS=Mus musculus OX=10090 GN=Echdc1 PE=1 SV=2</t>
  </si>
  <si>
    <t>Q9D9V3 [75-104]</t>
  </si>
  <si>
    <t>[R].KTEPSAWTQDTGDTNANGKDWGR.[N]</t>
  </si>
  <si>
    <t>Q80WJ7 1xBiotin [K331]</t>
  </si>
  <si>
    <t>Q80WJ7 [313-335]</t>
  </si>
  <si>
    <t>[K].KNKGDSHLNVQVSNFK.[S]</t>
  </si>
  <si>
    <t>Q80WJ7 [245-260]</t>
  </si>
  <si>
    <t>[K].KTFFEELAVEDK.[Q]</t>
  </si>
  <si>
    <t>Q6P542 1xBiotin [K39]</t>
  </si>
  <si>
    <t>Q6P542 [39-50]</t>
  </si>
  <si>
    <t>[K].KVDNNFTEAQR.[F]</t>
  </si>
  <si>
    <t>Q64343 1xBiotin [K55]</t>
  </si>
  <si>
    <t>Q64343 [55-65]</t>
  </si>
  <si>
    <t>[R].KVDWLTEK.[M]</t>
  </si>
  <si>
    <t>P60843 1xBiotin [K284]; Q91VC3 1xBiotin [K289]</t>
  </si>
  <si>
    <t>P60843; Q91VC3</t>
  </si>
  <si>
    <t>Eukaryotic initiation factor 4A-I OS=Mus musculus OX=10090 GN=Eif4a1 PE=1 SV=1
Eukaryotic initiation factor 4A-III OS=Mus musculus OX=10090 GN=Eif4a3 PE=1 SV=3</t>
  </si>
  <si>
    <t>P60843 [284-291]; Q91VC3 [289-296]</t>
  </si>
  <si>
    <t>[K].KVPTVSR.[P]</t>
  </si>
  <si>
    <t>O08547 [102-108]</t>
  </si>
  <si>
    <t>[R].KWPSKR.[R]</t>
  </si>
  <si>
    <t>Q9CX30 1xBiotin [K21]</t>
  </si>
  <si>
    <t>Q9CX30 [17-22]</t>
  </si>
  <si>
    <t>[K].IAQKAMALPSSGEGLAFFTFPNIDSPTK.[F]</t>
  </si>
  <si>
    <t>P14901 1xBiotin [K153]</t>
  </si>
  <si>
    <t>P14901 [150-177]</t>
  </si>
  <si>
    <t>[R].LCLGVRPGECFGLLGVNGAGKTSTFK.[M]</t>
  </si>
  <si>
    <t>1xBiotin [K21]; 2xCarbamidomethyl [C2; C10]</t>
  </si>
  <si>
    <t>P41234 1xBiotin [K2094]</t>
  </si>
  <si>
    <t>P41234</t>
  </si>
  <si>
    <t>ATP-binding cassette sub-family A member 2 OS=Mus musculus OX=10090 GN=Abca2 PE=1 SV=4</t>
  </si>
  <si>
    <t>P41234 [2074-2099]</t>
  </si>
  <si>
    <t>[K].ICTGKGTVTLR.[A]</t>
  </si>
  <si>
    <t>Q62417 1xBiotin [K37]</t>
  </si>
  <si>
    <t>Q62417 [33-43]</t>
  </si>
  <si>
    <t>1xBiotin [K6]; 1xOxidation [M3]</t>
  </si>
  <si>
    <t>[K].KTSPEFSQPLK.[K]</t>
  </si>
  <si>
    <t>Q8VBT0 1xBiotin [K221]</t>
  </si>
  <si>
    <t>Q8VBT0 [221-231]</t>
  </si>
  <si>
    <t>[K].TLPLVLK.[A]</t>
  </si>
  <si>
    <t>[R].KIIGLK.[D]</t>
  </si>
  <si>
    <t>[K].KIFEYETQR.[R]</t>
  </si>
  <si>
    <t>O08579 1xBiotin [K37]</t>
  </si>
  <si>
    <t>O08579 [37-45]</t>
  </si>
  <si>
    <t>[R].KDMMAICWLCER.[S]</t>
  </si>
  <si>
    <t>1xBiotin [K1]; 2xCarbamidomethyl [C7; C10]</t>
  </si>
  <si>
    <t>Q99PQ1 1xBiotin [K109]</t>
  </si>
  <si>
    <t>Q99PQ1 [109-120]</t>
  </si>
  <si>
    <t>[K].TTVPFGPKR.[V]</t>
  </si>
  <si>
    <t>P97477 1xBiotin [K22]</t>
  </si>
  <si>
    <t>P97477</t>
  </si>
  <si>
    <t>Aurora kinase A OS=Mus musculus OX=10090 GN=Aurka PE=1 SV=1</t>
  </si>
  <si>
    <t>P97477 [15-23]</t>
  </si>
  <si>
    <t>[K].KDVNLSKTEK.[M]</t>
  </si>
  <si>
    <t>Q8R4D1 1xBiotin [K]</t>
  </si>
  <si>
    <t>Q8R4D1 [482-491]</t>
  </si>
  <si>
    <t>[K].KEFTDLMIEMEDQTNDVHEAGIPTLDYK.[T]</t>
  </si>
  <si>
    <t>B2RXS4 1xBiotin [K1255]</t>
  </si>
  <si>
    <t>B2RXS4 [1255-1282]</t>
  </si>
  <si>
    <t>[K].TTKESLAQTSSSITESLMGISR.[M]</t>
  </si>
  <si>
    <t>Q6QD59 1xBiotin [K128]</t>
  </si>
  <si>
    <t>Q6QD59 [126-147]</t>
  </si>
  <si>
    <t>[K].TTDKTNPSNLR.[A]</t>
  </si>
  <si>
    <t>P70347 1xBiotin [K341]</t>
  </si>
  <si>
    <t>P70347</t>
  </si>
  <si>
    <t>TRAF family member-associated NF-kappa-B activator OS=Mus musculus OX=10090 GN=Tank PE=1 SV=1</t>
  </si>
  <si>
    <t>P70347 [338-348]</t>
  </si>
  <si>
    <t>[K].KEGICAIGGTSEQSSVGTQHSYSEEEK.[Y]</t>
  </si>
  <si>
    <t>Q61233 1xBiotin [K97]</t>
  </si>
  <si>
    <t>Q61233 [97-123]</t>
  </si>
  <si>
    <t>[K].KEGSDGTLATSKTAPAEK.[S]</t>
  </si>
  <si>
    <t>Q9DBG7 1xBiotin [K185]</t>
  </si>
  <si>
    <t>Q9DBG7 [174-191]</t>
  </si>
  <si>
    <t>[R].TSLGPKGMDK.[M]</t>
  </si>
  <si>
    <t>P80315 1xBiotin [K55]</t>
  </si>
  <si>
    <t>P80315</t>
  </si>
  <si>
    <t>T-complex protein 1 subunit delta OS=Mus musculus OX=10090 GN=Cct4 PE=1 SV=3</t>
  </si>
  <si>
    <t>P80315 [50-59]</t>
  </si>
  <si>
    <t>[K].KEKDIQK.[K]</t>
  </si>
  <si>
    <t>P54103 1xBiotin [K342]</t>
  </si>
  <si>
    <t>P54103</t>
  </si>
  <si>
    <t>DnaJ homolog subfamily C member 2 OS=Mus musculus OX=10090 GN=Dnajc2 PE=1 SV=2</t>
  </si>
  <si>
    <t>P54103 [340-346]</t>
  </si>
  <si>
    <t>[K].KENLNEVVSALTAQQVR.[F]</t>
  </si>
  <si>
    <t>Q99LE3 1xBiotin [K178]</t>
  </si>
  <si>
    <t>Q99LE3 [178-194]</t>
  </si>
  <si>
    <t>[R].KESQVR.[Q]</t>
  </si>
  <si>
    <t>Q58A65 1xBiotin [K1088]</t>
  </si>
  <si>
    <t>Q58A65 [1088-1093]</t>
  </si>
  <si>
    <t>[R].KFDLSR.[N]</t>
  </si>
  <si>
    <t>[K].KGFKMEVGQYIFVK.[C]</t>
  </si>
  <si>
    <t>Q61093 [315-328]</t>
  </si>
  <si>
    <t>[R].KGLGPSQQDPNRFDR.[D]</t>
  </si>
  <si>
    <t>Q9WTR1 [58-72]</t>
  </si>
  <si>
    <t>[K].TNSTNNHKDKNLR.[Q]</t>
  </si>
  <si>
    <t>2xBiotin [K8; K10]</t>
  </si>
  <si>
    <t>P97300 2xBiotin [K387; K389]</t>
  </si>
  <si>
    <t>P97300</t>
  </si>
  <si>
    <t>Neuroplastin OS=Mus musculus OX=10090 GN=Nptn PE=1 SV=3</t>
  </si>
  <si>
    <t>P97300 [380-392]</t>
  </si>
  <si>
    <t>[K].TLVTKESCSQK.[D]</t>
  </si>
  <si>
    <t>Q9JKZ2 1xBiotin [K555]</t>
  </si>
  <si>
    <t>Q9JKZ2</t>
  </si>
  <si>
    <t>Sodium/myo-inositol cotransporter OS=Mus musculus OX=10090 GN=Slc5a3 PE=1 SV=2</t>
  </si>
  <si>
    <t>Q9JKZ2 [551-561]</t>
  </si>
  <si>
    <t>[K].KLAAIKR.[K]</t>
  </si>
  <si>
    <t>Q8C5L7 2xBiotin [K233; K238]</t>
  </si>
  <si>
    <t>Q8C5L7</t>
  </si>
  <si>
    <t>RNA-binding protein 34 OS=Mus musculus OX=10090 GN=Rbm34 PE=1 SV=1</t>
  </si>
  <si>
    <t>Q8C5L7 [233-239]</t>
  </si>
  <si>
    <t>[R].KIALTSNASLGEK.[V]</t>
  </si>
  <si>
    <t>Q9ER80 1xBiotin [K133]</t>
  </si>
  <si>
    <t>Q9ER80 [133-145]</t>
  </si>
  <si>
    <t>[K].LFNPPPASTPGKPSSK.[S]</t>
  </si>
  <si>
    <t>Q4VBD2 1xBiotin [K475]</t>
  </si>
  <si>
    <t>Q4VBD2 [464-479]</t>
  </si>
  <si>
    <t>Q9D3B1 1xBiotin [K11]</t>
  </si>
  <si>
    <t>p value rank</t>
    <phoneticPr fontId="1"/>
  </si>
  <si>
    <t>q value</t>
    <phoneticPr fontId="1"/>
  </si>
  <si>
    <t>ratio (log2)</t>
    <phoneticPr fontId="1"/>
  </si>
  <si>
    <t>ratio (DMXAA/DMSO)</t>
    <phoneticPr fontId="1"/>
  </si>
  <si>
    <t>p value</t>
    <phoneticPr fontId="1"/>
  </si>
  <si>
    <t>q value (-log10)</t>
    <phoneticPr fontId="1"/>
  </si>
  <si>
    <t>Abundances: DMXAA_1</t>
    <phoneticPr fontId="1"/>
  </si>
  <si>
    <t>Abundances: DMXAA_2</t>
    <phoneticPr fontId="1"/>
  </si>
  <si>
    <t>Abundances: DMXAA_3</t>
    <phoneticPr fontId="1"/>
  </si>
  <si>
    <t>Abundances:DMSO_1</t>
    <phoneticPr fontId="1"/>
  </si>
  <si>
    <t>Abundances: DMSO_2</t>
    <phoneticPr fontId="1"/>
  </si>
  <si>
    <t>Abundances: DMSO_3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</si>
</sst>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6"/>
      <name val="ＭＳ Ｐゴシック"/>
      <family val="3"/>
      <charset val="128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NumberFormat="0" applyFont="0" applyFill="0"/>
  </cellStyleXfs>
  <cellXfs count="3">
    <xf numFmtId="0" fontId="0" fillId="0" borderId="0" xfId="0"/>
    <xf numFmtId="0" fontId="2" fillId="2" borderId="0" xfId="0" applyFont="1" applyFill="1" applyBorder="1"/>
    <xf numFmtId="0" fontId="2" fillId="2" borderId="1" xfId="0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AF2810"/>
  <sheetViews>
    <sheetView tabSelected="1" workbookViewId="0"/>
  </sheetViews>
  <sheetFormatPr baseColWidth="12" defaultColWidth="8.83203125" defaultRowHeight="14" x14ac:dyDescent="0"/>
  <cols>
    <col min="1" max="1" width="40.5" style="1" customWidth="1"/>
    <col min="2" max="2" width="30.83203125" style="1" customWidth="1"/>
    <col min="3" max="3" width="28.5" style="1" customWidth="1"/>
    <col min="4" max="4" width="9.6640625" style="1" bestFit="1" customWidth="1"/>
    <col min="5" max="5" width="23.1640625" style="1" customWidth="1"/>
    <col min="6" max="6" width="91.6640625" style="1" customWidth="1"/>
    <col min="7" max="7" width="24" style="1" customWidth="1"/>
    <col min="8" max="8" width="18.6640625" style="1" customWidth="1"/>
    <col min="9" max="11" width="20.5" style="1" customWidth="1"/>
    <col min="12" max="14" width="21.5" style="1" customWidth="1"/>
    <col min="15" max="26" width="0" style="1" hidden="1" customWidth="1"/>
    <col min="27" max="27" width="21.5" style="1" customWidth="1"/>
    <col min="28" max="28" width="12.33203125" style="1" customWidth="1"/>
    <col min="29" max="29" width="12.83203125" style="1" customWidth="1"/>
    <col min="30" max="30" width="12.5" style="1" customWidth="1"/>
    <col min="31" max="31" width="12.33203125" style="1" customWidth="1"/>
    <col min="32" max="32" width="15.6640625" style="1" customWidth="1"/>
    <col min="33" max="16384" width="8.83203125" style="1"/>
  </cols>
  <sheetData>
    <row r="1" spans="1:32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11195</v>
      </c>
      <c r="J1" s="2" t="s">
        <v>11196</v>
      </c>
      <c r="K1" s="2" t="s">
        <v>11197</v>
      </c>
      <c r="L1" s="2" t="s">
        <v>11192</v>
      </c>
      <c r="M1" s="2" t="s">
        <v>11193</v>
      </c>
      <c r="N1" s="2" t="s">
        <v>11194</v>
      </c>
      <c r="O1" s="2" t="s">
        <v>8</v>
      </c>
      <c r="P1" s="2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  <c r="Z1" s="2" t="s">
        <v>19</v>
      </c>
      <c r="AA1" s="2" t="s">
        <v>11189</v>
      </c>
      <c r="AB1" s="2" t="s">
        <v>11188</v>
      </c>
      <c r="AC1" s="2" t="s">
        <v>11190</v>
      </c>
      <c r="AD1" s="2" t="s">
        <v>11186</v>
      </c>
      <c r="AE1" s="2" t="s">
        <v>11187</v>
      </c>
      <c r="AF1" s="2" t="s">
        <v>11191</v>
      </c>
    </row>
    <row r="2" spans="1:32">
      <c r="A2" s="1" t="s">
        <v>35</v>
      </c>
      <c r="B2" s="1" t="s">
        <v>36</v>
      </c>
      <c r="C2" s="1" t="s">
        <v>37</v>
      </c>
      <c r="D2" s="1">
        <v>10</v>
      </c>
      <c r="E2" s="1" t="s">
        <v>38</v>
      </c>
      <c r="F2" s="1" t="s">
        <v>39</v>
      </c>
      <c r="G2" s="1" t="s">
        <v>40</v>
      </c>
      <c r="H2" s="1">
        <v>2</v>
      </c>
      <c r="I2" s="1">
        <v>1.3</v>
      </c>
      <c r="J2" s="1">
        <v>0.3</v>
      </c>
      <c r="K2" s="1">
        <v>1.4</v>
      </c>
      <c r="L2" s="1">
        <v>214.4</v>
      </c>
      <c r="M2" s="1">
        <v>206.9</v>
      </c>
      <c r="N2" s="1">
        <v>175.8</v>
      </c>
      <c r="O2" s="1" t="s">
        <v>27</v>
      </c>
      <c r="P2" s="1" t="s">
        <v>28</v>
      </c>
      <c r="Q2" s="1" t="s">
        <v>28</v>
      </c>
      <c r="R2" s="1" t="s">
        <v>28</v>
      </c>
      <c r="S2" s="1" t="s">
        <v>20</v>
      </c>
      <c r="T2" s="1" t="s">
        <v>20</v>
      </c>
      <c r="U2" s="1" t="s">
        <v>20</v>
      </c>
      <c r="V2" s="1" t="s">
        <v>20</v>
      </c>
      <c r="W2" s="1">
        <v>0</v>
      </c>
      <c r="X2" s="1">
        <v>1.267E-12</v>
      </c>
      <c r="Y2" s="1">
        <v>99</v>
      </c>
      <c r="Z2" s="1">
        <v>44.6</v>
      </c>
      <c r="AA2" s="1">
        <f t="shared" ref="AA2:AA65" si="0">AVERAGE(L2:N2)/AVERAGE(I2:K2)</f>
        <v>199.03333333333333</v>
      </c>
      <c r="AB2" s="1">
        <f t="shared" ref="AB2:AB65" si="1">LOG(AA2,2)</f>
        <v>7.6368662577673758</v>
      </c>
      <c r="AC2" s="1">
        <f t="shared" ref="AC2:AC65" si="2">TTEST(I2:K2,L2:N2,2,2)</f>
        <v>7.4422101839143197E-5</v>
      </c>
      <c r="AD2" s="1">
        <v>100</v>
      </c>
      <c r="AE2" s="1">
        <f t="shared" ref="AE2:AE65" si="3">AC2*2565/AD2</f>
        <v>1.908926912174023E-3</v>
      </c>
      <c r="AF2" s="1">
        <f t="shared" ref="AF2:AF65" si="4">-LOG(AE2,10)</f>
        <v>2.7192106992894973</v>
      </c>
    </row>
    <row r="3" spans="1:32">
      <c r="A3" s="1" t="s">
        <v>21</v>
      </c>
      <c r="B3" s="1" t="s">
        <v>22</v>
      </c>
      <c r="C3" s="1" t="s">
        <v>23</v>
      </c>
      <c r="D3" s="1">
        <v>6</v>
      </c>
      <c r="E3" s="1" t="s">
        <v>24</v>
      </c>
      <c r="F3" s="1" t="s">
        <v>25</v>
      </c>
      <c r="G3" s="1" t="s">
        <v>26</v>
      </c>
      <c r="H3" s="1">
        <v>2</v>
      </c>
      <c r="I3" s="1">
        <v>0.7</v>
      </c>
      <c r="J3" s="1">
        <v>1.4</v>
      </c>
      <c r="K3" s="1">
        <v>0.9</v>
      </c>
      <c r="L3" s="1">
        <v>186.4</v>
      </c>
      <c r="M3" s="1">
        <v>202.5</v>
      </c>
      <c r="N3" s="1">
        <v>208</v>
      </c>
      <c r="O3" s="1" t="s">
        <v>27</v>
      </c>
      <c r="P3" s="1" t="s">
        <v>28</v>
      </c>
      <c r="Q3" s="1" t="s">
        <v>28</v>
      </c>
      <c r="R3" s="1" t="s">
        <v>28</v>
      </c>
      <c r="S3" s="1" t="s">
        <v>20</v>
      </c>
      <c r="T3" s="1" t="s">
        <v>20</v>
      </c>
      <c r="U3" s="1" t="s">
        <v>20</v>
      </c>
      <c r="V3" s="1" t="s">
        <v>20</v>
      </c>
      <c r="W3" s="1">
        <v>6.2929999999999995E-5</v>
      </c>
      <c r="X3" s="1">
        <v>1.7949999999999999E-3</v>
      </c>
      <c r="Y3" s="1">
        <v>13</v>
      </c>
      <c r="Z3" s="1">
        <v>27.97</v>
      </c>
      <c r="AA3" s="1">
        <f t="shared" si="0"/>
        <v>198.9666666666667</v>
      </c>
      <c r="AB3" s="1">
        <f t="shared" si="1"/>
        <v>7.6363829428412853</v>
      </c>
      <c r="AC3" s="1">
        <f t="shared" si="2"/>
        <v>6.856468083830874E-6</v>
      </c>
      <c r="AD3" s="1">
        <v>39</v>
      </c>
      <c r="AE3" s="1">
        <f t="shared" si="3"/>
        <v>4.5094463166733822E-4</v>
      </c>
      <c r="AF3" s="1">
        <f t="shared" si="4"/>
        <v>3.3458767788260673</v>
      </c>
    </row>
    <row r="4" spans="1:32">
      <c r="A4" s="1" t="s">
        <v>29</v>
      </c>
      <c r="B4" s="1" t="s">
        <v>30</v>
      </c>
      <c r="C4" s="1" t="s">
        <v>31</v>
      </c>
      <c r="D4" s="1">
        <v>10</v>
      </c>
      <c r="E4" s="1" t="s">
        <v>32</v>
      </c>
      <c r="F4" s="1" t="s">
        <v>33</v>
      </c>
      <c r="G4" s="1" t="s">
        <v>34</v>
      </c>
      <c r="H4" s="1">
        <v>1</v>
      </c>
      <c r="I4" s="1">
        <v>0.5</v>
      </c>
      <c r="J4" s="1">
        <v>0.9</v>
      </c>
      <c r="K4" s="1">
        <v>1.9</v>
      </c>
      <c r="L4" s="1">
        <v>195.2</v>
      </c>
      <c r="M4" s="1">
        <v>196.8</v>
      </c>
      <c r="N4" s="1">
        <v>204.8</v>
      </c>
      <c r="O4" s="1" t="s">
        <v>27</v>
      </c>
      <c r="P4" s="1" t="s">
        <v>28</v>
      </c>
      <c r="Q4" s="1" t="s">
        <v>28</v>
      </c>
      <c r="R4" s="1" t="s">
        <v>28</v>
      </c>
      <c r="S4" s="1" t="s">
        <v>20</v>
      </c>
      <c r="T4" s="1" t="s">
        <v>20</v>
      </c>
      <c r="U4" s="1" t="s">
        <v>20</v>
      </c>
      <c r="V4" s="1" t="s">
        <v>20</v>
      </c>
      <c r="W4" s="1">
        <v>0</v>
      </c>
      <c r="X4" s="1">
        <v>1.7859999999999998E-5</v>
      </c>
      <c r="Y4" s="1">
        <v>52</v>
      </c>
      <c r="Z4" s="1">
        <v>29.49</v>
      </c>
      <c r="AA4" s="1">
        <f t="shared" si="0"/>
        <v>180.84848484848484</v>
      </c>
      <c r="AB4" s="1">
        <f t="shared" si="1"/>
        <v>7.4986377008967846</v>
      </c>
      <c r="AC4" s="1">
        <f t="shared" si="2"/>
        <v>3.1616607419055081E-7</v>
      </c>
      <c r="AD4" s="1">
        <v>4</v>
      </c>
      <c r="AE4" s="1">
        <f t="shared" si="3"/>
        <v>2.027414950746907E-4</v>
      </c>
      <c r="AF4" s="1">
        <f t="shared" si="4"/>
        <v>3.6930573552159585</v>
      </c>
    </row>
    <row r="5" spans="1:32">
      <c r="A5" s="1" t="s">
        <v>45</v>
      </c>
      <c r="B5" s="1" t="s">
        <v>46</v>
      </c>
      <c r="C5" s="1" t="s">
        <v>47</v>
      </c>
      <c r="D5" s="1">
        <v>8</v>
      </c>
      <c r="E5" s="1" t="s">
        <v>48</v>
      </c>
      <c r="F5" s="1" t="s">
        <v>49</v>
      </c>
      <c r="G5" s="1" t="s">
        <v>50</v>
      </c>
      <c r="H5" s="1">
        <v>2</v>
      </c>
      <c r="I5" s="1">
        <v>0.4</v>
      </c>
      <c r="J5" s="1">
        <v>1.3</v>
      </c>
      <c r="K5" s="1">
        <v>1.6</v>
      </c>
      <c r="L5" s="1">
        <v>207.9</v>
      </c>
      <c r="M5" s="1">
        <v>193.5</v>
      </c>
      <c r="N5" s="1">
        <v>195.3</v>
      </c>
      <c r="O5" s="1" t="s">
        <v>27</v>
      </c>
      <c r="P5" s="1" t="s">
        <v>28</v>
      </c>
      <c r="Q5" s="1" t="s">
        <v>28</v>
      </c>
      <c r="R5" s="1" t="s">
        <v>28</v>
      </c>
      <c r="S5" s="1" t="s">
        <v>20</v>
      </c>
      <c r="T5" s="1" t="s">
        <v>20</v>
      </c>
      <c r="U5" s="1" t="s">
        <v>20</v>
      </c>
      <c r="V5" s="1" t="s">
        <v>20</v>
      </c>
      <c r="W5" s="1">
        <v>0</v>
      </c>
      <c r="X5" s="1">
        <v>3.5809999999999999E-9</v>
      </c>
      <c r="Y5" s="1">
        <v>60</v>
      </c>
      <c r="Z5" s="1">
        <v>31.2</v>
      </c>
      <c r="AA5" s="1">
        <f t="shared" si="0"/>
        <v>180.81818181818181</v>
      </c>
      <c r="AB5" s="1">
        <f t="shared" si="1"/>
        <v>7.4983959421964475</v>
      </c>
      <c r="AC5" s="1">
        <f t="shared" si="2"/>
        <v>1.6655574840025654E-6</v>
      </c>
      <c r="AD5" s="1">
        <v>16</v>
      </c>
      <c r="AE5" s="1">
        <f t="shared" si="3"/>
        <v>2.6700968415416124E-4</v>
      </c>
      <c r="AF5" s="1">
        <f t="shared" si="4"/>
        <v>3.5734729869558599</v>
      </c>
    </row>
    <row r="6" spans="1:32">
      <c r="A6" s="1" t="s">
        <v>41</v>
      </c>
      <c r="B6" s="1" t="s">
        <v>42</v>
      </c>
      <c r="C6" s="1" t="s">
        <v>43</v>
      </c>
      <c r="D6" s="1">
        <v>53</v>
      </c>
      <c r="E6" s="1" t="s">
        <v>24</v>
      </c>
      <c r="F6" s="1" t="s">
        <v>25</v>
      </c>
      <c r="G6" s="1" t="s">
        <v>44</v>
      </c>
      <c r="H6" s="1">
        <v>1</v>
      </c>
      <c r="I6" s="1">
        <v>1.3</v>
      </c>
      <c r="J6" s="1">
        <v>1.5</v>
      </c>
      <c r="K6" s="1">
        <v>1.4</v>
      </c>
      <c r="L6" s="1">
        <v>222.6</v>
      </c>
      <c r="M6" s="1">
        <v>183.1</v>
      </c>
      <c r="N6" s="1">
        <v>190.1</v>
      </c>
      <c r="O6" s="1" t="s">
        <v>27</v>
      </c>
      <c r="P6" s="1" t="s">
        <v>20</v>
      </c>
      <c r="Q6" s="1" t="s">
        <v>20</v>
      </c>
      <c r="R6" s="1" t="s">
        <v>20</v>
      </c>
      <c r="S6" s="1" t="s">
        <v>20</v>
      </c>
      <c r="T6" s="1" t="s">
        <v>20</v>
      </c>
      <c r="U6" s="1" t="s">
        <v>20</v>
      </c>
      <c r="V6" s="1" t="s">
        <v>20</v>
      </c>
      <c r="W6" s="1">
        <v>0</v>
      </c>
      <c r="X6" s="1">
        <v>4.578E-6</v>
      </c>
      <c r="Y6" s="1">
        <v>43</v>
      </c>
      <c r="Z6" s="1">
        <v>19.03</v>
      </c>
      <c r="AA6" s="1">
        <f t="shared" si="0"/>
        <v>141.85714285714289</v>
      </c>
      <c r="AB6" s="1">
        <f t="shared" si="1"/>
        <v>7.1482949854707698</v>
      </c>
      <c r="AC6" s="1">
        <f t="shared" si="2"/>
        <v>8.4841781829508113E-5</v>
      </c>
      <c r="AD6" s="1">
        <v>105</v>
      </c>
      <c r="AE6" s="1">
        <f t="shared" si="3"/>
        <v>2.0725635275494125E-3</v>
      </c>
      <c r="AF6" s="1">
        <f t="shared" si="4"/>
        <v>2.683492148719151</v>
      </c>
    </row>
    <row r="7" spans="1:32">
      <c r="A7" s="1" t="s">
        <v>51</v>
      </c>
      <c r="B7" s="1" t="s">
        <v>52</v>
      </c>
      <c r="C7" s="1" t="s">
        <v>53</v>
      </c>
      <c r="D7" s="1">
        <v>6</v>
      </c>
      <c r="E7" s="1" t="s">
        <v>38</v>
      </c>
      <c r="F7" s="1" t="s">
        <v>39</v>
      </c>
      <c r="G7" s="1" t="s">
        <v>54</v>
      </c>
      <c r="H7" s="1">
        <v>2</v>
      </c>
      <c r="I7" s="1">
        <v>2</v>
      </c>
      <c r="J7" s="1">
        <v>1.3</v>
      </c>
      <c r="K7" s="1">
        <v>2.6</v>
      </c>
      <c r="L7" s="1">
        <v>236.7</v>
      </c>
      <c r="M7" s="1">
        <v>216.7</v>
      </c>
      <c r="N7" s="1">
        <v>140.80000000000001</v>
      </c>
      <c r="O7" s="1" t="s">
        <v>27</v>
      </c>
      <c r="P7" s="1" t="s">
        <v>28</v>
      </c>
      <c r="Q7" s="1" t="s">
        <v>28</v>
      </c>
      <c r="R7" s="1" t="s">
        <v>28</v>
      </c>
      <c r="S7" s="1" t="s">
        <v>20</v>
      </c>
      <c r="T7" s="1" t="s">
        <v>20</v>
      </c>
      <c r="U7" s="1" t="s">
        <v>20</v>
      </c>
      <c r="V7" s="1" t="s">
        <v>20</v>
      </c>
      <c r="W7" s="1">
        <v>0</v>
      </c>
      <c r="X7" s="1">
        <v>2.2230000000000001E-12</v>
      </c>
      <c r="Y7" s="1">
        <v>74</v>
      </c>
      <c r="Z7" s="1">
        <v>48.01</v>
      </c>
      <c r="AA7" s="1">
        <f t="shared" si="0"/>
        <v>100.71186440677967</v>
      </c>
      <c r="AB7" s="1">
        <f t="shared" si="1"/>
        <v>6.6540898404735733</v>
      </c>
      <c r="AC7" s="1">
        <f t="shared" si="2"/>
        <v>2.5634380782022272E-3</v>
      </c>
      <c r="AD7" s="1">
        <v>552</v>
      </c>
      <c r="AE7" s="1">
        <f t="shared" si="3"/>
        <v>1.1911628026428828E-2</v>
      </c>
      <c r="AF7" s="1">
        <f t="shared" si="4"/>
        <v>1.9240288770919871</v>
      </c>
    </row>
    <row r="8" spans="1:32">
      <c r="A8" s="1" t="s">
        <v>55</v>
      </c>
      <c r="B8" s="1" t="s">
        <v>56</v>
      </c>
      <c r="C8" s="1" t="s">
        <v>57</v>
      </c>
      <c r="D8" s="1">
        <v>11</v>
      </c>
      <c r="E8" s="1" t="s">
        <v>58</v>
      </c>
      <c r="F8" s="1" t="s">
        <v>59</v>
      </c>
      <c r="G8" s="1" t="s">
        <v>60</v>
      </c>
      <c r="H8" s="1">
        <v>1</v>
      </c>
      <c r="I8" s="1">
        <v>0.2</v>
      </c>
      <c r="J8" s="1">
        <v>4.0999999999999996</v>
      </c>
      <c r="K8" s="1">
        <v>2</v>
      </c>
      <c r="L8" s="1">
        <v>204.6</v>
      </c>
      <c r="M8" s="1">
        <v>205.6</v>
      </c>
      <c r="N8" s="1">
        <v>183.5</v>
      </c>
      <c r="O8" s="1" t="s">
        <v>27</v>
      </c>
      <c r="P8" s="1" t="s">
        <v>28</v>
      </c>
      <c r="Q8" s="1" t="s">
        <v>61</v>
      </c>
      <c r="R8" s="1" t="s">
        <v>61</v>
      </c>
      <c r="S8" s="1" t="s">
        <v>20</v>
      </c>
      <c r="T8" s="1" t="s">
        <v>20</v>
      </c>
      <c r="U8" s="1" t="s">
        <v>20</v>
      </c>
      <c r="V8" s="1" t="s">
        <v>20</v>
      </c>
      <c r="W8" s="1">
        <v>0</v>
      </c>
      <c r="X8" s="1">
        <v>1.083E-14</v>
      </c>
      <c r="Y8" s="1">
        <v>89</v>
      </c>
      <c r="Z8" s="1">
        <v>32.299999999999997</v>
      </c>
      <c r="AA8" s="1">
        <f t="shared" si="0"/>
        <v>94.238095238095241</v>
      </c>
      <c r="AB8" s="1">
        <f t="shared" si="1"/>
        <v>6.5582384742687525</v>
      </c>
      <c r="AC8" s="1">
        <f t="shared" si="2"/>
        <v>1.1444803590605638E-5</v>
      </c>
      <c r="AD8" s="1">
        <v>46</v>
      </c>
      <c r="AE8" s="1">
        <f t="shared" si="3"/>
        <v>6.3817220021529259E-4</v>
      </c>
      <c r="AF8" s="1">
        <f t="shared" si="4"/>
        <v>3.1950621182811143</v>
      </c>
    </row>
    <row r="9" spans="1:32">
      <c r="A9" s="1" t="s">
        <v>62</v>
      </c>
      <c r="B9" s="1" t="s">
        <v>63</v>
      </c>
      <c r="C9" s="1" t="s">
        <v>64</v>
      </c>
      <c r="D9" s="1">
        <v>7</v>
      </c>
      <c r="E9" s="1" t="s">
        <v>38</v>
      </c>
      <c r="F9" s="1" t="s">
        <v>39</v>
      </c>
      <c r="G9" s="1" t="s">
        <v>65</v>
      </c>
      <c r="H9" s="1">
        <v>1</v>
      </c>
      <c r="I9" s="1">
        <v>2.6</v>
      </c>
      <c r="J9" s="1">
        <v>2.8</v>
      </c>
      <c r="K9" s="1">
        <v>2.1</v>
      </c>
      <c r="L9" s="1">
        <v>214.6</v>
      </c>
      <c r="M9" s="1">
        <v>191.2</v>
      </c>
      <c r="N9" s="1">
        <v>186.7</v>
      </c>
      <c r="O9" s="1" t="s">
        <v>27</v>
      </c>
      <c r="P9" s="1" t="s">
        <v>61</v>
      </c>
      <c r="Q9" s="1" t="s">
        <v>61</v>
      </c>
      <c r="R9" s="1" t="s">
        <v>61</v>
      </c>
      <c r="S9" s="1" t="s">
        <v>20</v>
      </c>
      <c r="T9" s="1" t="s">
        <v>20</v>
      </c>
      <c r="U9" s="1" t="s">
        <v>20</v>
      </c>
      <c r="V9" s="1" t="s">
        <v>20</v>
      </c>
      <c r="W9" s="1">
        <v>4.7460000000000003E-5</v>
      </c>
      <c r="X9" s="1">
        <v>1.217E-3</v>
      </c>
      <c r="Y9" s="1">
        <v>35</v>
      </c>
      <c r="Z9" s="1">
        <v>26.22</v>
      </c>
      <c r="AA9" s="1">
        <f t="shared" si="0"/>
        <v>79</v>
      </c>
      <c r="AB9" s="1">
        <f t="shared" si="1"/>
        <v>6.3037807481771031</v>
      </c>
      <c r="AC9" s="1">
        <f t="shared" si="2"/>
        <v>2.2936461327399982E-5</v>
      </c>
      <c r="AD9" s="1">
        <v>61</v>
      </c>
      <c r="AE9" s="1">
        <f t="shared" si="3"/>
        <v>9.6445939843903207E-4</v>
      </c>
      <c r="AF9" s="1">
        <f t="shared" si="4"/>
        <v>3.0157160504514446</v>
      </c>
    </row>
    <row r="10" spans="1:32">
      <c r="A10" s="1" t="s">
        <v>66</v>
      </c>
      <c r="B10" s="1" t="s">
        <v>67</v>
      </c>
      <c r="C10" s="1" t="s">
        <v>68</v>
      </c>
      <c r="D10" s="1">
        <v>6</v>
      </c>
      <c r="E10" s="1" t="s">
        <v>69</v>
      </c>
      <c r="F10" s="1" t="s">
        <v>70</v>
      </c>
      <c r="G10" s="1" t="s">
        <v>71</v>
      </c>
      <c r="H10" s="1">
        <v>1</v>
      </c>
      <c r="I10" s="1">
        <v>2.8</v>
      </c>
      <c r="J10" s="1">
        <v>0.8</v>
      </c>
      <c r="K10" s="1">
        <v>4</v>
      </c>
      <c r="L10" s="1">
        <v>199.2</v>
      </c>
      <c r="M10" s="1">
        <v>196.5</v>
      </c>
      <c r="N10" s="1">
        <v>196.6</v>
      </c>
      <c r="O10" s="1" t="s">
        <v>27</v>
      </c>
      <c r="P10" s="1" t="s">
        <v>28</v>
      </c>
      <c r="Q10" s="1" t="s">
        <v>28</v>
      </c>
      <c r="R10" s="1" t="s">
        <v>61</v>
      </c>
      <c r="S10" s="1" t="s">
        <v>20</v>
      </c>
      <c r="T10" s="1" t="s">
        <v>20</v>
      </c>
      <c r="U10" s="1" t="s">
        <v>20</v>
      </c>
      <c r="V10" s="1" t="s">
        <v>20</v>
      </c>
      <c r="W10" s="1">
        <v>0</v>
      </c>
      <c r="X10" s="1">
        <v>1.395E-12</v>
      </c>
      <c r="Y10" s="1">
        <v>72</v>
      </c>
      <c r="Z10" s="1">
        <v>34.03</v>
      </c>
      <c r="AA10" s="1">
        <f t="shared" si="0"/>
        <v>77.93421052631578</v>
      </c>
      <c r="AB10" s="1">
        <f t="shared" si="1"/>
        <v>6.2841848573514136</v>
      </c>
      <c r="AC10" s="1">
        <f t="shared" si="2"/>
        <v>1.1347884061638567E-8</v>
      </c>
      <c r="AD10" s="1">
        <v>1</v>
      </c>
      <c r="AE10" s="1">
        <f t="shared" si="3"/>
        <v>2.9107322618102925E-5</v>
      </c>
      <c r="AF10" s="1">
        <f t="shared" si="4"/>
        <v>4.5359977404787397</v>
      </c>
    </row>
    <row r="11" spans="1:32">
      <c r="A11" s="1" t="s">
        <v>99</v>
      </c>
      <c r="B11" s="1" t="s">
        <v>88</v>
      </c>
      <c r="C11" s="1" t="s">
        <v>100</v>
      </c>
      <c r="D11" s="1">
        <v>5</v>
      </c>
      <c r="E11" s="1" t="s">
        <v>38</v>
      </c>
      <c r="F11" s="1" t="s">
        <v>39</v>
      </c>
      <c r="G11" s="1" t="s">
        <v>101</v>
      </c>
      <c r="H11" s="1">
        <v>1</v>
      </c>
      <c r="I11" s="1">
        <v>1.3</v>
      </c>
      <c r="J11" s="1">
        <v>3.9</v>
      </c>
      <c r="K11" s="1">
        <v>3.4</v>
      </c>
      <c r="L11" s="1">
        <v>196.5</v>
      </c>
      <c r="M11" s="1">
        <v>207.6</v>
      </c>
      <c r="N11" s="1">
        <v>187.2</v>
      </c>
      <c r="O11" s="1" t="s">
        <v>27</v>
      </c>
      <c r="P11" s="1" t="s">
        <v>28</v>
      </c>
      <c r="Q11" s="1" t="s">
        <v>28</v>
      </c>
      <c r="R11" s="1" t="s">
        <v>28</v>
      </c>
      <c r="S11" s="1" t="s">
        <v>20</v>
      </c>
      <c r="T11" s="1" t="s">
        <v>20</v>
      </c>
      <c r="U11" s="1" t="s">
        <v>20</v>
      </c>
      <c r="V11" s="1" t="s">
        <v>20</v>
      </c>
      <c r="W11" s="1">
        <v>0</v>
      </c>
      <c r="X11" s="1">
        <v>2.8180000000000002E-4</v>
      </c>
      <c r="Y11" s="1">
        <v>38</v>
      </c>
      <c r="Z11" s="1">
        <v>29.51</v>
      </c>
      <c r="AA11" s="1">
        <f t="shared" si="0"/>
        <v>68.755813953488371</v>
      </c>
      <c r="AB11" s="1">
        <f t="shared" si="1"/>
        <v>6.103409807062544</v>
      </c>
      <c r="AC11" s="1">
        <f t="shared" si="2"/>
        <v>5.2512120327947713E-6</v>
      </c>
      <c r="AD11" s="1">
        <v>35</v>
      </c>
      <c r="AE11" s="1">
        <f t="shared" si="3"/>
        <v>3.8483882468910252E-4</v>
      </c>
      <c r="AF11" s="1">
        <f t="shared" si="4"/>
        <v>3.4147211203720707</v>
      </c>
    </row>
    <row r="12" spans="1:32">
      <c r="A12" s="1" t="s">
        <v>102</v>
      </c>
      <c r="B12" s="1" t="s">
        <v>103</v>
      </c>
      <c r="C12" s="1" t="s">
        <v>104</v>
      </c>
      <c r="D12" s="1">
        <v>3</v>
      </c>
      <c r="E12" s="1" t="s">
        <v>105</v>
      </c>
      <c r="F12" s="1" t="s">
        <v>106</v>
      </c>
      <c r="G12" s="1" t="s">
        <v>107</v>
      </c>
      <c r="H12" s="1">
        <v>1</v>
      </c>
      <c r="I12" s="1">
        <v>3.8</v>
      </c>
      <c r="J12" s="1">
        <v>1.6</v>
      </c>
      <c r="K12" s="1">
        <v>4.2</v>
      </c>
      <c r="L12" s="1">
        <v>207.5</v>
      </c>
      <c r="M12" s="1">
        <v>182.1</v>
      </c>
      <c r="N12" s="1">
        <v>200.7</v>
      </c>
      <c r="O12" s="1" t="s">
        <v>27</v>
      </c>
      <c r="P12" s="1" t="s">
        <v>28</v>
      </c>
      <c r="Q12" s="1" t="s">
        <v>28</v>
      </c>
      <c r="R12" s="1" t="s">
        <v>28</v>
      </c>
      <c r="S12" s="1" t="s">
        <v>20</v>
      </c>
      <c r="T12" s="1" t="s">
        <v>20</v>
      </c>
      <c r="U12" s="1" t="s">
        <v>20</v>
      </c>
      <c r="V12" s="1" t="s">
        <v>20</v>
      </c>
      <c r="W12" s="1">
        <v>0</v>
      </c>
      <c r="X12" s="1">
        <v>1.416E-5</v>
      </c>
      <c r="Y12" s="1">
        <v>55</v>
      </c>
      <c r="Z12" s="1">
        <v>28.38</v>
      </c>
      <c r="AA12" s="1">
        <f t="shared" si="0"/>
        <v>61.489583333333314</v>
      </c>
      <c r="AB12" s="1">
        <f t="shared" si="1"/>
        <v>5.9422701257264103</v>
      </c>
      <c r="AC12" s="1">
        <f t="shared" si="2"/>
        <v>1.4369571071851202E-5</v>
      </c>
      <c r="AD12" s="1">
        <v>49</v>
      </c>
      <c r="AE12" s="1">
        <f t="shared" si="3"/>
        <v>7.5220305712853748E-4</v>
      </c>
      <c r="AF12" s="1">
        <f t="shared" si="4"/>
        <v>3.1236649058360384</v>
      </c>
    </row>
    <row r="13" spans="1:32">
      <c r="A13" s="1" t="s">
        <v>81</v>
      </c>
      <c r="B13" s="1" t="s">
        <v>82</v>
      </c>
      <c r="C13" s="1" t="s">
        <v>83</v>
      </c>
      <c r="D13" s="1">
        <v>3</v>
      </c>
      <c r="E13" s="1" t="s">
        <v>84</v>
      </c>
      <c r="F13" s="1" t="s">
        <v>85</v>
      </c>
      <c r="G13" s="1" t="s">
        <v>86</v>
      </c>
      <c r="H13" s="1">
        <v>2</v>
      </c>
      <c r="I13" s="1">
        <v>3.3</v>
      </c>
      <c r="J13" s="1">
        <v>6.2</v>
      </c>
      <c r="K13" s="1">
        <v>0.5</v>
      </c>
      <c r="L13" s="1">
        <v>209.3</v>
      </c>
      <c r="M13" s="1">
        <v>208.2</v>
      </c>
      <c r="N13" s="1">
        <v>172.4</v>
      </c>
      <c r="O13" s="1" t="s">
        <v>27</v>
      </c>
      <c r="P13" s="1" t="s">
        <v>28</v>
      </c>
      <c r="Q13" s="1" t="s">
        <v>28</v>
      </c>
      <c r="R13" s="1" t="s">
        <v>28</v>
      </c>
      <c r="S13" s="1" t="s">
        <v>61</v>
      </c>
      <c r="T13" s="1" t="s">
        <v>20</v>
      </c>
      <c r="U13" s="1" t="s">
        <v>20</v>
      </c>
      <c r="V13" s="1" t="s">
        <v>20</v>
      </c>
      <c r="W13" s="1">
        <v>0</v>
      </c>
      <c r="X13" s="1">
        <v>2.8129999999999998E-12</v>
      </c>
      <c r="Y13" s="1">
        <v>46</v>
      </c>
      <c r="Z13" s="1">
        <v>40.76</v>
      </c>
      <c r="AA13" s="1">
        <f t="shared" si="0"/>
        <v>58.989999999999995</v>
      </c>
      <c r="AB13" s="1">
        <f t="shared" si="1"/>
        <v>5.8823985040538753</v>
      </c>
      <c r="AC13" s="1">
        <f t="shared" si="2"/>
        <v>9.3693682014542009E-5</v>
      </c>
      <c r="AD13" s="1">
        <v>111</v>
      </c>
      <c r="AE13" s="1">
        <f t="shared" si="3"/>
        <v>2.1650837330387408E-3</v>
      </c>
      <c r="AF13" s="1">
        <f t="shared" si="4"/>
        <v>2.664525302962589</v>
      </c>
    </row>
    <row r="14" spans="1:32">
      <c r="A14" s="1" t="s">
        <v>157</v>
      </c>
      <c r="B14" s="1" t="s">
        <v>158</v>
      </c>
      <c r="C14" s="1" t="s">
        <v>159</v>
      </c>
      <c r="D14" s="1">
        <v>3</v>
      </c>
      <c r="E14" s="1" t="s">
        <v>160</v>
      </c>
      <c r="F14" s="1" t="s">
        <v>161</v>
      </c>
      <c r="G14" s="1" t="s">
        <v>162</v>
      </c>
      <c r="H14" s="1">
        <v>1</v>
      </c>
      <c r="I14" s="1">
        <v>4.9000000000000004</v>
      </c>
      <c r="J14" s="1">
        <v>5.0999999999999996</v>
      </c>
      <c r="K14" s="1">
        <v>0.5</v>
      </c>
      <c r="L14" s="1">
        <v>207.5</v>
      </c>
      <c r="M14" s="1">
        <v>199</v>
      </c>
      <c r="N14" s="1">
        <v>183</v>
      </c>
      <c r="O14" s="1" t="s">
        <v>27</v>
      </c>
      <c r="P14" s="1" t="s">
        <v>28</v>
      </c>
      <c r="Q14" s="1" t="s">
        <v>28</v>
      </c>
      <c r="R14" s="1" t="s">
        <v>28</v>
      </c>
      <c r="S14" s="1" t="s">
        <v>20</v>
      </c>
      <c r="T14" s="1" t="s">
        <v>20</v>
      </c>
      <c r="U14" s="1" t="s">
        <v>20</v>
      </c>
      <c r="V14" s="1" t="s">
        <v>20</v>
      </c>
      <c r="W14" s="1">
        <v>0</v>
      </c>
      <c r="X14" s="1">
        <v>3.5540000000000002E-16</v>
      </c>
      <c r="Y14" s="1">
        <v>64</v>
      </c>
      <c r="Z14" s="1">
        <v>39.33</v>
      </c>
      <c r="AA14" s="1">
        <f t="shared" si="0"/>
        <v>56.142857142857146</v>
      </c>
      <c r="AB14" s="1">
        <f t="shared" si="1"/>
        <v>5.8110305802010025</v>
      </c>
      <c r="AC14" s="1">
        <f t="shared" si="2"/>
        <v>1.2413814809769997E-5</v>
      </c>
      <c r="AD14" s="1">
        <v>47</v>
      </c>
      <c r="AE14" s="1">
        <f t="shared" si="3"/>
        <v>6.7747734015021356E-4</v>
      </c>
      <c r="AF14" s="1">
        <f t="shared" si="4"/>
        <v>3.1691052262281687</v>
      </c>
    </row>
    <row r="15" spans="1:32">
      <c r="A15" s="1" t="s">
        <v>87</v>
      </c>
      <c r="B15" s="1" t="s">
        <v>88</v>
      </c>
      <c r="C15" s="1" t="s">
        <v>89</v>
      </c>
      <c r="D15" s="1">
        <v>4</v>
      </c>
      <c r="E15" s="1" t="s">
        <v>90</v>
      </c>
      <c r="F15" s="1" t="s">
        <v>91</v>
      </c>
      <c r="G15" s="1" t="s">
        <v>92</v>
      </c>
      <c r="H15" s="1">
        <v>1</v>
      </c>
      <c r="I15" s="1">
        <v>4.9000000000000004</v>
      </c>
      <c r="J15" s="1">
        <v>2.2000000000000002</v>
      </c>
      <c r="K15" s="1">
        <v>3.4</v>
      </c>
      <c r="L15" s="1">
        <v>210</v>
      </c>
      <c r="M15" s="1">
        <v>176.7</v>
      </c>
      <c r="N15" s="1">
        <v>202.8</v>
      </c>
      <c r="O15" s="1" t="s">
        <v>27</v>
      </c>
      <c r="P15" s="1" t="s">
        <v>28</v>
      </c>
      <c r="Q15" s="1" t="s">
        <v>28</v>
      </c>
      <c r="R15" s="1" t="s">
        <v>28</v>
      </c>
      <c r="S15" s="1" t="s">
        <v>20</v>
      </c>
      <c r="T15" s="1" t="s">
        <v>20</v>
      </c>
      <c r="U15" s="1" t="s">
        <v>20</v>
      </c>
      <c r="V15" s="1" t="s">
        <v>20</v>
      </c>
      <c r="W15" s="1">
        <v>0</v>
      </c>
      <c r="X15" s="1">
        <v>1.6250000000000001E-7</v>
      </c>
      <c r="Y15" s="1">
        <v>62</v>
      </c>
      <c r="Z15" s="1">
        <v>33.46</v>
      </c>
      <c r="AA15" s="1">
        <f t="shared" si="0"/>
        <v>56.142857142857146</v>
      </c>
      <c r="AB15" s="1">
        <f t="shared" si="1"/>
        <v>5.8110305802010025</v>
      </c>
      <c r="AC15" s="1">
        <f t="shared" si="2"/>
        <v>4.4991563160569993E-5</v>
      </c>
      <c r="AD15" s="1">
        <v>82</v>
      </c>
      <c r="AE15" s="1">
        <f t="shared" si="3"/>
        <v>1.4073580427666102E-3</v>
      </c>
      <c r="AF15" s="1">
        <f t="shared" si="4"/>
        <v>2.8515954006345825</v>
      </c>
    </row>
    <row r="16" spans="1:32">
      <c r="A16" s="1" t="s">
        <v>110</v>
      </c>
      <c r="B16" s="1" t="s">
        <v>56</v>
      </c>
      <c r="C16" s="1" t="s">
        <v>111</v>
      </c>
      <c r="D16" s="1">
        <v>1</v>
      </c>
      <c r="E16" s="1" t="s">
        <v>112</v>
      </c>
      <c r="F16" s="1" t="s">
        <v>113</v>
      </c>
      <c r="G16" s="1" t="s">
        <v>114</v>
      </c>
      <c r="H16" s="1">
        <v>2</v>
      </c>
      <c r="I16" s="1">
        <v>3.9</v>
      </c>
      <c r="J16" s="1">
        <v>5.3</v>
      </c>
      <c r="K16" s="1">
        <v>1.3</v>
      </c>
      <c r="L16" s="1">
        <v>185.5</v>
      </c>
      <c r="M16" s="1">
        <v>225.4</v>
      </c>
      <c r="N16" s="1">
        <v>178.6</v>
      </c>
      <c r="O16" s="1" t="s">
        <v>27</v>
      </c>
      <c r="P16" s="1" t="s">
        <v>28</v>
      </c>
      <c r="Q16" s="1" t="s">
        <v>28</v>
      </c>
      <c r="R16" s="1" t="s">
        <v>28</v>
      </c>
      <c r="S16" s="1" t="s">
        <v>61</v>
      </c>
      <c r="T16" s="1" t="s">
        <v>20</v>
      </c>
      <c r="U16" s="1" t="s">
        <v>61</v>
      </c>
      <c r="V16" s="1" t="s">
        <v>20</v>
      </c>
      <c r="W16" s="1">
        <v>2.8370000000000001E-4</v>
      </c>
      <c r="X16" s="1">
        <v>1.188E-2</v>
      </c>
      <c r="Y16" s="1">
        <v>4</v>
      </c>
      <c r="Z16" s="1">
        <v>30.27</v>
      </c>
      <c r="AA16" s="1">
        <f t="shared" si="0"/>
        <v>56.142857142857146</v>
      </c>
      <c r="AB16" s="1">
        <f t="shared" si="1"/>
        <v>5.8110305802010025</v>
      </c>
      <c r="AC16" s="1">
        <f t="shared" si="2"/>
        <v>1.9092678448262459E-4</v>
      </c>
      <c r="AD16" s="1">
        <v>166</v>
      </c>
      <c r="AE16" s="1">
        <f t="shared" si="3"/>
        <v>2.9501638686622415E-3</v>
      </c>
      <c r="AF16" s="1">
        <f t="shared" si="4"/>
        <v>2.5301538601983733</v>
      </c>
    </row>
    <row r="17" spans="1:32">
      <c r="A17" s="1" t="s">
        <v>128</v>
      </c>
      <c r="B17" s="1" t="s">
        <v>129</v>
      </c>
      <c r="C17" s="1" t="s">
        <v>130</v>
      </c>
      <c r="D17" s="1">
        <v>12</v>
      </c>
      <c r="E17" s="1" t="s">
        <v>131</v>
      </c>
      <c r="F17" s="1" t="s">
        <v>132</v>
      </c>
      <c r="G17" s="1" t="s">
        <v>133</v>
      </c>
      <c r="H17" s="1">
        <v>1</v>
      </c>
      <c r="I17" s="1">
        <v>1.8</v>
      </c>
      <c r="J17" s="1">
        <v>5.0999999999999996</v>
      </c>
      <c r="K17" s="1">
        <v>4.4000000000000004</v>
      </c>
      <c r="L17" s="1">
        <v>206.2</v>
      </c>
      <c r="M17" s="1">
        <v>186.6</v>
      </c>
      <c r="N17" s="1">
        <v>195.9</v>
      </c>
      <c r="O17" s="1" t="s">
        <v>27</v>
      </c>
      <c r="P17" s="1" t="s">
        <v>28</v>
      </c>
      <c r="Q17" s="1" t="s">
        <v>61</v>
      </c>
      <c r="R17" s="1" t="s">
        <v>61</v>
      </c>
      <c r="S17" s="1" t="s">
        <v>20</v>
      </c>
      <c r="T17" s="1" t="s">
        <v>20</v>
      </c>
      <c r="U17" s="1" t="s">
        <v>20</v>
      </c>
      <c r="V17" s="1" t="s">
        <v>20</v>
      </c>
      <c r="W17" s="1">
        <v>0</v>
      </c>
      <c r="X17" s="1">
        <v>3.0199999999999998E-16</v>
      </c>
      <c r="Y17" s="1">
        <v>86</v>
      </c>
      <c r="Z17" s="1">
        <v>42.52</v>
      </c>
      <c r="AA17" s="1">
        <f t="shared" si="0"/>
        <v>52.097345132743357</v>
      </c>
      <c r="AB17" s="1">
        <f t="shared" si="1"/>
        <v>5.7031379498975605</v>
      </c>
      <c r="AC17" s="1">
        <f t="shared" si="2"/>
        <v>4.747491521600365E-6</v>
      </c>
      <c r="AD17" s="1">
        <v>31</v>
      </c>
      <c r="AE17" s="1">
        <f t="shared" si="3"/>
        <v>3.9281663719048179E-4</v>
      </c>
      <c r="AF17" s="1">
        <f t="shared" si="4"/>
        <v>3.405810126569897</v>
      </c>
    </row>
    <row r="18" spans="1:32">
      <c r="A18" s="1" t="s">
        <v>152</v>
      </c>
      <c r="B18" s="1" t="s">
        <v>56</v>
      </c>
      <c r="C18" s="1" t="s">
        <v>153</v>
      </c>
      <c r="D18" s="1">
        <v>3</v>
      </c>
      <c r="E18" s="1" t="s">
        <v>154</v>
      </c>
      <c r="F18" s="1" t="s">
        <v>155</v>
      </c>
      <c r="G18" s="1" t="s">
        <v>156</v>
      </c>
      <c r="H18" s="1">
        <v>2</v>
      </c>
      <c r="I18" s="1">
        <v>6</v>
      </c>
      <c r="J18" s="1">
        <v>1.2</v>
      </c>
      <c r="K18" s="1">
        <v>4.7</v>
      </c>
      <c r="L18" s="1">
        <v>196</v>
      </c>
      <c r="M18" s="1">
        <v>191.8</v>
      </c>
      <c r="N18" s="1">
        <v>200.3</v>
      </c>
      <c r="O18" s="1" t="s">
        <v>27</v>
      </c>
      <c r="P18" s="1" t="s">
        <v>28</v>
      </c>
      <c r="Q18" s="1" t="s">
        <v>28</v>
      </c>
      <c r="R18" s="1" t="s">
        <v>28</v>
      </c>
      <c r="S18" s="1" t="s">
        <v>20</v>
      </c>
      <c r="T18" s="1" t="s">
        <v>20</v>
      </c>
      <c r="U18" s="1" t="s">
        <v>20</v>
      </c>
      <c r="V18" s="1" t="s">
        <v>20</v>
      </c>
      <c r="W18" s="1">
        <v>0</v>
      </c>
      <c r="X18" s="1">
        <v>1.3459999999999999E-6</v>
      </c>
      <c r="Y18" s="1">
        <v>31</v>
      </c>
      <c r="Z18" s="1">
        <v>34.1</v>
      </c>
      <c r="AA18" s="1">
        <f t="shared" si="0"/>
        <v>49.420168067226889</v>
      </c>
      <c r="AB18" s="1">
        <f t="shared" si="1"/>
        <v>5.6270280118539882</v>
      </c>
      <c r="AC18" s="1">
        <f t="shared" si="2"/>
        <v>2.8711410213806387E-7</v>
      </c>
      <c r="AD18" s="1">
        <v>3</v>
      </c>
      <c r="AE18" s="1">
        <f t="shared" si="3"/>
        <v>2.454825573280446E-4</v>
      </c>
      <c r="AF18" s="1">
        <f t="shared" si="4"/>
        <v>3.6099793610778841</v>
      </c>
    </row>
    <row r="19" spans="1:32">
      <c r="A19" s="1" t="s">
        <v>120</v>
      </c>
      <c r="B19" s="1" t="s">
        <v>63</v>
      </c>
      <c r="C19" s="1" t="s">
        <v>121</v>
      </c>
      <c r="D19" s="1">
        <v>6</v>
      </c>
      <c r="E19" s="1" t="s">
        <v>122</v>
      </c>
      <c r="F19" s="1" t="s">
        <v>123</v>
      </c>
      <c r="G19" s="1" t="s">
        <v>124</v>
      </c>
      <c r="H19" s="1">
        <v>1</v>
      </c>
      <c r="I19" s="1">
        <v>5.5</v>
      </c>
      <c r="J19" s="1">
        <v>2.7</v>
      </c>
      <c r="K19" s="1">
        <v>4.2</v>
      </c>
      <c r="L19" s="1">
        <v>196.6</v>
      </c>
      <c r="M19" s="1">
        <v>222.9</v>
      </c>
      <c r="N19" s="1">
        <v>168.2</v>
      </c>
      <c r="O19" s="1" t="s">
        <v>27</v>
      </c>
      <c r="P19" s="1" t="s">
        <v>28</v>
      </c>
      <c r="Q19" s="1" t="s">
        <v>28</v>
      </c>
      <c r="R19" s="1" t="s">
        <v>28</v>
      </c>
      <c r="S19" s="1" t="s">
        <v>20</v>
      </c>
      <c r="T19" s="1" t="s">
        <v>20</v>
      </c>
      <c r="U19" s="1" t="s">
        <v>20</v>
      </c>
      <c r="V19" s="1" t="s">
        <v>20</v>
      </c>
      <c r="W19" s="1">
        <v>0</v>
      </c>
      <c r="X19" s="1">
        <v>2.044E-8</v>
      </c>
      <c r="Y19" s="1">
        <v>84</v>
      </c>
      <c r="Z19" s="1">
        <v>27.8</v>
      </c>
      <c r="AA19" s="1">
        <f t="shared" si="0"/>
        <v>47.395161290322591</v>
      </c>
      <c r="AB19" s="1">
        <f t="shared" si="1"/>
        <v>5.5666678726018688</v>
      </c>
      <c r="AC19" s="1">
        <f t="shared" si="2"/>
        <v>2.654043606373756E-4</v>
      </c>
      <c r="AD19" s="1">
        <v>197</v>
      </c>
      <c r="AE19" s="1">
        <f t="shared" si="3"/>
        <v>3.455645609314053E-3</v>
      </c>
      <c r="AF19" s="1">
        <f t="shared" si="4"/>
        <v>2.4614708025968253</v>
      </c>
    </row>
    <row r="20" spans="1:32">
      <c r="A20" s="1" t="s">
        <v>108</v>
      </c>
      <c r="B20" s="1" t="s">
        <v>56</v>
      </c>
      <c r="C20" s="1" t="s">
        <v>57</v>
      </c>
      <c r="D20" s="1">
        <v>8</v>
      </c>
      <c r="E20" s="1" t="s">
        <v>58</v>
      </c>
      <c r="F20" s="1" t="s">
        <v>59</v>
      </c>
      <c r="G20" s="1" t="s">
        <v>109</v>
      </c>
      <c r="H20" s="1">
        <v>2</v>
      </c>
      <c r="I20" s="1">
        <v>3.9</v>
      </c>
      <c r="J20" s="1">
        <v>3.8</v>
      </c>
      <c r="K20" s="1">
        <v>5.0999999999999996</v>
      </c>
      <c r="L20" s="1">
        <v>181.7</v>
      </c>
      <c r="M20" s="1">
        <v>195.5</v>
      </c>
      <c r="N20" s="1">
        <v>210.1</v>
      </c>
      <c r="O20" s="1" t="s">
        <v>27</v>
      </c>
      <c r="P20" s="1" t="s">
        <v>20</v>
      </c>
      <c r="Q20" s="1" t="s">
        <v>20</v>
      </c>
      <c r="R20" s="1" t="s">
        <v>61</v>
      </c>
      <c r="S20" s="1" t="s">
        <v>20</v>
      </c>
      <c r="T20" s="1" t="s">
        <v>20</v>
      </c>
      <c r="U20" s="1" t="s">
        <v>20</v>
      </c>
      <c r="V20" s="1" t="s">
        <v>20</v>
      </c>
      <c r="W20" s="1">
        <v>0</v>
      </c>
      <c r="X20" s="1">
        <v>7.7009999999999995E-15</v>
      </c>
      <c r="Y20" s="1">
        <v>82</v>
      </c>
      <c r="Z20" s="1">
        <v>30.35</v>
      </c>
      <c r="AA20" s="1">
        <f t="shared" si="0"/>
        <v>45.8828125</v>
      </c>
      <c r="AB20" s="1">
        <f t="shared" si="1"/>
        <v>5.5198819224974276</v>
      </c>
      <c r="AC20" s="1">
        <f t="shared" si="2"/>
        <v>2.0024628637979393E-5</v>
      </c>
      <c r="AD20" s="1">
        <v>55</v>
      </c>
      <c r="AE20" s="1">
        <f t="shared" si="3"/>
        <v>9.3387586284394812E-4</v>
      </c>
      <c r="AF20" s="1">
        <f t="shared" si="4"/>
        <v>3.0297108493211855</v>
      </c>
    </row>
    <row r="21" spans="1:32">
      <c r="A21" s="1" t="s">
        <v>115</v>
      </c>
      <c r="B21" s="1" t="s">
        <v>42</v>
      </c>
      <c r="C21" s="1" t="s">
        <v>116</v>
      </c>
      <c r="D21" s="1">
        <v>6</v>
      </c>
      <c r="E21" s="1" t="s">
        <v>117</v>
      </c>
      <c r="F21" s="1" t="s">
        <v>118</v>
      </c>
      <c r="G21" s="1" t="s">
        <v>119</v>
      </c>
      <c r="H21" s="1">
        <v>2</v>
      </c>
      <c r="I21" s="1">
        <v>4.5</v>
      </c>
      <c r="J21" s="1">
        <v>3.6</v>
      </c>
      <c r="K21" s="1">
        <v>4.9000000000000004</v>
      </c>
      <c r="L21" s="1">
        <v>176.6</v>
      </c>
      <c r="M21" s="1">
        <v>233</v>
      </c>
      <c r="N21" s="1">
        <v>177.4</v>
      </c>
      <c r="O21" s="1" t="s">
        <v>27</v>
      </c>
      <c r="P21" s="1" t="s">
        <v>28</v>
      </c>
      <c r="Q21" s="1" t="s">
        <v>28</v>
      </c>
      <c r="R21" s="1" t="s">
        <v>28</v>
      </c>
      <c r="S21" s="1" t="s">
        <v>20</v>
      </c>
      <c r="T21" s="1" t="s">
        <v>20</v>
      </c>
      <c r="U21" s="1" t="s">
        <v>20</v>
      </c>
      <c r="V21" s="1" t="s">
        <v>20</v>
      </c>
      <c r="W21" s="1">
        <v>0</v>
      </c>
      <c r="X21" s="1">
        <v>3.0199999999999998E-16</v>
      </c>
      <c r="Y21" s="1">
        <v>66</v>
      </c>
      <c r="Z21" s="1">
        <v>29.98</v>
      </c>
      <c r="AA21" s="1">
        <f t="shared" si="0"/>
        <v>45.153846153846153</v>
      </c>
      <c r="AB21" s="1">
        <f t="shared" si="1"/>
        <v>5.4967769749689603</v>
      </c>
      <c r="AC21" s="1">
        <f t="shared" si="2"/>
        <v>5.1129828401551812E-4</v>
      </c>
      <c r="AD21" s="1">
        <v>280</v>
      </c>
      <c r="AE21" s="1">
        <f t="shared" si="3"/>
        <v>4.6838574946421576E-3</v>
      </c>
      <c r="AF21" s="1">
        <f t="shared" si="4"/>
        <v>2.3293963267149662</v>
      </c>
    </row>
    <row r="22" spans="1:32">
      <c r="A22" s="1" t="s">
        <v>134</v>
      </c>
      <c r="B22" s="1" t="s">
        <v>135</v>
      </c>
      <c r="C22" s="1" t="s">
        <v>136</v>
      </c>
      <c r="D22" s="1">
        <v>17</v>
      </c>
      <c r="E22" s="1" t="s">
        <v>137</v>
      </c>
      <c r="F22" s="1" t="s">
        <v>138</v>
      </c>
      <c r="G22" s="1" t="s">
        <v>139</v>
      </c>
      <c r="H22" s="1">
        <v>1</v>
      </c>
      <c r="I22" s="1">
        <v>4.8</v>
      </c>
      <c r="J22" s="1">
        <v>3.9</v>
      </c>
      <c r="K22" s="1">
        <v>4.5999999999999996</v>
      </c>
      <c r="L22" s="1">
        <v>219.1</v>
      </c>
      <c r="M22" s="1">
        <v>203.2</v>
      </c>
      <c r="N22" s="1">
        <v>164.3</v>
      </c>
      <c r="O22" s="1" t="s">
        <v>27</v>
      </c>
      <c r="P22" s="1" t="s">
        <v>20</v>
      </c>
      <c r="Q22" s="1" t="s">
        <v>20</v>
      </c>
      <c r="R22" s="1" t="s">
        <v>20</v>
      </c>
      <c r="S22" s="1" t="s">
        <v>20</v>
      </c>
      <c r="T22" s="1" t="s">
        <v>20</v>
      </c>
      <c r="U22" s="1" t="s">
        <v>20</v>
      </c>
      <c r="V22" s="1" t="s">
        <v>20</v>
      </c>
      <c r="W22" s="1">
        <v>2.8370000000000001E-4</v>
      </c>
      <c r="X22" s="1">
        <v>1.162E-2</v>
      </c>
      <c r="Y22" s="1">
        <v>29</v>
      </c>
      <c r="Z22" s="1">
        <v>46.8</v>
      </c>
      <c r="AA22" s="1">
        <f t="shared" si="0"/>
        <v>44.10526315789474</v>
      </c>
      <c r="AB22" s="1">
        <f t="shared" si="1"/>
        <v>5.4628789202557666</v>
      </c>
      <c r="AC22" s="1">
        <f t="shared" si="2"/>
        <v>3.012649144590407E-4</v>
      </c>
      <c r="AD22" s="1">
        <v>218</v>
      </c>
      <c r="AE22" s="1">
        <f t="shared" si="3"/>
        <v>3.5446995669148594E-3</v>
      </c>
      <c r="AF22" s="1">
        <f t="shared" si="4"/>
        <v>2.4504205678039623</v>
      </c>
    </row>
    <row r="23" spans="1:32">
      <c r="A23" s="1" t="s">
        <v>125</v>
      </c>
      <c r="B23" s="1" t="s">
        <v>42</v>
      </c>
      <c r="C23" s="1" t="s">
        <v>126</v>
      </c>
      <c r="D23" s="1">
        <v>10</v>
      </c>
      <c r="E23" s="1" t="s">
        <v>58</v>
      </c>
      <c r="F23" s="1" t="s">
        <v>59</v>
      </c>
      <c r="G23" s="1" t="s">
        <v>127</v>
      </c>
      <c r="H23" s="1">
        <v>2</v>
      </c>
      <c r="I23" s="1">
        <v>7</v>
      </c>
      <c r="J23" s="1">
        <v>4.2</v>
      </c>
      <c r="K23" s="1">
        <v>3.1</v>
      </c>
      <c r="L23" s="1">
        <v>197.2</v>
      </c>
      <c r="M23" s="1">
        <v>184</v>
      </c>
      <c r="N23" s="1">
        <v>204.4</v>
      </c>
      <c r="O23" s="1" t="s">
        <v>27</v>
      </c>
      <c r="P23" s="1" t="s">
        <v>28</v>
      </c>
      <c r="Q23" s="1" t="s">
        <v>61</v>
      </c>
      <c r="R23" s="1" t="s">
        <v>61</v>
      </c>
      <c r="S23" s="1" t="s">
        <v>20</v>
      </c>
      <c r="T23" s="1" t="s">
        <v>20</v>
      </c>
      <c r="U23" s="1" t="s">
        <v>20</v>
      </c>
      <c r="V23" s="1" t="s">
        <v>20</v>
      </c>
      <c r="W23" s="1">
        <v>0</v>
      </c>
      <c r="X23" s="1">
        <v>1.8220000000000001E-4</v>
      </c>
      <c r="Y23" s="1">
        <v>28</v>
      </c>
      <c r="Z23" s="1">
        <v>23.22</v>
      </c>
      <c r="AA23" s="1">
        <f t="shared" si="0"/>
        <v>40.951048951048953</v>
      </c>
      <c r="AB23" s="1">
        <f t="shared" si="1"/>
        <v>5.3558285015056528</v>
      </c>
      <c r="AC23" s="1">
        <f t="shared" si="2"/>
        <v>6.2127550880673753E-6</v>
      </c>
      <c r="AD23" s="1">
        <v>36</v>
      </c>
      <c r="AE23" s="1">
        <f t="shared" si="3"/>
        <v>4.4265880002480044E-4</v>
      </c>
      <c r="AF23" s="1">
        <f t="shared" si="4"/>
        <v>3.3539308976157751</v>
      </c>
    </row>
    <row r="24" spans="1:32">
      <c r="A24" s="1" t="s">
        <v>194</v>
      </c>
      <c r="B24" s="1" t="s">
        <v>67</v>
      </c>
      <c r="C24" s="1" t="s">
        <v>195</v>
      </c>
      <c r="D24" s="1">
        <v>1</v>
      </c>
      <c r="E24" s="1" t="s">
        <v>196</v>
      </c>
      <c r="F24" s="1" t="s">
        <v>197</v>
      </c>
      <c r="G24" s="1" t="s">
        <v>198</v>
      </c>
      <c r="H24" s="1">
        <v>1</v>
      </c>
      <c r="I24" s="1">
        <v>6</v>
      </c>
      <c r="J24" s="1">
        <v>2.6</v>
      </c>
      <c r="K24" s="1">
        <v>6.3</v>
      </c>
      <c r="L24" s="1">
        <v>200.3</v>
      </c>
      <c r="M24" s="1">
        <v>201.1</v>
      </c>
      <c r="N24" s="1">
        <v>183.8</v>
      </c>
      <c r="O24" s="1" t="s">
        <v>27</v>
      </c>
      <c r="P24" s="1" t="s">
        <v>28</v>
      </c>
      <c r="Q24" s="1" t="s">
        <v>28</v>
      </c>
      <c r="R24" s="1" t="s">
        <v>28</v>
      </c>
      <c r="S24" s="1" t="s">
        <v>61</v>
      </c>
      <c r="T24" s="1" t="s">
        <v>61</v>
      </c>
      <c r="U24" s="1" t="s">
        <v>20</v>
      </c>
      <c r="V24" s="1" t="s">
        <v>20</v>
      </c>
      <c r="W24" s="1">
        <v>0</v>
      </c>
      <c r="X24" s="1">
        <v>2.6679999999999998E-4</v>
      </c>
      <c r="Y24" s="1">
        <v>28</v>
      </c>
      <c r="Z24" s="1">
        <v>29.18</v>
      </c>
      <c r="AA24" s="1">
        <f t="shared" si="0"/>
        <v>39.275167785234913</v>
      </c>
      <c r="AB24" s="1">
        <f t="shared" si="1"/>
        <v>5.295545533676326</v>
      </c>
      <c r="AC24" s="1">
        <f t="shared" si="2"/>
        <v>5.0318511220225993E-6</v>
      </c>
      <c r="AD24" s="1">
        <v>33</v>
      </c>
      <c r="AE24" s="1">
        <f t="shared" si="3"/>
        <v>3.9111206448448383E-4</v>
      </c>
      <c r="AF24" s="1">
        <f t="shared" si="4"/>
        <v>3.407698787325224</v>
      </c>
    </row>
    <row r="25" spans="1:32">
      <c r="A25" s="1" t="s">
        <v>191</v>
      </c>
      <c r="B25" s="1" t="s">
        <v>42</v>
      </c>
      <c r="C25" s="1" t="s">
        <v>192</v>
      </c>
      <c r="D25" s="1">
        <v>6</v>
      </c>
      <c r="E25" s="1" t="s">
        <v>172</v>
      </c>
      <c r="F25" s="1" t="s">
        <v>173</v>
      </c>
      <c r="G25" s="1" t="s">
        <v>193</v>
      </c>
      <c r="H25" s="1">
        <v>1</v>
      </c>
      <c r="I25" s="1">
        <v>7.9</v>
      </c>
      <c r="J25" s="1">
        <v>5.3</v>
      </c>
      <c r="K25" s="1">
        <v>2.5</v>
      </c>
      <c r="L25" s="1">
        <v>186.1</v>
      </c>
      <c r="M25" s="1">
        <v>195.5</v>
      </c>
      <c r="N25" s="1">
        <v>202.6</v>
      </c>
      <c r="O25" s="1" t="s">
        <v>27</v>
      </c>
      <c r="P25" s="1" t="s">
        <v>61</v>
      </c>
      <c r="Q25" s="1" t="s">
        <v>61</v>
      </c>
      <c r="R25" s="1" t="s">
        <v>28</v>
      </c>
      <c r="S25" s="1" t="s">
        <v>20</v>
      </c>
      <c r="T25" s="1" t="s">
        <v>20</v>
      </c>
      <c r="U25" s="1" t="s">
        <v>20</v>
      </c>
      <c r="V25" s="1" t="s">
        <v>20</v>
      </c>
      <c r="W25" s="1">
        <v>6.4499999999999996E-4</v>
      </c>
      <c r="X25" s="1">
        <v>2.3980000000000001E-2</v>
      </c>
      <c r="Y25" s="1">
        <v>46</v>
      </c>
      <c r="Z25" s="1">
        <v>28.52</v>
      </c>
      <c r="AA25" s="1">
        <f t="shared" si="0"/>
        <v>37.210191082802552</v>
      </c>
      <c r="AB25" s="1">
        <f t="shared" si="1"/>
        <v>5.2176258939375515</v>
      </c>
      <c r="AC25" s="1">
        <f t="shared" si="2"/>
        <v>2.9562270136773848E-6</v>
      </c>
      <c r="AD25" s="1">
        <v>22</v>
      </c>
      <c r="AE25" s="1">
        <f t="shared" si="3"/>
        <v>3.4466919500374961E-4</v>
      </c>
      <c r="AF25" s="1">
        <f t="shared" si="4"/>
        <v>3.4625975301624652</v>
      </c>
    </row>
    <row r="26" spans="1:32">
      <c r="A26" s="1" t="s">
        <v>185</v>
      </c>
      <c r="B26" s="1" t="s">
        <v>186</v>
      </c>
      <c r="C26" s="1" t="s">
        <v>187</v>
      </c>
      <c r="D26" s="1">
        <v>3</v>
      </c>
      <c r="E26" s="1" t="s">
        <v>188</v>
      </c>
      <c r="F26" s="1" t="s">
        <v>189</v>
      </c>
      <c r="G26" s="1" t="s">
        <v>190</v>
      </c>
      <c r="H26" s="1">
        <v>1</v>
      </c>
      <c r="I26" s="1">
        <v>5.5</v>
      </c>
      <c r="J26" s="1">
        <v>4.9000000000000004</v>
      </c>
      <c r="K26" s="1">
        <v>5.5</v>
      </c>
      <c r="L26" s="1">
        <v>186.7</v>
      </c>
      <c r="M26" s="1">
        <v>205.3</v>
      </c>
      <c r="N26" s="1">
        <v>192.2</v>
      </c>
      <c r="O26" s="1" t="s">
        <v>27</v>
      </c>
      <c r="P26" s="1" t="s">
        <v>28</v>
      </c>
      <c r="Q26" s="1" t="s">
        <v>28</v>
      </c>
      <c r="R26" s="1" t="s">
        <v>28</v>
      </c>
      <c r="S26" s="1" t="s">
        <v>20</v>
      </c>
      <c r="T26" s="1" t="s">
        <v>61</v>
      </c>
      <c r="U26" s="1" t="s">
        <v>20</v>
      </c>
      <c r="V26" s="1" t="s">
        <v>20</v>
      </c>
      <c r="W26" s="1">
        <v>0</v>
      </c>
      <c r="X26" s="1">
        <v>3.0199999999999998E-16</v>
      </c>
      <c r="Y26" s="1">
        <v>55</v>
      </c>
      <c r="Z26" s="1">
        <v>29.2</v>
      </c>
      <c r="AA26" s="1">
        <f t="shared" si="0"/>
        <v>36.742138364779876</v>
      </c>
      <c r="AB26" s="1">
        <f t="shared" si="1"/>
        <v>5.1993636875448237</v>
      </c>
      <c r="AC26" s="1">
        <f t="shared" si="2"/>
        <v>4.3027139341381369E-6</v>
      </c>
      <c r="AD26" s="1">
        <v>26</v>
      </c>
      <c r="AE26" s="1">
        <f t="shared" si="3"/>
        <v>4.2447927850247386E-4</v>
      </c>
      <c r="AF26" s="1">
        <f t="shared" si="4"/>
        <v>3.372143505541779</v>
      </c>
    </row>
    <row r="27" spans="1:32">
      <c r="A27" s="1" t="s">
        <v>78</v>
      </c>
      <c r="B27" s="1" t="s">
        <v>42</v>
      </c>
      <c r="C27" s="1" t="s">
        <v>79</v>
      </c>
      <c r="D27" s="1">
        <v>6</v>
      </c>
      <c r="E27" s="1" t="s">
        <v>38</v>
      </c>
      <c r="F27" s="1" t="s">
        <v>39</v>
      </c>
      <c r="G27" s="1" t="s">
        <v>80</v>
      </c>
      <c r="H27" s="1">
        <v>1</v>
      </c>
      <c r="I27" s="1">
        <v>11.6</v>
      </c>
      <c r="J27" s="1">
        <v>2.9</v>
      </c>
      <c r="K27" s="1">
        <v>1.4</v>
      </c>
      <c r="L27" s="1">
        <v>185.6</v>
      </c>
      <c r="M27" s="1">
        <v>187.4</v>
      </c>
      <c r="N27" s="1">
        <v>211.1</v>
      </c>
      <c r="O27" s="1" t="s">
        <v>27</v>
      </c>
      <c r="P27" s="1" t="s">
        <v>28</v>
      </c>
      <c r="Q27" s="1" t="s">
        <v>28</v>
      </c>
      <c r="R27" s="1" t="s">
        <v>28</v>
      </c>
      <c r="S27" s="1" t="s">
        <v>20</v>
      </c>
      <c r="T27" s="1" t="s">
        <v>20</v>
      </c>
      <c r="U27" s="1" t="s">
        <v>20</v>
      </c>
      <c r="V27" s="1" t="s">
        <v>20</v>
      </c>
      <c r="W27" s="1">
        <v>0</v>
      </c>
      <c r="X27" s="1">
        <v>7.4029999999999995E-8</v>
      </c>
      <c r="Y27" s="1">
        <v>60</v>
      </c>
      <c r="Z27" s="1">
        <v>34.81</v>
      </c>
      <c r="AA27" s="1">
        <f t="shared" si="0"/>
        <v>36.735849056603776</v>
      </c>
      <c r="AB27" s="1">
        <f t="shared" si="1"/>
        <v>5.1991167141570962</v>
      </c>
      <c r="AC27" s="1">
        <f t="shared" si="2"/>
        <v>2.769106574936949E-5</v>
      </c>
      <c r="AD27" s="1">
        <v>66</v>
      </c>
      <c r="AE27" s="1">
        <f t="shared" si="3"/>
        <v>1.0761755098050415E-3</v>
      </c>
      <c r="AF27" s="1">
        <f t="shared" si="4"/>
        <v>2.9681168952829737</v>
      </c>
    </row>
    <row r="28" spans="1:32">
      <c r="A28" s="1" t="s">
        <v>229</v>
      </c>
      <c r="B28" s="1" t="s">
        <v>230</v>
      </c>
      <c r="C28" s="1" t="s">
        <v>231</v>
      </c>
      <c r="D28" s="1">
        <v>2</v>
      </c>
      <c r="E28" s="1" t="s">
        <v>172</v>
      </c>
      <c r="F28" s="1" t="s">
        <v>173</v>
      </c>
      <c r="G28" s="1" t="s">
        <v>232</v>
      </c>
      <c r="H28" s="1">
        <v>1</v>
      </c>
      <c r="I28" s="1">
        <v>1.8</v>
      </c>
      <c r="J28" s="1">
        <v>7.1</v>
      </c>
      <c r="K28" s="1">
        <v>7.5</v>
      </c>
      <c r="L28" s="1">
        <v>196.1</v>
      </c>
      <c r="M28" s="1">
        <v>200.3</v>
      </c>
      <c r="N28" s="1">
        <v>187.2</v>
      </c>
      <c r="O28" s="1" t="s">
        <v>27</v>
      </c>
      <c r="P28" s="1" t="s">
        <v>28</v>
      </c>
      <c r="Q28" s="1" t="s">
        <v>28</v>
      </c>
      <c r="R28" s="1" t="s">
        <v>28</v>
      </c>
      <c r="S28" s="1" t="s">
        <v>20</v>
      </c>
      <c r="T28" s="1" t="s">
        <v>20</v>
      </c>
      <c r="U28" s="1" t="s">
        <v>61</v>
      </c>
      <c r="V28" s="1" t="s">
        <v>20</v>
      </c>
      <c r="W28" s="1">
        <v>0</v>
      </c>
      <c r="X28" s="1">
        <v>5.9179999999999998E-8</v>
      </c>
      <c r="Y28" s="1">
        <v>36</v>
      </c>
      <c r="Z28" s="1">
        <v>31.57</v>
      </c>
      <c r="AA28" s="1">
        <f t="shared" si="0"/>
        <v>35.585365853658537</v>
      </c>
      <c r="AB28" s="1">
        <f t="shared" si="1"/>
        <v>5.1532121632998074</v>
      </c>
      <c r="AC28" s="1">
        <f t="shared" si="2"/>
        <v>1.5652587810003191E-6</v>
      </c>
      <c r="AD28" s="1">
        <v>14</v>
      </c>
      <c r="AE28" s="1">
        <f t="shared" si="3"/>
        <v>2.8677776951898699E-4</v>
      </c>
      <c r="AF28" s="1">
        <f t="shared" si="4"/>
        <v>3.5424545174025175</v>
      </c>
    </row>
    <row r="29" spans="1:32">
      <c r="A29" s="1" t="s">
        <v>223</v>
      </c>
      <c r="B29" s="1" t="s">
        <v>224</v>
      </c>
      <c r="C29" s="1" t="s">
        <v>225</v>
      </c>
      <c r="D29" s="1">
        <v>6</v>
      </c>
      <c r="E29" s="1" t="s">
        <v>226</v>
      </c>
      <c r="F29" s="1" t="s">
        <v>227</v>
      </c>
      <c r="G29" s="1" t="s">
        <v>228</v>
      </c>
      <c r="H29" s="1">
        <v>1</v>
      </c>
      <c r="I29" s="1">
        <v>8.6999999999999993</v>
      </c>
      <c r="J29" s="1">
        <v>7.1</v>
      </c>
      <c r="K29" s="1">
        <v>0.8</v>
      </c>
      <c r="L29" s="1">
        <v>170.6</v>
      </c>
      <c r="M29" s="1">
        <v>216</v>
      </c>
      <c r="N29" s="1">
        <v>196.8</v>
      </c>
      <c r="O29" s="1" t="s">
        <v>27</v>
      </c>
      <c r="P29" s="1" t="s">
        <v>28</v>
      </c>
      <c r="Q29" s="1" t="s">
        <v>28</v>
      </c>
      <c r="R29" s="1" t="s">
        <v>28</v>
      </c>
      <c r="S29" s="1" t="s">
        <v>20</v>
      </c>
      <c r="T29" s="1" t="s">
        <v>20</v>
      </c>
      <c r="U29" s="1" t="s">
        <v>20</v>
      </c>
      <c r="V29" s="1" t="s">
        <v>20</v>
      </c>
      <c r="W29" s="1">
        <v>0</v>
      </c>
      <c r="X29" s="1">
        <v>4.8399999999999998E-15</v>
      </c>
      <c r="Y29" s="1">
        <v>52</v>
      </c>
      <c r="Z29" s="1">
        <v>42.25</v>
      </c>
      <c r="AA29" s="1">
        <f t="shared" si="0"/>
        <v>35.144578313253021</v>
      </c>
      <c r="AB29" s="1">
        <f t="shared" si="1"/>
        <v>5.1352302395512535</v>
      </c>
      <c r="AC29" s="1">
        <f t="shared" si="2"/>
        <v>1.4586471221068347E-4</v>
      </c>
      <c r="AD29" s="1">
        <v>141</v>
      </c>
      <c r="AE29" s="1">
        <f t="shared" si="3"/>
        <v>2.6534963604283907E-3</v>
      </c>
      <c r="AF29" s="1">
        <f t="shared" si="4"/>
        <v>2.5761815037183906</v>
      </c>
    </row>
    <row r="30" spans="1:32">
      <c r="A30" s="1" t="s">
        <v>215</v>
      </c>
      <c r="B30" s="1" t="s">
        <v>56</v>
      </c>
      <c r="C30" s="1" t="s">
        <v>216</v>
      </c>
      <c r="D30" s="1">
        <v>3</v>
      </c>
      <c r="E30" s="1" t="s">
        <v>217</v>
      </c>
      <c r="F30" s="1" t="s">
        <v>218</v>
      </c>
      <c r="G30" s="1" t="s">
        <v>219</v>
      </c>
      <c r="H30" s="1">
        <v>1</v>
      </c>
      <c r="I30" s="1">
        <v>2.6</v>
      </c>
      <c r="J30" s="1">
        <v>8.3000000000000007</v>
      </c>
      <c r="K30" s="1">
        <v>6.3</v>
      </c>
      <c r="L30" s="1">
        <v>217.8</v>
      </c>
      <c r="M30" s="1">
        <v>185.5</v>
      </c>
      <c r="N30" s="1">
        <v>179.6</v>
      </c>
      <c r="O30" s="1" t="s">
        <v>27</v>
      </c>
      <c r="P30" s="1" t="s">
        <v>28</v>
      </c>
      <c r="Q30" s="1" t="s">
        <v>28</v>
      </c>
      <c r="R30" s="1" t="s">
        <v>28</v>
      </c>
      <c r="S30" s="1" t="s">
        <v>20</v>
      </c>
      <c r="T30" s="1" t="s">
        <v>20</v>
      </c>
      <c r="U30" s="1" t="s">
        <v>20</v>
      </c>
      <c r="V30" s="1" t="s">
        <v>20</v>
      </c>
      <c r="W30" s="1">
        <v>0</v>
      </c>
      <c r="X30" s="1">
        <v>3.5090000000000002E-6</v>
      </c>
      <c r="Y30" s="1">
        <v>26</v>
      </c>
      <c r="Z30" s="1">
        <v>30.22</v>
      </c>
      <c r="AA30" s="1">
        <f t="shared" si="0"/>
        <v>33.889534883720927</v>
      </c>
      <c r="AB30" s="1">
        <f t="shared" si="1"/>
        <v>5.082767931604403</v>
      </c>
      <c r="AC30" s="1">
        <f t="shared" si="2"/>
        <v>9.5476973711566894E-5</v>
      </c>
      <c r="AD30" s="1">
        <v>113</v>
      </c>
      <c r="AE30" s="1">
        <f t="shared" si="3"/>
        <v>2.1672428103554787E-3</v>
      </c>
      <c r="AF30" s="1">
        <f t="shared" si="4"/>
        <v>2.6640924291092909</v>
      </c>
    </row>
    <row r="31" spans="1:32">
      <c r="A31" s="1" t="s">
        <v>169</v>
      </c>
      <c r="B31" s="1" t="s">
        <v>170</v>
      </c>
      <c r="C31" s="1" t="s">
        <v>171</v>
      </c>
      <c r="D31" s="1">
        <v>6</v>
      </c>
      <c r="E31" s="1" t="s">
        <v>172</v>
      </c>
      <c r="F31" s="1" t="s">
        <v>173</v>
      </c>
      <c r="G31" s="1" t="s">
        <v>174</v>
      </c>
      <c r="H31" s="1">
        <v>1</v>
      </c>
      <c r="I31" s="1">
        <v>3.7</v>
      </c>
      <c r="J31" s="1">
        <v>8.8000000000000007</v>
      </c>
      <c r="K31" s="1">
        <v>4.9000000000000004</v>
      </c>
      <c r="L31" s="1">
        <v>200.8</v>
      </c>
      <c r="M31" s="1">
        <v>190</v>
      </c>
      <c r="N31" s="1">
        <v>191.8</v>
      </c>
      <c r="O31" s="1" t="s">
        <v>27</v>
      </c>
      <c r="P31" s="1" t="s">
        <v>28</v>
      </c>
      <c r="Q31" s="1" t="s">
        <v>28</v>
      </c>
      <c r="R31" s="1" t="s">
        <v>28</v>
      </c>
      <c r="S31" s="1" t="s">
        <v>20</v>
      </c>
      <c r="T31" s="1" t="s">
        <v>20</v>
      </c>
      <c r="U31" s="1" t="s">
        <v>20</v>
      </c>
      <c r="V31" s="1" t="s">
        <v>20</v>
      </c>
      <c r="W31" s="1">
        <v>0</v>
      </c>
      <c r="X31" s="1">
        <v>8.2990000000000002E-11</v>
      </c>
      <c r="Y31" s="1">
        <v>49</v>
      </c>
      <c r="Z31" s="1">
        <v>30.21</v>
      </c>
      <c r="AA31" s="1">
        <f t="shared" si="0"/>
        <v>33.482758620689658</v>
      </c>
      <c r="AB31" s="1">
        <f t="shared" si="1"/>
        <v>5.0653464902916205</v>
      </c>
      <c r="AC31" s="1">
        <f t="shared" si="2"/>
        <v>8.6960176221561249E-7</v>
      </c>
      <c r="AD31" s="1">
        <v>9</v>
      </c>
      <c r="AE31" s="1">
        <f t="shared" si="3"/>
        <v>2.4783650223144955E-4</v>
      </c>
      <c r="AF31" s="1">
        <f t="shared" si="4"/>
        <v>3.6058347288307528</v>
      </c>
    </row>
    <row r="32" spans="1:32">
      <c r="A32" s="1" t="s">
        <v>207</v>
      </c>
      <c r="B32" s="1" t="s">
        <v>56</v>
      </c>
      <c r="C32" s="1" t="s">
        <v>153</v>
      </c>
      <c r="D32" s="1">
        <v>8</v>
      </c>
      <c r="E32" s="1" t="s">
        <v>154</v>
      </c>
      <c r="F32" s="1" t="s">
        <v>155</v>
      </c>
      <c r="G32" s="1" t="s">
        <v>208</v>
      </c>
      <c r="H32" s="1">
        <v>1</v>
      </c>
      <c r="I32" s="1">
        <v>8.3000000000000007</v>
      </c>
      <c r="J32" s="1">
        <v>2.9</v>
      </c>
      <c r="K32" s="1">
        <v>6.5</v>
      </c>
      <c r="L32" s="1">
        <v>208.5</v>
      </c>
      <c r="M32" s="1">
        <v>194.7</v>
      </c>
      <c r="N32" s="1">
        <v>179.1</v>
      </c>
      <c r="O32" s="1" t="s">
        <v>27</v>
      </c>
      <c r="P32" s="1" t="s">
        <v>61</v>
      </c>
      <c r="Q32" s="1" t="s">
        <v>28</v>
      </c>
      <c r="R32" s="1" t="s">
        <v>61</v>
      </c>
      <c r="S32" s="1" t="s">
        <v>20</v>
      </c>
      <c r="T32" s="1" t="s">
        <v>20</v>
      </c>
      <c r="U32" s="1" t="s">
        <v>20</v>
      </c>
      <c r="V32" s="1" t="s">
        <v>20</v>
      </c>
      <c r="W32" s="1">
        <v>0</v>
      </c>
      <c r="X32" s="1">
        <v>4.6329999999999999E-8</v>
      </c>
      <c r="Y32" s="1">
        <v>71</v>
      </c>
      <c r="Z32" s="1">
        <v>32.909999999999997</v>
      </c>
      <c r="AA32" s="1">
        <f t="shared" si="0"/>
        <v>32.898305084745758</v>
      </c>
      <c r="AB32" s="1">
        <f t="shared" si="1"/>
        <v>5.0399413533518223</v>
      </c>
      <c r="AC32" s="1">
        <f t="shared" si="2"/>
        <v>2.6274786816587117E-5</v>
      </c>
      <c r="AD32" s="1">
        <v>65</v>
      </c>
      <c r="AE32" s="1">
        <f t="shared" si="3"/>
        <v>1.0368435105314762E-3</v>
      </c>
      <c r="AF32" s="1">
        <f t="shared" si="4"/>
        <v>2.9842867861771549</v>
      </c>
    </row>
    <row r="33" spans="1:32">
      <c r="A33" s="1" t="s">
        <v>180</v>
      </c>
      <c r="B33" s="1" t="s">
        <v>88</v>
      </c>
      <c r="C33" s="1" t="s">
        <v>181</v>
      </c>
      <c r="D33" s="1">
        <v>4</v>
      </c>
      <c r="E33" s="1" t="s">
        <v>182</v>
      </c>
      <c r="F33" s="1" t="s">
        <v>183</v>
      </c>
      <c r="G33" s="1" t="s">
        <v>184</v>
      </c>
      <c r="H33" s="1">
        <v>1</v>
      </c>
      <c r="I33" s="1">
        <v>10.3</v>
      </c>
      <c r="J33" s="1">
        <v>4.9000000000000004</v>
      </c>
      <c r="K33" s="1">
        <v>2.7</v>
      </c>
      <c r="L33" s="1">
        <v>187.9</v>
      </c>
      <c r="M33" s="1">
        <v>177.3</v>
      </c>
      <c r="N33" s="1">
        <v>216.9</v>
      </c>
      <c r="O33" s="1" t="s">
        <v>27</v>
      </c>
      <c r="P33" s="1" t="s">
        <v>28</v>
      </c>
      <c r="Q33" s="1" t="s">
        <v>28</v>
      </c>
      <c r="R33" s="1" t="s">
        <v>28</v>
      </c>
      <c r="S33" s="1" t="s">
        <v>20</v>
      </c>
      <c r="T33" s="1" t="s">
        <v>20</v>
      </c>
      <c r="U33" s="1" t="s">
        <v>20</v>
      </c>
      <c r="V33" s="1" t="s">
        <v>20</v>
      </c>
      <c r="W33" s="1">
        <v>0</v>
      </c>
      <c r="X33" s="1">
        <v>4.3380000000000003E-12</v>
      </c>
      <c r="Y33" s="1">
        <v>39</v>
      </c>
      <c r="Z33" s="1">
        <v>35.21</v>
      </c>
      <c r="AA33" s="1">
        <f t="shared" si="0"/>
        <v>32.519553072625691</v>
      </c>
      <c r="AB33" s="1">
        <f t="shared" si="1"/>
        <v>5.0232355249836598</v>
      </c>
      <c r="AC33" s="1">
        <f t="shared" si="2"/>
        <v>9.8387240089825467E-5</v>
      </c>
      <c r="AD33" s="1">
        <v>115</v>
      </c>
      <c r="AE33" s="1">
        <f t="shared" si="3"/>
        <v>2.1944632246121941E-3</v>
      </c>
      <c r="AF33" s="1">
        <f t="shared" si="4"/>
        <v>2.6586716927783693</v>
      </c>
    </row>
    <row r="34" spans="1:32">
      <c r="A34" s="1" t="s">
        <v>199</v>
      </c>
      <c r="B34" s="1" t="s">
        <v>147</v>
      </c>
      <c r="C34" s="1" t="s">
        <v>200</v>
      </c>
      <c r="D34" s="1">
        <v>12</v>
      </c>
      <c r="E34" s="1" t="s">
        <v>201</v>
      </c>
      <c r="F34" s="1" t="s">
        <v>202</v>
      </c>
      <c r="G34" s="1" t="s">
        <v>203</v>
      </c>
      <c r="H34" s="1">
        <v>2</v>
      </c>
      <c r="I34" s="1">
        <v>6.1</v>
      </c>
      <c r="J34" s="1">
        <v>5.9</v>
      </c>
      <c r="K34" s="1">
        <v>6.6</v>
      </c>
      <c r="L34" s="1">
        <v>205.2</v>
      </c>
      <c r="M34" s="1">
        <v>167.6</v>
      </c>
      <c r="N34" s="1">
        <v>208.5</v>
      </c>
      <c r="O34" s="1" t="s">
        <v>27</v>
      </c>
      <c r="P34" s="1" t="s">
        <v>20</v>
      </c>
      <c r="Q34" s="1" t="s">
        <v>20</v>
      </c>
      <c r="R34" s="1" t="s">
        <v>61</v>
      </c>
      <c r="S34" s="1" t="s">
        <v>20</v>
      </c>
      <c r="T34" s="1" t="s">
        <v>20</v>
      </c>
      <c r="U34" s="1" t="s">
        <v>20</v>
      </c>
      <c r="V34" s="1" t="s">
        <v>20</v>
      </c>
      <c r="W34" s="1">
        <v>0</v>
      </c>
      <c r="X34" s="1">
        <v>1.2670000000000001E-5</v>
      </c>
      <c r="Y34" s="1">
        <v>47</v>
      </c>
      <c r="Z34" s="1">
        <v>20.47</v>
      </c>
      <c r="AA34" s="1">
        <f t="shared" si="0"/>
        <v>31.252688172043008</v>
      </c>
      <c r="AB34" s="1">
        <f t="shared" si="1"/>
        <v>4.965908382123855</v>
      </c>
      <c r="AC34" s="1">
        <f t="shared" si="2"/>
        <v>1.3905276088390552E-4</v>
      </c>
      <c r="AD34" s="1">
        <v>139</v>
      </c>
      <c r="AE34" s="1">
        <f t="shared" si="3"/>
        <v>2.5659736091166738E-3</v>
      </c>
      <c r="AF34" s="1">
        <f t="shared" si="4"/>
        <v>2.5907478146305913</v>
      </c>
    </row>
    <row r="35" spans="1:32">
      <c r="A35" s="1" t="s">
        <v>163</v>
      </c>
      <c r="B35" s="1" t="s">
        <v>164</v>
      </c>
      <c r="C35" s="1" t="s">
        <v>165</v>
      </c>
      <c r="D35" s="1">
        <v>4</v>
      </c>
      <c r="E35" s="1" t="s">
        <v>166</v>
      </c>
      <c r="F35" s="1" t="s">
        <v>167</v>
      </c>
      <c r="G35" s="1" t="s">
        <v>168</v>
      </c>
      <c r="H35" s="1">
        <v>2</v>
      </c>
      <c r="I35" s="1">
        <v>10.5</v>
      </c>
      <c r="J35" s="1">
        <v>5.0999999999999996</v>
      </c>
      <c r="K35" s="1">
        <v>3.5</v>
      </c>
      <c r="L35" s="1">
        <v>204.5</v>
      </c>
      <c r="M35" s="1">
        <v>206.4</v>
      </c>
      <c r="N35" s="1">
        <v>169.9</v>
      </c>
      <c r="O35" s="1" t="s">
        <v>27</v>
      </c>
      <c r="P35" s="1" t="s">
        <v>28</v>
      </c>
      <c r="Q35" s="1" t="s">
        <v>28</v>
      </c>
      <c r="R35" s="1" t="s">
        <v>28</v>
      </c>
      <c r="S35" s="1" t="s">
        <v>20</v>
      </c>
      <c r="T35" s="1" t="s">
        <v>20</v>
      </c>
      <c r="U35" s="1" t="s">
        <v>20</v>
      </c>
      <c r="V35" s="1" t="s">
        <v>20</v>
      </c>
      <c r="W35" s="1">
        <v>0</v>
      </c>
      <c r="X35" s="1">
        <v>6.4160000000000002E-9</v>
      </c>
      <c r="Y35" s="1">
        <v>40</v>
      </c>
      <c r="Z35" s="1">
        <v>37.590000000000003</v>
      </c>
      <c r="AA35" s="1">
        <f t="shared" si="0"/>
        <v>30.408376963350783</v>
      </c>
      <c r="AB35" s="1">
        <f t="shared" si="1"/>
        <v>4.926396909960002</v>
      </c>
      <c r="AC35" s="1">
        <f t="shared" si="2"/>
        <v>1.0016127264424604E-4</v>
      </c>
      <c r="AD35" s="1">
        <v>117</v>
      </c>
      <c r="AE35" s="1">
        <f t="shared" si="3"/>
        <v>2.195843284893086E-3</v>
      </c>
      <c r="AF35" s="1">
        <f t="shared" si="4"/>
        <v>2.6583986582724055</v>
      </c>
    </row>
    <row r="36" spans="1:32">
      <c r="A36" s="1" t="s">
        <v>204</v>
      </c>
      <c r="B36" s="1" t="s">
        <v>147</v>
      </c>
      <c r="C36" s="1" t="s">
        <v>205</v>
      </c>
      <c r="D36" s="1">
        <v>15</v>
      </c>
      <c r="E36" s="1" t="s">
        <v>38</v>
      </c>
      <c r="F36" s="1" t="s">
        <v>39</v>
      </c>
      <c r="G36" s="1" t="s">
        <v>206</v>
      </c>
      <c r="H36" s="1">
        <v>1</v>
      </c>
      <c r="I36" s="1">
        <v>6.4</v>
      </c>
      <c r="J36" s="1">
        <v>6.9</v>
      </c>
      <c r="K36" s="1">
        <v>5.9</v>
      </c>
      <c r="L36" s="1">
        <v>179.5</v>
      </c>
      <c r="M36" s="1">
        <v>216.7</v>
      </c>
      <c r="N36" s="1">
        <v>184.6</v>
      </c>
      <c r="O36" s="1" t="s">
        <v>27</v>
      </c>
      <c r="P36" s="1" t="s">
        <v>20</v>
      </c>
      <c r="Q36" s="1" t="s">
        <v>61</v>
      </c>
      <c r="R36" s="1" t="s">
        <v>20</v>
      </c>
      <c r="S36" s="1" t="s">
        <v>20</v>
      </c>
      <c r="T36" s="1" t="s">
        <v>20</v>
      </c>
      <c r="U36" s="1" t="s">
        <v>20</v>
      </c>
      <c r="V36" s="1" t="s">
        <v>20</v>
      </c>
      <c r="W36" s="1">
        <v>4.5820000000000002E-4</v>
      </c>
      <c r="X36" s="1">
        <v>1.755E-2</v>
      </c>
      <c r="Y36" s="1">
        <v>49</v>
      </c>
      <c r="Z36" s="1">
        <v>28.97</v>
      </c>
      <c r="AA36" s="1">
        <f t="shared" si="0"/>
        <v>30.249999999999993</v>
      </c>
      <c r="AB36" s="1">
        <f t="shared" si="1"/>
        <v>4.9188632372745937</v>
      </c>
      <c r="AC36" s="1">
        <f t="shared" si="2"/>
        <v>8.7632167398329563E-5</v>
      </c>
      <c r="AD36" s="1">
        <v>107</v>
      </c>
      <c r="AE36" s="1">
        <f t="shared" si="3"/>
        <v>2.1007150409038818E-3</v>
      </c>
      <c r="AF36" s="1">
        <f t="shared" si="4"/>
        <v>2.6776328550458839</v>
      </c>
    </row>
    <row r="37" spans="1:32">
      <c r="A37" s="1" t="s">
        <v>146</v>
      </c>
      <c r="B37" s="1" t="s">
        <v>147</v>
      </c>
      <c r="C37" s="1" t="s">
        <v>148</v>
      </c>
      <c r="D37" s="1">
        <v>6</v>
      </c>
      <c r="E37" s="1" t="s">
        <v>149</v>
      </c>
      <c r="F37" s="1" t="s">
        <v>150</v>
      </c>
      <c r="G37" s="1" t="s">
        <v>151</v>
      </c>
      <c r="H37" s="1">
        <v>1</v>
      </c>
      <c r="I37" s="1">
        <v>4.5999999999999996</v>
      </c>
      <c r="J37" s="1">
        <v>13.9</v>
      </c>
      <c r="K37" s="1">
        <v>1</v>
      </c>
      <c r="L37" s="1">
        <v>219.3</v>
      </c>
      <c r="M37" s="1">
        <v>167.5</v>
      </c>
      <c r="N37" s="1">
        <v>193.7</v>
      </c>
      <c r="O37" s="1" t="s">
        <v>27</v>
      </c>
      <c r="P37" s="1" t="s">
        <v>28</v>
      </c>
      <c r="Q37" s="1" t="s">
        <v>28</v>
      </c>
      <c r="R37" s="1" t="s">
        <v>28</v>
      </c>
      <c r="S37" s="1" t="s">
        <v>20</v>
      </c>
      <c r="T37" s="1" t="s">
        <v>20</v>
      </c>
      <c r="U37" s="1" t="s">
        <v>20</v>
      </c>
      <c r="V37" s="1" t="s">
        <v>20</v>
      </c>
      <c r="W37" s="1">
        <v>0</v>
      </c>
      <c r="X37" s="1">
        <v>1.498E-11</v>
      </c>
      <c r="Y37" s="1">
        <v>43</v>
      </c>
      <c r="Z37" s="1">
        <v>34.18</v>
      </c>
      <c r="AA37" s="1">
        <f t="shared" si="0"/>
        <v>29.76923076923077</v>
      </c>
      <c r="AB37" s="1">
        <f t="shared" si="1"/>
        <v>4.8957500380033183</v>
      </c>
      <c r="AC37" s="1">
        <f t="shared" si="2"/>
        <v>2.6659547154121786E-4</v>
      </c>
      <c r="AD37" s="1">
        <v>198</v>
      </c>
      <c r="AE37" s="1">
        <f t="shared" si="3"/>
        <v>3.4536231540566861E-3</v>
      </c>
      <c r="AF37" s="1">
        <f t="shared" si="4"/>
        <v>2.4617250527102135</v>
      </c>
    </row>
    <row r="38" spans="1:32">
      <c r="A38" s="1" t="s">
        <v>29</v>
      </c>
      <c r="B38" s="1" t="s">
        <v>214</v>
      </c>
      <c r="C38" s="1" t="s">
        <v>31</v>
      </c>
      <c r="D38" s="1">
        <v>8</v>
      </c>
      <c r="E38" s="1" t="s">
        <v>32</v>
      </c>
      <c r="F38" s="1" t="s">
        <v>33</v>
      </c>
      <c r="G38" s="1" t="s">
        <v>34</v>
      </c>
      <c r="H38" s="1">
        <v>1</v>
      </c>
      <c r="I38" s="1">
        <v>6.4</v>
      </c>
      <c r="J38" s="1">
        <v>7</v>
      </c>
      <c r="K38" s="1">
        <v>6.2</v>
      </c>
      <c r="L38" s="1">
        <v>203.1</v>
      </c>
      <c r="M38" s="1">
        <v>182.2</v>
      </c>
      <c r="N38" s="1">
        <v>195.2</v>
      </c>
      <c r="O38" s="1" t="s">
        <v>27</v>
      </c>
      <c r="P38" s="1" t="s">
        <v>20</v>
      </c>
      <c r="Q38" s="1" t="s">
        <v>61</v>
      </c>
      <c r="R38" s="1" t="s">
        <v>20</v>
      </c>
      <c r="S38" s="1" t="s">
        <v>20</v>
      </c>
      <c r="T38" s="1" t="s">
        <v>20</v>
      </c>
      <c r="U38" s="1" t="s">
        <v>20</v>
      </c>
      <c r="V38" s="1" t="s">
        <v>20</v>
      </c>
      <c r="W38" s="1">
        <v>0</v>
      </c>
      <c r="X38" s="1">
        <v>4.9729999999999997E-6</v>
      </c>
      <c r="Y38" s="1">
        <v>53</v>
      </c>
      <c r="Z38" s="1">
        <v>31.69</v>
      </c>
      <c r="AA38" s="1">
        <f t="shared" si="0"/>
        <v>29.617346938775508</v>
      </c>
      <c r="AB38" s="1">
        <f t="shared" si="1"/>
        <v>4.8883705076377213</v>
      </c>
      <c r="AC38" s="1">
        <f t="shared" si="2"/>
        <v>6.7400939372248521E-6</v>
      </c>
      <c r="AD38" s="1">
        <v>38</v>
      </c>
      <c r="AE38" s="1">
        <f t="shared" si="3"/>
        <v>4.5495634076267753E-4</v>
      </c>
      <c r="AF38" s="1">
        <f t="shared" si="4"/>
        <v>3.3420302777947666</v>
      </c>
    </row>
    <row r="39" spans="1:32">
      <c r="A39" s="1" t="s">
        <v>220</v>
      </c>
      <c r="B39" s="1" t="s">
        <v>88</v>
      </c>
      <c r="C39" s="1" t="s">
        <v>221</v>
      </c>
      <c r="D39" s="1">
        <v>5</v>
      </c>
      <c r="E39" s="1" t="s">
        <v>48</v>
      </c>
      <c r="F39" s="1" t="s">
        <v>49</v>
      </c>
      <c r="G39" s="1" t="s">
        <v>222</v>
      </c>
      <c r="H39" s="1">
        <v>1</v>
      </c>
      <c r="I39" s="1">
        <v>6.6</v>
      </c>
      <c r="J39" s="1">
        <v>6.7</v>
      </c>
      <c r="K39" s="1">
        <v>7.4</v>
      </c>
      <c r="L39" s="1">
        <v>205.9</v>
      </c>
      <c r="M39" s="1">
        <v>169.4</v>
      </c>
      <c r="N39" s="1">
        <v>204</v>
      </c>
      <c r="O39" s="1" t="s">
        <v>27</v>
      </c>
      <c r="P39" s="1" t="s">
        <v>61</v>
      </c>
      <c r="Q39" s="1" t="s">
        <v>61</v>
      </c>
      <c r="R39" s="1" t="s">
        <v>61</v>
      </c>
      <c r="S39" s="1" t="s">
        <v>20</v>
      </c>
      <c r="T39" s="1" t="s">
        <v>20</v>
      </c>
      <c r="U39" s="1" t="s">
        <v>20</v>
      </c>
      <c r="V39" s="1" t="s">
        <v>20</v>
      </c>
      <c r="W39" s="1">
        <v>0</v>
      </c>
      <c r="X39" s="1">
        <v>1.9320000000000001E-5</v>
      </c>
      <c r="Y39" s="1">
        <v>42</v>
      </c>
      <c r="Z39" s="1">
        <v>25.87</v>
      </c>
      <c r="AA39" s="1">
        <f t="shared" si="0"/>
        <v>27.985507246376805</v>
      </c>
      <c r="AB39" s="1">
        <f t="shared" si="1"/>
        <v>4.8066079921724816</v>
      </c>
      <c r="AC39" s="1">
        <f t="shared" si="2"/>
        <v>9.6313945915506416E-5</v>
      </c>
      <c r="AD39" s="1">
        <v>114</v>
      </c>
      <c r="AE39" s="1">
        <f t="shared" si="3"/>
        <v>2.1670637830988946E-3</v>
      </c>
      <c r="AF39" s="1">
        <f t="shared" si="4"/>
        <v>2.6641283059205008</v>
      </c>
    </row>
    <row r="40" spans="1:32">
      <c r="A40" s="1" t="s">
        <v>209</v>
      </c>
      <c r="B40" s="1" t="s">
        <v>147</v>
      </c>
      <c r="C40" s="1" t="s">
        <v>210</v>
      </c>
      <c r="D40" s="1">
        <v>5</v>
      </c>
      <c r="E40" s="1" t="s">
        <v>211</v>
      </c>
      <c r="F40" s="1" t="s">
        <v>212</v>
      </c>
      <c r="G40" s="1" t="s">
        <v>213</v>
      </c>
      <c r="H40" s="1">
        <v>1</v>
      </c>
      <c r="I40" s="1">
        <v>3</v>
      </c>
      <c r="J40" s="1">
        <v>6.2</v>
      </c>
      <c r="K40" s="1">
        <v>12.6</v>
      </c>
      <c r="L40" s="1">
        <v>185</v>
      </c>
      <c r="M40" s="1">
        <v>217.2</v>
      </c>
      <c r="N40" s="1">
        <v>175.9</v>
      </c>
      <c r="O40" s="1" t="s">
        <v>27</v>
      </c>
      <c r="P40" s="1" t="s">
        <v>20</v>
      </c>
      <c r="Q40" s="1" t="s">
        <v>20</v>
      </c>
      <c r="R40" s="1" t="s">
        <v>20</v>
      </c>
      <c r="S40" s="1" t="s">
        <v>20</v>
      </c>
      <c r="T40" s="1" t="s">
        <v>61</v>
      </c>
      <c r="U40" s="1" t="s">
        <v>20</v>
      </c>
      <c r="V40" s="1" t="s">
        <v>20</v>
      </c>
      <c r="W40" s="1">
        <v>0</v>
      </c>
      <c r="X40" s="1">
        <v>5.4370000000000003E-5</v>
      </c>
      <c r="Y40" s="1">
        <v>45</v>
      </c>
      <c r="Z40" s="1">
        <v>32.43</v>
      </c>
      <c r="AA40" s="1">
        <f t="shared" si="0"/>
        <v>26.518348623853218</v>
      </c>
      <c r="AB40" s="1">
        <f t="shared" si="1"/>
        <v>4.7289190322399515</v>
      </c>
      <c r="AC40" s="1">
        <f t="shared" si="2"/>
        <v>1.3372932140116948E-4</v>
      </c>
      <c r="AD40" s="1">
        <v>137</v>
      </c>
      <c r="AE40" s="1">
        <f t="shared" si="3"/>
        <v>2.5037643021459835E-3</v>
      </c>
      <c r="AF40" s="1">
        <f t="shared" si="4"/>
        <v>2.6014065568894447</v>
      </c>
    </row>
    <row r="41" spans="1:32">
      <c r="A41" s="1" t="s">
        <v>296</v>
      </c>
      <c r="B41" s="1" t="s">
        <v>147</v>
      </c>
      <c r="C41" s="1" t="s">
        <v>297</v>
      </c>
      <c r="D41" s="1">
        <v>3</v>
      </c>
      <c r="E41" s="1" t="s">
        <v>298</v>
      </c>
      <c r="F41" s="1" t="s">
        <v>299</v>
      </c>
      <c r="G41" s="1" t="s">
        <v>300</v>
      </c>
      <c r="H41" s="1">
        <v>1</v>
      </c>
      <c r="I41" s="1">
        <v>3</v>
      </c>
      <c r="J41" s="1">
        <v>10.4</v>
      </c>
      <c r="K41" s="1">
        <v>9</v>
      </c>
      <c r="L41" s="1">
        <v>183.6</v>
      </c>
      <c r="M41" s="1">
        <v>214.9</v>
      </c>
      <c r="N41" s="1">
        <v>179</v>
      </c>
      <c r="O41" s="1" t="s">
        <v>27</v>
      </c>
      <c r="P41" s="1" t="s">
        <v>28</v>
      </c>
      <c r="Q41" s="1" t="s">
        <v>61</v>
      </c>
      <c r="R41" s="1" t="s">
        <v>61</v>
      </c>
      <c r="S41" s="1" t="s">
        <v>20</v>
      </c>
      <c r="T41" s="1" t="s">
        <v>20</v>
      </c>
      <c r="U41" s="1" t="s">
        <v>20</v>
      </c>
      <c r="V41" s="1" t="s">
        <v>20</v>
      </c>
      <c r="W41" s="1">
        <v>0</v>
      </c>
      <c r="X41" s="1">
        <v>3.3460000000000002E-5</v>
      </c>
      <c r="Y41" s="1">
        <v>39</v>
      </c>
      <c r="Z41" s="1">
        <v>29.43</v>
      </c>
      <c r="AA41" s="1">
        <f t="shared" si="0"/>
        <v>25.781250000000004</v>
      </c>
      <c r="AB41" s="1">
        <f t="shared" si="1"/>
        <v>4.6882503091331786</v>
      </c>
      <c r="AC41" s="1">
        <f t="shared" si="2"/>
        <v>8.7401302274490064E-5</v>
      </c>
      <c r="AD41" s="1">
        <v>106</v>
      </c>
      <c r="AE41" s="1">
        <f t="shared" si="3"/>
        <v>2.1149466069251602E-3</v>
      </c>
      <c r="AF41" s="1">
        <f t="shared" si="4"/>
        <v>2.674700592170959</v>
      </c>
    </row>
    <row r="42" spans="1:32">
      <c r="A42" s="1" t="s">
        <v>238</v>
      </c>
      <c r="B42" s="1" t="s">
        <v>239</v>
      </c>
      <c r="C42" s="1" t="s">
        <v>240</v>
      </c>
      <c r="D42" s="1">
        <v>6</v>
      </c>
      <c r="E42" s="1" t="s">
        <v>241</v>
      </c>
      <c r="F42" s="1" t="s">
        <v>242</v>
      </c>
      <c r="G42" s="1" t="s">
        <v>243</v>
      </c>
      <c r="H42" s="1">
        <v>2</v>
      </c>
      <c r="I42" s="1">
        <v>0.5</v>
      </c>
      <c r="J42" s="1">
        <v>15.3</v>
      </c>
      <c r="K42" s="1">
        <v>6.9</v>
      </c>
      <c r="L42" s="1">
        <v>205.6</v>
      </c>
      <c r="M42" s="1">
        <v>183.9</v>
      </c>
      <c r="N42" s="1">
        <v>187.9</v>
      </c>
      <c r="O42" s="1" t="s">
        <v>27</v>
      </c>
      <c r="P42" s="1" t="s">
        <v>28</v>
      </c>
      <c r="Q42" s="1" t="s">
        <v>28</v>
      </c>
      <c r="R42" s="1" t="s">
        <v>28</v>
      </c>
      <c r="S42" s="1" t="s">
        <v>20</v>
      </c>
      <c r="T42" s="1" t="s">
        <v>20</v>
      </c>
      <c r="U42" s="1" t="s">
        <v>20</v>
      </c>
      <c r="V42" s="1" t="s">
        <v>20</v>
      </c>
      <c r="W42" s="1">
        <v>0</v>
      </c>
      <c r="X42" s="1">
        <v>5.3319999999999998E-5</v>
      </c>
      <c r="Y42" s="1">
        <v>30</v>
      </c>
      <c r="Z42" s="1">
        <v>32.01</v>
      </c>
      <c r="AA42" s="1">
        <f t="shared" si="0"/>
        <v>25.43612334801762</v>
      </c>
      <c r="AB42" s="1">
        <f t="shared" si="1"/>
        <v>4.6688069049450673</v>
      </c>
      <c r="AC42" s="1">
        <f t="shared" si="2"/>
        <v>2.0011644509702019E-5</v>
      </c>
      <c r="AD42" s="1">
        <v>54</v>
      </c>
      <c r="AE42" s="1">
        <f t="shared" si="3"/>
        <v>9.5055311421084589E-4</v>
      </c>
      <c r="AF42" s="1">
        <f t="shared" si="4"/>
        <v>3.0220236109771763</v>
      </c>
    </row>
    <row r="43" spans="1:32">
      <c r="A43" s="1" t="s">
        <v>175</v>
      </c>
      <c r="B43" s="1" t="s">
        <v>147</v>
      </c>
      <c r="C43" s="1" t="s">
        <v>176</v>
      </c>
      <c r="D43" s="1">
        <v>4</v>
      </c>
      <c r="E43" s="1" t="s">
        <v>177</v>
      </c>
      <c r="F43" s="1" t="s">
        <v>178</v>
      </c>
      <c r="G43" s="1" t="s">
        <v>179</v>
      </c>
      <c r="H43" s="1">
        <v>1</v>
      </c>
      <c r="I43" s="1">
        <v>4.8</v>
      </c>
      <c r="J43" s="1">
        <v>4.9000000000000004</v>
      </c>
      <c r="K43" s="1">
        <v>13.9</v>
      </c>
      <c r="L43" s="1">
        <v>193.4</v>
      </c>
      <c r="M43" s="1">
        <v>191.4</v>
      </c>
      <c r="N43" s="1">
        <v>191.5</v>
      </c>
      <c r="O43" s="1" t="s">
        <v>27</v>
      </c>
      <c r="P43" s="1" t="s">
        <v>28</v>
      </c>
      <c r="Q43" s="1" t="s">
        <v>28</v>
      </c>
      <c r="R43" s="1" t="s">
        <v>61</v>
      </c>
      <c r="S43" s="1" t="s">
        <v>20</v>
      </c>
      <c r="T43" s="1" t="s">
        <v>20</v>
      </c>
      <c r="U43" s="1" t="s">
        <v>20</v>
      </c>
      <c r="V43" s="1" t="s">
        <v>20</v>
      </c>
      <c r="W43" s="1">
        <v>0</v>
      </c>
      <c r="X43" s="1">
        <v>5.511E-7</v>
      </c>
      <c r="Y43" s="1">
        <v>42</v>
      </c>
      <c r="Z43" s="1">
        <v>28.25</v>
      </c>
      <c r="AA43" s="1">
        <f t="shared" si="0"/>
        <v>24.419491525423727</v>
      </c>
      <c r="AB43" s="1">
        <f t="shared" si="1"/>
        <v>4.6099612550248414</v>
      </c>
      <c r="AC43" s="1">
        <f t="shared" si="2"/>
        <v>4.7156949556714378E-7</v>
      </c>
      <c r="AD43" s="1">
        <v>5</v>
      </c>
      <c r="AE43" s="1">
        <f t="shared" si="3"/>
        <v>2.4191515122594476E-4</v>
      </c>
      <c r="AF43" s="1">
        <f t="shared" si="4"/>
        <v>3.6163369307792492</v>
      </c>
    </row>
    <row r="44" spans="1:32">
      <c r="A44" s="1" t="s">
        <v>140</v>
      </c>
      <c r="B44" s="1" t="s">
        <v>141</v>
      </c>
      <c r="C44" s="1" t="s">
        <v>142</v>
      </c>
      <c r="D44" s="1">
        <v>6</v>
      </c>
      <c r="E44" s="1" t="s">
        <v>143</v>
      </c>
      <c r="F44" s="1" t="s">
        <v>144</v>
      </c>
      <c r="G44" s="1" t="s">
        <v>145</v>
      </c>
      <c r="H44" s="1">
        <v>2</v>
      </c>
      <c r="I44" s="1">
        <v>4.0999999999999996</v>
      </c>
      <c r="J44" s="1">
        <v>1.7</v>
      </c>
      <c r="K44" s="1">
        <v>18.899999999999999</v>
      </c>
      <c r="L44" s="1">
        <v>240.5</v>
      </c>
      <c r="M44" s="1">
        <v>179.8</v>
      </c>
      <c r="N44" s="1">
        <v>154.9</v>
      </c>
      <c r="O44" s="1" t="s">
        <v>27</v>
      </c>
      <c r="P44" s="1" t="s">
        <v>28</v>
      </c>
      <c r="Q44" s="1" t="s">
        <v>20</v>
      </c>
      <c r="R44" s="1" t="s">
        <v>20</v>
      </c>
      <c r="S44" s="1" t="s">
        <v>20</v>
      </c>
      <c r="T44" s="1" t="s">
        <v>20</v>
      </c>
      <c r="U44" s="1" t="s">
        <v>20</v>
      </c>
      <c r="V44" s="1" t="s">
        <v>20</v>
      </c>
      <c r="W44" s="1">
        <v>0</v>
      </c>
      <c r="X44" s="1">
        <v>2.0240000000000001E-14</v>
      </c>
      <c r="Y44" s="1">
        <v>80</v>
      </c>
      <c r="Z44" s="1">
        <v>44.51</v>
      </c>
      <c r="AA44" s="1">
        <f t="shared" si="0"/>
        <v>23.287449392712556</v>
      </c>
      <c r="AB44" s="1">
        <f t="shared" si="1"/>
        <v>4.5414807288546211</v>
      </c>
      <c r="AC44" s="1">
        <f t="shared" si="2"/>
        <v>2.1206161696678727E-3</v>
      </c>
      <c r="AD44" s="1">
        <v>508</v>
      </c>
      <c r="AE44" s="1">
        <f t="shared" si="3"/>
        <v>1.0707441880311207E-2</v>
      </c>
      <c r="AF44" s="1">
        <f t="shared" si="4"/>
        <v>1.9703142742630424</v>
      </c>
    </row>
    <row r="45" spans="1:32">
      <c r="A45" s="1" t="s">
        <v>265</v>
      </c>
      <c r="B45" s="1" t="s">
        <v>147</v>
      </c>
      <c r="C45" s="1" t="s">
        <v>266</v>
      </c>
      <c r="D45" s="1">
        <v>9</v>
      </c>
      <c r="E45" s="1" t="s">
        <v>267</v>
      </c>
      <c r="F45" s="1" t="s">
        <v>268</v>
      </c>
      <c r="G45" s="1" t="s">
        <v>269</v>
      </c>
      <c r="H45" s="1">
        <v>1</v>
      </c>
      <c r="I45" s="1">
        <v>8.4</v>
      </c>
      <c r="J45" s="1">
        <v>8.8000000000000007</v>
      </c>
      <c r="K45" s="1">
        <v>8.4</v>
      </c>
      <c r="L45" s="1">
        <v>187.2</v>
      </c>
      <c r="M45" s="1">
        <v>189</v>
      </c>
      <c r="N45" s="1">
        <v>198</v>
      </c>
      <c r="O45" s="1" t="s">
        <v>27</v>
      </c>
      <c r="P45" s="1" t="s">
        <v>20</v>
      </c>
      <c r="Q45" s="1" t="s">
        <v>20</v>
      </c>
      <c r="R45" s="1" t="s">
        <v>20</v>
      </c>
      <c r="S45" s="1" t="s">
        <v>20</v>
      </c>
      <c r="T45" s="1" t="s">
        <v>20</v>
      </c>
      <c r="U45" s="1" t="s">
        <v>20</v>
      </c>
      <c r="V45" s="1" t="s">
        <v>20</v>
      </c>
      <c r="W45" s="1">
        <v>7.0290000000000001E-4</v>
      </c>
      <c r="X45" s="1">
        <v>2.7720000000000002E-2</v>
      </c>
      <c r="Y45" s="1">
        <v>39</v>
      </c>
      <c r="Z45" s="1">
        <v>28.77</v>
      </c>
      <c r="AA45" s="1">
        <f t="shared" si="0"/>
        <v>22.4296875</v>
      </c>
      <c r="AB45" s="1">
        <f t="shared" si="1"/>
        <v>4.4873376152071813</v>
      </c>
      <c r="AC45" s="1">
        <f t="shared" si="2"/>
        <v>6.6889327873023328E-7</v>
      </c>
      <c r="AD45" s="1">
        <v>8</v>
      </c>
      <c r="AE45" s="1">
        <f t="shared" si="3"/>
        <v>2.1446390749288105E-4</v>
      </c>
      <c r="AF45" s="1">
        <f t="shared" si="4"/>
        <v>3.6686457855099031</v>
      </c>
    </row>
    <row r="46" spans="1:32">
      <c r="A46" s="1" t="s">
        <v>351</v>
      </c>
      <c r="B46" s="1" t="s">
        <v>67</v>
      </c>
      <c r="C46" s="1" t="s">
        <v>352</v>
      </c>
      <c r="D46" s="1">
        <v>3</v>
      </c>
      <c r="E46" s="1" t="s">
        <v>353</v>
      </c>
      <c r="F46" s="1" t="s">
        <v>354</v>
      </c>
      <c r="G46" s="1" t="s">
        <v>355</v>
      </c>
      <c r="H46" s="1">
        <v>2</v>
      </c>
      <c r="I46" s="1">
        <v>1</v>
      </c>
      <c r="J46" s="1">
        <v>13.5</v>
      </c>
      <c r="K46" s="1">
        <v>11.9</v>
      </c>
      <c r="L46" s="1">
        <v>197.8</v>
      </c>
      <c r="M46" s="1">
        <v>190.2</v>
      </c>
      <c r="N46" s="1">
        <v>185.6</v>
      </c>
      <c r="O46" s="1" t="s">
        <v>27</v>
      </c>
      <c r="P46" s="1" t="s">
        <v>28</v>
      </c>
      <c r="Q46" s="1" t="s">
        <v>28</v>
      </c>
      <c r="R46" s="1" t="s">
        <v>28</v>
      </c>
      <c r="S46" s="1" t="s">
        <v>20</v>
      </c>
      <c r="T46" s="1" t="s">
        <v>20</v>
      </c>
      <c r="U46" s="1" t="s">
        <v>20</v>
      </c>
      <c r="V46" s="1" t="s">
        <v>20</v>
      </c>
      <c r="W46" s="1">
        <v>0</v>
      </c>
      <c r="X46" s="1">
        <v>1.7299999999999999E-8</v>
      </c>
      <c r="Y46" s="1">
        <v>48</v>
      </c>
      <c r="Z46" s="1">
        <v>30.73</v>
      </c>
      <c r="AA46" s="1">
        <f t="shared" si="0"/>
        <v>21.72727272727273</v>
      </c>
      <c r="AB46" s="1">
        <f t="shared" si="1"/>
        <v>4.4414351893434514</v>
      </c>
      <c r="AC46" s="1">
        <f t="shared" si="2"/>
        <v>4.2491648624093123E-6</v>
      </c>
      <c r="AD46" s="1">
        <v>25</v>
      </c>
      <c r="AE46" s="1">
        <f t="shared" si="3"/>
        <v>4.3596431488319542E-4</v>
      </c>
      <c r="AF46" s="1">
        <f t="shared" si="4"/>
        <v>3.3605490577120838</v>
      </c>
    </row>
    <row r="47" spans="1:32">
      <c r="A47" s="1" t="s">
        <v>288</v>
      </c>
      <c r="B47" s="1" t="s">
        <v>289</v>
      </c>
      <c r="C47" s="1" t="s">
        <v>290</v>
      </c>
      <c r="D47" s="1">
        <v>4</v>
      </c>
      <c r="E47" s="1" t="s">
        <v>149</v>
      </c>
      <c r="F47" s="1" t="s">
        <v>150</v>
      </c>
      <c r="G47" s="1" t="s">
        <v>291</v>
      </c>
      <c r="H47" s="1">
        <v>1</v>
      </c>
      <c r="I47" s="1">
        <v>9</v>
      </c>
      <c r="J47" s="1">
        <v>8.3000000000000007</v>
      </c>
      <c r="K47" s="1">
        <v>9.1</v>
      </c>
      <c r="L47" s="1">
        <v>183.9</v>
      </c>
      <c r="M47" s="1">
        <v>207.3</v>
      </c>
      <c r="N47" s="1">
        <v>182.4</v>
      </c>
      <c r="O47" s="1" t="s">
        <v>27</v>
      </c>
      <c r="P47" s="1" t="s">
        <v>28</v>
      </c>
      <c r="Q47" s="1" t="s">
        <v>28</v>
      </c>
      <c r="R47" s="1" t="s">
        <v>28</v>
      </c>
      <c r="S47" s="1" t="s">
        <v>20</v>
      </c>
      <c r="T47" s="1" t="s">
        <v>20</v>
      </c>
      <c r="U47" s="1" t="s">
        <v>20</v>
      </c>
      <c r="V47" s="1" t="s">
        <v>20</v>
      </c>
      <c r="W47" s="1">
        <v>0</v>
      </c>
      <c r="X47" s="1">
        <v>3.7199999999999997E-15</v>
      </c>
      <c r="Y47" s="1">
        <v>98</v>
      </c>
      <c r="Z47" s="1">
        <v>40.81</v>
      </c>
      <c r="AA47" s="1">
        <f t="shared" si="0"/>
        <v>21.72727272727273</v>
      </c>
      <c r="AB47" s="1">
        <f t="shared" si="1"/>
        <v>4.4414351893434514</v>
      </c>
      <c r="AC47" s="1">
        <f t="shared" si="2"/>
        <v>2.2643881570693459E-5</v>
      </c>
      <c r="AD47" s="1">
        <v>59</v>
      </c>
      <c r="AE47" s="1">
        <f t="shared" si="3"/>
        <v>9.8443315642082578E-4</v>
      </c>
      <c r="AF47" s="1">
        <f t="shared" si="4"/>
        <v>3.0068137673705895</v>
      </c>
    </row>
    <row r="48" spans="1:32">
      <c r="A48" s="1" t="s">
        <v>250</v>
      </c>
      <c r="B48" s="1" t="s">
        <v>251</v>
      </c>
      <c r="C48" s="1" t="s">
        <v>252</v>
      </c>
      <c r="D48" s="1">
        <v>4</v>
      </c>
      <c r="E48" s="1" t="s">
        <v>253</v>
      </c>
      <c r="F48" s="1" t="s">
        <v>254</v>
      </c>
      <c r="G48" s="1" t="s">
        <v>255</v>
      </c>
      <c r="H48" s="1">
        <v>2</v>
      </c>
      <c r="I48" s="1">
        <v>15.4</v>
      </c>
      <c r="J48" s="1">
        <v>7.1</v>
      </c>
      <c r="K48" s="1">
        <v>4.3</v>
      </c>
      <c r="L48" s="1">
        <v>180.8</v>
      </c>
      <c r="M48" s="1">
        <v>171.6</v>
      </c>
      <c r="N48" s="1">
        <v>220.8</v>
      </c>
      <c r="O48" s="1" t="s">
        <v>27</v>
      </c>
      <c r="P48" s="1" t="s">
        <v>28</v>
      </c>
      <c r="Q48" s="1" t="s">
        <v>28</v>
      </c>
      <c r="R48" s="1" t="s">
        <v>28</v>
      </c>
      <c r="S48" s="1" t="s">
        <v>20</v>
      </c>
      <c r="T48" s="1" t="s">
        <v>20</v>
      </c>
      <c r="U48" s="1" t="s">
        <v>20</v>
      </c>
      <c r="V48" s="1" t="s">
        <v>20</v>
      </c>
      <c r="W48" s="1">
        <v>0</v>
      </c>
      <c r="X48" s="1">
        <v>4.6849999999999998E-11</v>
      </c>
      <c r="Y48" s="1">
        <v>50</v>
      </c>
      <c r="Z48" s="1">
        <v>35.57</v>
      </c>
      <c r="AA48" s="1">
        <f t="shared" si="0"/>
        <v>21.388059701492541</v>
      </c>
      <c r="AB48" s="1">
        <f t="shared" si="1"/>
        <v>4.4187337038043735</v>
      </c>
      <c r="AC48" s="1">
        <f t="shared" si="2"/>
        <v>2.9747251652905435E-4</v>
      </c>
      <c r="AD48" s="1">
        <v>215</v>
      </c>
      <c r="AE48" s="1">
        <f t="shared" si="3"/>
        <v>3.548916301846625E-3</v>
      </c>
      <c r="AF48" s="1">
        <f t="shared" si="4"/>
        <v>2.4499042429952613</v>
      </c>
    </row>
    <row r="49" spans="1:32">
      <c r="A49" s="1" t="s">
        <v>310</v>
      </c>
      <c r="B49" s="1" t="s">
        <v>311</v>
      </c>
      <c r="C49" s="1" t="s">
        <v>312</v>
      </c>
      <c r="D49" s="1">
        <v>3</v>
      </c>
      <c r="E49" s="1" t="s">
        <v>267</v>
      </c>
      <c r="F49" s="1" t="s">
        <v>268</v>
      </c>
      <c r="G49" s="1" t="s">
        <v>313</v>
      </c>
      <c r="H49" s="1">
        <v>1</v>
      </c>
      <c r="I49" s="1">
        <v>12.3</v>
      </c>
      <c r="J49" s="1">
        <v>9.6</v>
      </c>
      <c r="K49" s="1">
        <v>5.2</v>
      </c>
      <c r="L49" s="1">
        <v>186.7</v>
      </c>
      <c r="M49" s="1">
        <v>185</v>
      </c>
      <c r="N49" s="1">
        <v>201.3</v>
      </c>
      <c r="O49" s="1" t="s">
        <v>27</v>
      </c>
      <c r="P49" s="1" t="s">
        <v>28</v>
      </c>
      <c r="Q49" s="1" t="s">
        <v>28</v>
      </c>
      <c r="R49" s="1" t="s">
        <v>28</v>
      </c>
      <c r="S49" s="1" t="s">
        <v>20</v>
      </c>
      <c r="T49" s="1" t="s">
        <v>20</v>
      </c>
      <c r="U49" s="1" t="s">
        <v>20</v>
      </c>
      <c r="V49" s="1" t="s">
        <v>20</v>
      </c>
      <c r="W49" s="1">
        <v>0</v>
      </c>
      <c r="X49" s="1">
        <v>2.3520000000000001E-9</v>
      </c>
      <c r="Y49" s="1">
        <v>72</v>
      </c>
      <c r="Z49" s="1">
        <v>31.11</v>
      </c>
      <c r="AA49" s="1">
        <f t="shared" si="0"/>
        <v>21.14391143911439</v>
      </c>
      <c r="AB49" s="1">
        <f t="shared" si="1"/>
        <v>4.4021703822903957</v>
      </c>
      <c r="AC49" s="1">
        <f t="shared" si="2"/>
        <v>5.241336241422061E-6</v>
      </c>
      <c r="AD49" s="1">
        <v>34</v>
      </c>
      <c r="AE49" s="1">
        <f t="shared" si="3"/>
        <v>3.9541257233081137E-4</v>
      </c>
      <c r="AF49" s="1">
        <f t="shared" si="4"/>
        <v>3.4029495262031961</v>
      </c>
    </row>
    <row r="50" spans="1:32">
      <c r="A50" s="1" t="s">
        <v>301</v>
      </c>
      <c r="B50" s="1" t="s">
        <v>158</v>
      </c>
      <c r="C50" s="1" t="s">
        <v>302</v>
      </c>
      <c r="D50" s="1">
        <v>3</v>
      </c>
      <c r="E50" s="1" t="s">
        <v>298</v>
      </c>
      <c r="F50" s="1" t="s">
        <v>299</v>
      </c>
      <c r="G50" s="1" t="s">
        <v>303</v>
      </c>
      <c r="H50" s="1">
        <v>1</v>
      </c>
      <c r="I50" s="1">
        <v>12</v>
      </c>
      <c r="J50" s="1">
        <v>6.2</v>
      </c>
      <c r="K50" s="1">
        <v>9.5</v>
      </c>
      <c r="L50" s="1">
        <v>155.4</v>
      </c>
      <c r="M50" s="1">
        <v>189.6</v>
      </c>
      <c r="N50" s="1">
        <v>227.2</v>
      </c>
      <c r="O50" s="1" t="s">
        <v>27</v>
      </c>
      <c r="P50" s="1" t="s">
        <v>28</v>
      </c>
      <c r="Q50" s="1" t="s">
        <v>28</v>
      </c>
      <c r="R50" s="1" t="s">
        <v>28</v>
      </c>
      <c r="S50" s="1" t="s">
        <v>20</v>
      </c>
      <c r="T50" s="1" t="s">
        <v>20</v>
      </c>
      <c r="U50" s="1" t="s">
        <v>20</v>
      </c>
      <c r="V50" s="1" t="s">
        <v>20</v>
      </c>
      <c r="W50" s="1">
        <v>0</v>
      </c>
      <c r="X50" s="1">
        <v>1.4849999999999999E-11</v>
      </c>
      <c r="Y50" s="1">
        <v>54</v>
      </c>
      <c r="Z50" s="1">
        <v>42.94</v>
      </c>
      <c r="AA50" s="1">
        <f t="shared" si="0"/>
        <v>20.657039711191338</v>
      </c>
      <c r="AB50" s="1">
        <f t="shared" si="1"/>
        <v>4.3685616162739951</v>
      </c>
      <c r="AC50" s="1">
        <f t="shared" si="2"/>
        <v>9.5060890556727831E-4</v>
      </c>
      <c r="AD50" s="1">
        <v>357</v>
      </c>
      <c r="AE50" s="1">
        <f t="shared" si="3"/>
        <v>6.8300051618489328E-3</v>
      </c>
      <c r="AF50" s="1">
        <f t="shared" si="4"/>
        <v>2.1655789680956765</v>
      </c>
    </row>
    <row r="51" spans="1:32">
      <c r="A51" s="1" t="s">
        <v>256</v>
      </c>
      <c r="B51" s="1" t="s">
        <v>257</v>
      </c>
      <c r="C51" s="1" t="s">
        <v>258</v>
      </c>
      <c r="D51" s="1">
        <v>3</v>
      </c>
      <c r="E51" s="1" t="s">
        <v>226</v>
      </c>
      <c r="F51" s="1" t="s">
        <v>227</v>
      </c>
      <c r="G51" s="1" t="s">
        <v>259</v>
      </c>
      <c r="H51" s="1">
        <v>1</v>
      </c>
      <c r="I51" s="1">
        <v>7.9</v>
      </c>
      <c r="J51" s="1">
        <v>2.7</v>
      </c>
      <c r="K51" s="1">
        <v>17.5</v>
      </c>
      <c r="L51" s="1">
        <v>196.2</v>
      </c>
      <c r="M51" s="1">
        <v>185.6</v>
      </c>
      <c r="N51" s="1">
        <v>190</v>
      </c>
      <c r="O51" s="1" t="s">
        <v>27</v>
      </c>
      <c r="P51" s="1" t="s">
        <v>28</v>
      </c>
      <c r="Q51" s="1" t="s">
        <v>28</v>
      </c>
      <c r="R51" s="1" t="s">
        <v>28</v>
      </c>
      <c r="S51" s="1" t="s">
        <v>20</v>
      </c>
      <c r="T51" s="1" t="s">
        <v>20</v>
      </c>
      <c r="U51" s="1" t="s">
        <v>20</v>
      </c>
      <c r="V51" s="1" t="s">
        <v>20</v>
      </c>
      <c r="W51" s="1">
        <v>0</v>
      </c>
      <c r="X51" s="1">
        <v>3.0729999999999999E-5</v>
      </c>
      <c r="Y51" s="1">
        <v>41</v>
      </c>
      <c r="Z51" s="1">
        <v>29.34</v>
      </c>
      <c r="AA51" s="1">
        <f t="shared" si="0"/>
        <v>20.348754448398576</v>
      </c>
      <c r="AB51" s="1">
        <f t="shared" si="1"/>
        <v>4.3468685844101724</v>
      </c>
      <c r="AC51" s="1">
        <f t="shared" si="2"/>
        <v>4.4114299604334573E-6</v>
      </c>
      <c r="AD51" s="1">
        <v>29</v>
      </c>
      <c r="AE51" s="1">
        <f t="shared" si="3"/>
        <v>3.9018337408661444E-4</v>
      </c>
      <c r="AF51" s="1">
        <f t="shared" si="4"/>
        <v>3.4087312400575263</v>
      </c>
    </row>
    <row r="52" spans="1:32">
      <c r="A52" s="1" t="s">
        <v>292</v>
      </c>
      <c r="B52" s="1" t="s">
        <v>293</v>
      </c>
      <c r="C52" s="1" t="s">
        <v>294</v>
      </c>
      <c r="D52" s="1">
        <v>8</v>
      </c>
      <c r="E52" s="1" t="s">
        <v>196</v>
      </c>
      <c r="F52" s="1" t="s">
        <v>197</v>
      </c>
      <c r="G52" s="1" t="s">
        <v>295</v>
      </c>
      <c r="H52" s="1">
        <v>1</v>
      </c>
      <c r="I52" s="1">
        <v>8.5</v>
      </c>
      <c r="J52" s="1">
        <v>10.199999999999999</v>
      </c>
      <c r="K52" s="1">
        <v>9.5</v>
      </c>
      <c r="L52" s="1">
        <v>207.5</v>
      </c>
      <c r="M52" s="1">
        <v>141.6</v>
      </c>
      <c r="N52" s="1">
        <v>222.7</v>
      </c>
      <c r="O52" s="1" t="s">
        <v>27</v>
      </c>
      <c r="P52" s="1" t="s">
        <v>61</v>
      </c>
      <c r="Q52" s="1" t="s">
        <v>20</v>
      </c>
      <c r="R52" s="1" t="s">
        <v>20</v>
      </c>
      <c r="S52" s="1" t="s">
        <v>20</v>
      </c>
      <c r="T52" s="1" t="s">
        <v>20</v>
      </c>
      <c r="U52" s="1" t="s">
        <v>20</v>
      </c>
      <c r="V52" s="1" t="s">
        <v>20</v>
      </c>
      <c r="W52" s="1">
        <v>0</v>
      </c>
      <c r="X52" s="1">
        <v>4.56E-9</v>
      </c>
      <c r="Y52" s="1">
        <v>71</v>
      </c>
      <c r="Z52" s="1">
        <v>36.590000000000003</v>
      </c>
      <c r="AA52" s="1">
        <f t="shared" si="0"/>
        <v>20.276595744680851</v>
      </c>
      <c r="AB52" s="1">
        <f t="shared" si="1"/>
        <v>4.3417435522323045</v>
      </c>
      <c r="AC52" s="1">
        <f t="shared" si="2"/>
        <v>1.8931343551514637E-3</v>
      </c>
      <c r="AD52" s="1">
        <v>471</v>
      </c>
      <c r="AE52" s="1">
        <f t="shared" si="3"/>
        <v>1.0309744418181537E-2</v>
      </c>
      <c r="AF52" s="1">
        <f t="shared" si="4"/>
        <v>1.9867521008803295</v>
      </c>
    </row>
    <row r="53" spans="1:32">
      <c r="A53" s="1" t="s">
        <v>282</v>
      </c>
      <c r="B53" s="1" t="s">
        <v>283</v>
      </c>
      <c r="C53" s="1" t="s">
        <v>284</v>
      </c>
      <c r="D53" s="1">
        <v>3</v>
      </c>
      <c r="E53" s="1" t="s">
        <v>285</v>
      </c>
      <c r="F53" s="1" t="s">
        <v>286</v>
      </c>
      <c r="G53" s="1" t="s">
        <v>287</v>
      </c>
      <c r="H53" s="1">
        <v>1</v>
      </c>
      <c r="I53" s="1">
        <v>8.4</v>
      </c>
      <c r="J53" s="1">
        <v>12.2</v>
      </c>
      <c r="K53" s="1">
        <v>7.7</v>
      </c>
      <c r="L53" s="1">
        <v>185</v>
      </c>
      <c r="M53" s="1">
        <v>201.9</v>
      </c>
      <c r="N53" s="1">
        <v>184.8</v>
      </c>
      <c r="O53" s="1" t="s">
        <v>27</v>
      </c>
      <c r="P53" s="1" t="s">
        <v>28</v>
      </c>
      <c r="Q53" s="1" t="s">
        <v>61</v>
      </c>
      <c r="R53" s="1" t="s">
        <v>28</v>
      </c>
      <c r="S53" s="1" t="s">
        <v>20</v>
      </c>
      <c r="T53" s="1" t="s">
        <v>20</v>
      </c>
      <c r="U53" s="1" t="s">
        <v>20</v>
      </c>
      <c r="V53" s="1" t="s">
        <v>20</v>
      </c>
      <c r="W53" s="1">
        <v>0</v>
      </c>
      <c r="X53" s="1">
        <v>5.5160000000000002E-14</v>
      </c>
      <c r="Y53" s="1">
        <v>53</v>
      </c>
      <c r="Z53" s="1">
        <v>28.2</v>
      </c>
      <c r="AA53" s="1">
        <f t="shared" si="0"/>
        <v>20.201413427561839</v>
      </c>
      <c r="AB53" s="1">
        <f t="shared" si="1"/>
        <v>4.336384332101872</v>
      </c>
      <c r="AC53" s="1">
        <f t="shared" si="2"/>
        <v>6.4250008303675582E-6</v>
      </c>
      <c r="AD53" s="1">
        <v>37</v>
      </c>
      <c r="AE53" s="1">
        <f t="shared" si="3"/>
        <v>4.4540884134845374E-4</v>
      </c>
      <c r="AF53" s="1">
        <f t="shared" si="4"/>
        <v>3.3512411664875748</v>
      </c>
    </row>
    <row r="54" spans="1:32">
      <c r="A54" s="1" t="s">
        <v>260</v>
      </c>
      <c r="B54" s="1" t="s">
        <v>147</v>
      </c>
      <c r="C54" s="1" t="s">
        <v>261</v>
      </c>
      <c r="D54" s="1">
        <v>1</v>
      </c>
      <c r="E54" s="1" t="s">
        <v>262</v>
      </c>
      <c r="F54" s="1" t="s">
        <v>263</v>
      </c>
      <c r="G54" s="1" t="s">
        <v>264</v>
      </c>
      <c r="H54" s="1">
        <v>1</v>
      </c>
      <c r="I54" s="1">
        <v>17.100000000000001</v>
      </c>
      <c r="J54" s="1">
        <v>8.4</v>
      </c>
      <c r="K54" s="1">
        <v>3</v>
      </c>
      <c r="L54" s="1">
        <v>189.1</v>
      </c>
      <c r="M54" s="1">
        <v>206</v>
      </c>
      <c r="N54" s="1">
        <v>176.4</v>
      </c>
      <c r="O54" s="1" t="s">
        <v>27</v>
      </c>
      <c r="P54" s="1" t="s">
        <v>28</v>
      </c>
      <c r="Q54" s="1" t="s">
        <v>28</v>
      </c>
      <c r="R54" s="1" t="s">
        <v>28</v>
      </c>
      <c r="S54" s="1" t="s">
        <v>61</v>
      </c>
      <c r="T54" s="1" t="s">
        <v>61</v>
      </c>
      <c r="U54" s="1" t="s">
        <v>20</v>
      </c>
      <c r="V54" s="1" t="s">
        <v>20</v>
      </c>
      <c r="W54" s="1">
        <v>0</v>
      </c>
      <c r="X54" s="1">
        <v>5.609E-6</v>
      </c>
      <c r="Y54" s="1">
        <v>38</v>
      </c>
      <c r="Z54" s="1">
        <v>36.880000000000003</v>
      </c>
      <c r="AA54" s="1">
        <f t="shared" si="0"/>
        <v>20.05263157894737</v>
      </c>
      <c r="AB54" s="1">
        <f t="shared" si="1"/>
        <v>4.3257196740497363</v>
      </c>
      <c r="AC54" s="1">
        <f t="shared" si="2"/>
        <v>4.483040031320985E-5</v>
      </c>
      <c r="AD54" s="1">
        <v>81</v>
      </c>
      <c r="AE54" s="1">
        <f t="shared" si="3"/>
        <v>1.4196293432516454E-3</v>
      </c>
      <c r="AF54" s="1">
        <f t="shared" si="4"/>
        <v>2.847825032513676</v>
      </c>
    </row>
    <row r="55" spans="1:32">
      <c r="A55" s="1" t="s">
        <v>51</v>
      </c>
      <c r="B55" s="1" t="s">
        <v>319</v>
      </c>
      <c r="C55" s="1" t="s">
        <v>53</v>
      </c>
      <c r="D55" s="1">
        <v>4</v>
      </c>
      <c r="E55" s="1" t="s">
        <v>38</v>
      </c>
      <c r="F55" s="1" t="s">
        <v>39</v>
      </c>
      <c r="G55" s="1" t="s">
        <v>54</v>
      </c>
      <c r="H55" s="1">
        <v>2</v>
      </c>
      <c r="I55" s="1">
        <v>13.7</v>
      </c>
      <c r="J55" s="1">
        <v>9.9</v>
      </c>
      <c r="K55" s="1">
        <v>7.5</v>
      </c>
      <c r="L55" s="1">
        <v>185.3</v>
      </c>
      <c r="M55" s="1">
        <v>224.9</v>
      </c>
      <c r="N55" s="1">
        <v>158.80000000000001</v>
      </c>
      <c r="O55" s="1" t="s">
        <v>27</v>
      </c>
      <c r="P55" s="1" t="s">
        <v>28</v>
      </c>
      <c r="Q55" s="1" t="s">
        <v>28</v>
      </c>
      <c r="R55" s="1" t="s">
        <v>28</v>
      </c>
      <c r="S55" s="1" t="s">
        <v>20</v>
      </c>
      <c r="T55" s="1" t="s">
        <v>61</v>
      </c>
      <c r="U55" s="1" t="s">
        <v>20</v>
      </c>
      <c r="V55" s="1" t="s">
        <v>20</v>
      </c>
      <c r="W55" s="1">
        <v>0</v>
      </c>
      <c r="X55" s="1">
        <v>2.3730000000000001E-8</v>
      </c>
      <c r="Y55" s="1">
        <v>57</v>
      </c>
      <c r="Z55" s="1">
        <v>45.24</v>
      </c>
      <c r="AA55" s="1">
        <f t="shared" si="0"/>
        <v>18.295819935691316</v>
      </c>
      <c r="AB55" s="1">
        <f t="shared" si="1"/>
        <v>4.1934421670633419</v>
      </c>
      <c r="AC55" s="1">
        <f t="shared" si="2"/>
        <v>7.4544768768491378E-4</v>
      </c>
      <c r="AD55" s="1">
        <v>317</v>
      </c>
      <c r="AE55" s="1">
        <f t="shared" si="3"/>
        <v>6.0317770312675201E-3</v>
      </c>
      <c r="AF55" s="1">
        <f t="shared" si="4"/>
        <v>2.2195547208318995</v>
      </c>
    </row>
    <row r="56" spans="1:32">
      <c r="A56" s="1" t="s">
        <v>320</v>
      </c>
      <c r="B56" s="1" t="s">
        <v>321</v>
      </c>
      <c r="C56" s="1" t="s">
        <v>322</v>
      </c>
      <c r="D56" s="1">
        <v>2</v>
      </c>
      <c r="E56" s="1" t="s">
        <v>323</v>
      </c>
      <c r="F56" s="1" t="s">
        <v>324</v>
      </c>
      <c r="G56" s="1" t="s">
        <v>325</v>
      </c>
      <c r="H56" s="1">
        <v>2</v>
      </c>
      <c r="I56" s="1">
        <v>6.3</v>
      </c>
      <c r="J56" s="1">
        <v>15.3</v>
      </c>
      <c r="K56" s="1">
        <v>9.8000000000000007</v>
      </c>
      <c r="L56" s="1">
        <v>165.1</v>
      </c>
      <c r="M56" s="1">
        <v>174.4</v>
      </c>
      <c r="N56" s="1">
        <v>229.1</v>
      </c>
      <c r="O56" s="1" t="s">
        <v>27</v>
      </c>
      <c r="P56" s="1" t="s">
        <v>28</v>
      </c>
      <c r="Q56" s="1" t="s">
        <v>28</v>
      </c>
      <c r="R56" s="1" t="s">
        <v>28</v>
      </c>
      <c r="S56" s="1" t="s">
        <v>20</v>
      </c>
      <c r="T56" s="1" t="s">
        <v>20</v>
      </c>
      <c r="U56" s="1" t="s">
        <v>61</v>
      </c>
      <c r="V56" s="1" t="s">
        <v>20</v>
      </c>
      <c r="W56" s="1">
        <v>0</v>
      </c>
      <c r="X56" s="1">
        <v>9.3080000000000005E-7</v>
      </c>
      <c r="Y56" s="1">
        <v>40</v>
      </c>
      <c r="Z56" s="1">
        <v>35.85</v>
      </c>
      <c r="AA56" s="1">
        <f t="shared" si="0"/>
        <v>18.108280254777071</v>
      </c>
      <c r="AB56" s="1">
        <f t="shared" si="1"/>
        <v>4.1785776347859001</v>
      </c>
      <c r="AC56" s="1">
        <f t="shared" si="2"/>
        <v>8.8351404289316966E-4</v>
      </c>
      <c r="AD56" s="1">
        <v>339</v>
      </c>
      <c r="AE56" s="1">
        <f t="shared" si="3"/>
        <v>6.684995634280177E-3</v>
      </c>
      <c r="AF56" s="1">
        <f t="shared" si="4"/>
        <v>2.1748988720233351</v>
      </c>
    </row>
    <row r="57" spans="1:32">
      <c r="A57" s="1" t="s">
        <v>337</v>
      </c>
      <c r="B57" s="1" t="s">
        <v>63</v>
      </c>
      <c r="C57" s="1" t="s">
        <v>338</v>
      </c>
      <c r="D57" s="1">
        <v>7</v>
      </c>
      <c r="E57" s="1" t="s">
        <v>339</v>
      </c>
      <c r="F57" s="1" t="s">
        <v>340</v>
      </c>
      <c r="G57" s="1" t="s">
        <v>341</v>
      </c>
      <c r="H57" s="1">
        <v>1</v>
      </c>
      <c r="I57" s="1">
        <v>12.1</v>
      </c>
      <c r="J57" s="1">
        <v>10.9</v>
      </c>
      <c r="K57" s="1">
        <v>8.9</v>
      </c>
      <c r="L57" s="1">
        <v>195</v>
      </c>
      <c r="M57" s="1">
        <v>188</v>
      </c>
      <c r="N57" s="1">
        <v>185.1</v>
      </c>
      <c r="O57" s="1" t="s">
        <v>27</v>
      </c>
      <c r="P57" s="1" t="s">
        <v>61</v>
      </c>
      <c r="Q57" s="1" t="s">
        <v>61</v>
      </c>
      <c r="R57" s="1" t="s">
        <v>61</v>
      </c>
      <c r="S57" s="1" t="s">
        <v>20</v>
      </c>
      <c r="T57" s="1" t="s">
        <v>20</v>
      </c>
      <c r="U57" s="1" t="s">
        <v>20</v>
      </c>
      <c r="V57" s="1" t="s">
        <v>20</v>
      </c>
      <c r="W57" s="1">
        <v>0</v>
      </c>
      <c r="X57" s="1">
        <v>1.071E-4</v>
      </c>
      <c r="Y57" s="1">
        <v>29</v>
      </c>
      <c r="Z57" s="1">
        <v>26.34</v>
      </c>
      <c r="AA57" s="1">
        <f t="shared" si="0"/>
        <v>17.808777429467085</v>
      </c>
      <c r="AB57" s="1">
        <f t="shared" si="1"/>
        <v>4.1545165738768217</v>
      </c>
      <c r="AC57" s="1">
        <f t="shared" si="2"/>
        <v>5.3017961110224319E-7</v>
      </c>
      <c r="AD57" s="1">
        <v>7</v>
      </c>
      <c r="AE57" s="1">
        <f t="shared" si="3"/>
        <v>1.9427295749675056E-4</v>
      </c>
      <c r="AF57" s="1">
        <f t="shared" si="4"/>
        <v>3.7115876483312631</v>
      </c>
    </row>
    <row r="58" spans="1:32">
      <c r="A58" s="1" t="s">
        <v>270</v>
      </c>
      <c r="B58" s="1" t="s">
        <v>271</v>
      </c>
      <c r="C58" s="1" t="s">
        <v>272</v>
      </c>
      <c r="D58" s="1">
        <v>3</v>
      </c>
      <c r="E58" s="1" t="s">
        <v>273</v>
      </c>
      <c r="F58" s="1" t="s">
        <v>274</v>
      </c>
      <c r="G58" s="1" t="s">
        <v>275</v>
      </c>
      <c r="H58" s="1">
        <v>2</v>
      </c>
      <c r="I58" s="1">
        <v>3.6</v>
      </c>
      <c r="J58" s="1">
        <v>20.3</v>
      </c>
      <c r="K58" s="1">
        <v>8.3000000000000007</v>
      </c>
      <c r="L58" s="1">
        <v>183.1</v>
      </c>
      <c r="M58" s="1">
        <v>184.4</v>
      </c>
      <c r="N58" s="1">
        <v>200.3</v>
      </c>
      <c r="O58" s="1" t="s">
        <v>27</v>
      </c>
      <c r="P58" s="1" t="s">
        <v>28</v>
      </c>
      <c r="Q58" s="1" t="s">
        <v>61</v>
      </c>
      <c r="R58" s="1" t="s">
        <v>28</v>
      </c>
      <c r="S58" s="1" t="s">
        <v>20</v>
      </c>
      <c r="T58" s="1" t="s">
        <v>20</v>
      </c>
      <c r="U58" s="1" t="s">
        <v>20</v>
      </c>
      <c r="V58" s="1" t="s">
        <v>20</v>
      </c>
      <c r="W58" s="1">
        <v>1.72E-3</v>
      </c>
      <c r="X58" s="1">
        <v>7.7640000000000001E-2</v>
      </c>
      <c r="Y58" s="1">
        <v>27</v>
      </c>
      <c r="Z58" s="1">
        <v>31.49</v>
      </c>
      <c r="AA58" s="1">
        <f t="shared" si="0"/>
        <v>17.633540372670804</v>
      </c>
      <c r="AB58" s="1">
        <f t="shared" si="1"/>
        <v>4.1402502556097742</v>
      </c>
      <c r="AC58" s="1">
        <f t="shared" si="2"/>
        <v>1.7850413765917274E-5</v>
      </c>
      <c r="AD58" s="1">
        <v>52</v>
      </c>
      <c r="AE58" s="1">
        <f t="shared" si="3"/>
        <v>8.8050598672265016E-4</v>
      </c>
      <c r="AF58" s="1">
        <f t="shared" si="4"/>
        <v>3.0552676868383588</v>
      </c>
    </row>
    <row r="59" spans="1:32">
      <c r="A59" s="1" t="s">
        <v>314</v>
      </c>
      <c r="B59" s="1" t="s">
        <v>63</v>
      </c>
      <c r="C59" s="1" t="s">
        <v>315</v>
      </c>
      <c r="D59" s="1">
        <v>3</v>
      </c>
      <c r="E59" s="1" t="s">
        <v>316</v>
      </c>
      <c r="F59" s="1" t="s">
        <v>317</v>
      </c>
      <c r="G59" s="1" t="s">
        <v>318</v>
      </c>
      <c r="H59" s="1">
        <v>1</v>
      </c>
      <c r="I59" s="1">
        <v>9.5</v>
      </c>
      <c r="J59" s="1">
        <v>6.1</v>
      </c>
      <c r="K59" s="1">
        <v>17.5</v>
      </c>
      <c r="L59" s="1">
        <v>238.1</v>
      </c>
      <c r="M59" s="1">
        <v>179.4</v>
      </c>
      <c r="N59" s="1">
        <v>149.4</v>
      </c>
      <c r="O59" s="1" t="s">
        <v>27</v>
      </c>
      <c r="P59" s="1" t="s">
        <v>28</v>
      </c>
      <c r="Q59" s="1" t="s">
        <v>28</v>
      </c>
      <c r="R59" s="1" t="s">
        <v>28</v>
      </c>
      <c r="S59" s="1" t="s">
        <v>20</v>
      </c>
      <c r="T59" s="1" t="s">
        <v>61</v>
      </c>
      <c r="U59" s="1" t="s">
        <v>20</v>
      </c>
      <c r="V59" s="1" t="s">
        <v>20</v>
      </c>
      <c r="W59" s="1">
        <v>0</v>
      </c>
      <c r="X59" s="1">
        <v>1.1229999999999999E-9</v>
      </c>
      <c r="Y59" s="1">
        <v>84</v>
      </c>
      <c r="Z59" s="1">
        <v>28.35</v>
      </c>
      <c r="AA59" s="1">
        <f t="shared" si="0"/>
        <v>17.126888217522659</v>
      </c>
      <c r="AB59" s="1">
        <f t="shared" si="1"/>
        <v>4.0981911470122085</v>
      </c>
      <c r="AC59" s="1">
        <f t="shared" si="2"/>
        <v>2.4782393069583747E-3</v>
      </c>
      <c r="AD59" s="1">
        <v>542</v>
      </c>
      <c r="AE59" s="1">
        <f t="shared" si="3"/>
        <v>1.1728198934221827E-2</v>
      </c>
      <c r="AF59" s="1">
        <f t="shared" si="4"/>
        <v>1.9307686761185276</v>
      </c>
    </row>
    <row r="60" spans="1:32">
      <c r="A60" s="1" t="s">
        <v>380</v>
      </c>
      <c r="B60" s="1" t="s">
        <v>381</v>
      </c>
      <c r="C60" s="1" t="s">
        <v>382</v>
      </c>
      <c r="D60" s="1">
        <v>3</v>
      </c>
      <c r="E60" s="1" t="s">
        <v>383</v>
      </c>
      <c r="F60" s="1" t="s">
        <v>384</v>
      </c>
      <c r="G60" s="1" t="s">
        <v>385</v>
      </c>
      <c r="H60" s="1">
        <v>1</v>
      </c>
      <c r="I60" s="1">
        <v>5.0999999999999996</v>
      </c>
      <c r="J60" s="1">
        <v>14.5</v>
      </c>
      <c r="K60" s="1">
        <v>13.9</v>
      </c>
      <c r="L60" s="1">
        <v>190.7</v>
      </c>
      <c r="M60" s="1">
        <v>163.5</v>
      </c>
      <c r="N60" s="1">
        <v>212.3</v>
      </c>
      <c r="O60" s="1" t="s">
        <v>27</v>
      </c>
      <c r="P60" s="1" t="s">
        <v>28</v>
      </c>
      <c r="Q60" s="1" t="s">
        <v>28</v>
      </c>
      <c r="R60" s="1" t="s">
        <v>28</v>
      </c>
      <c r="S60" s="1" t="s">
        <v>20</v>
      </c>
      <c r="T60" s="1" t="s">
        <v>20</v>
      </c>
      <c r="U60" s="1" t="s">
        <v>20</v>
      </c>
      <c r="V60" s="1" t="s">
        <v>20</v>
      </c>
      <c r="W60" s="1">
        <v>0</v>
      </c>
      <c r="X60" s="1">
        <v>9.0299999999999999E-6</v>
      </c>
      <c r="Y60" s="1">
        <v>53</v>
      </c>
      <c r="Z60" s="1">
        <v>30.09</v>
      </c>
      <c r="AA60" s="1">
        <f t="shared" si="0"/>
        <v>16.910447761194032</v>
      </c>
      <c r="AB60" s="1">
        <f t="shared" si="1"/>
        <v>4.0798429553627438</v>
      </c>
      <c r="AC60" s="1">
        <f t="shared" si="2"/>
        <v>2.5077233923454087E-4</v>
      </c>
      <c r="AD60" s="1">
        <v>190</v>
      </c>
      <c r="AE60" s="1">
        <f t="shared" si="3"/>
        <v>3.3854265796663015E-3</v>
      </c>
      <c r="AF60" s="1">
        <f t="shared" si="4"/>
        <v>2.4703866003842174</v>
      </c>
    </row>
    <row r="61" spans="1:32">
      <c r="A61" s="1" t="s">
        <v>326</v>
      </c>
      <c r="B61" s="1" t="s">
        <v>42</v>
      </c>
      <c r="C61" s="1" t="s">
        <v>327</v>
      </c>
      <c r="D61" s="1">
        <v>4</v>
      </c>
      <c r="E61" s="1" t="s">
        <v>328</v>
      </c>
      <c r="F61" s="1" t="s">
        <v>329</v>
      </c>
      <c r="G61" s="1" t="s">
        <v>330</v>
      </c>
      <c r="H61" s="1">
        <v>1</v>
      </c>
      <c r="I61" s="1">
        <v>11.3</v>
      </c>
      <c r="J61" s="1">
        <v>17</v>
      </c>
      <c r="K61" s="1">
        <v>5.5</v>
      </c>
      <c r="L61" s="1">
        <v>214.6</v>
      </c>
      <c r="M61" s="1">
        <v>197.5</v>
      </c>
      <c r="N61" s="1">
        <v>154.1</v>
      </c>
      <c r="O61" s="1" t="s">
        <v>27</v>
      </c>
      <c r="P61" s="1" t="s">
        <v>28</v>
      </c>
      <c r="Q61" s="1" t="s">
        <v>28</v>
      </c>
      <c r="R61" s="1" t="s">
        <v>28</v>
      </c>
      <c r="S61" s="1" t="s">
        <v>20</v>
      </c>
      <c r="T61" s="1" t="s">
        <v>20</v>
      </c>
      <c r="U61" s="1" t="s">
        <v>61</v>
      </c>
      <c r="V61" s="1" t="s">
        <v>20</v>
      </c>
      <c r="W61" s="1">
        <v>9.875000000000001E-4</v>
      </c>
      <c r="X61" s="1">
        <v>3.9609999999999999E-2</v>
      </c>
      <c r="Y61" s="1">
        <v>22</v>
      </c>
      <c r="Z61" s="1">
        <v>30.32</v>
      </c>
      <c r="AA61" s="1">
        <f t="shared" si="0"/>
        <v>16.751479289940832</v>
      </c>
      <c r="AB61" s="1">
        <f t="shared" si="1"/>
        <v>4.0662165976235629</v>
      </c>
      <c r="AC61" s="1">
        <f t="shared" si="2"/>
        <v>6.3420211743989879E-4</v>
      </c>
      <c r="AD61" s="1">
        <v>300</v>
      </c>
      <c r="AE61" s="1">
        <f t="shared" si="3"/>
        <v>5.4224281041111346E-3</v>
      </c>
      <c r="AF61" s="1">
        <f t="shared" si="4"/>
        <v>2.2658061975792929</v>
      </c>
    </row>
    <row r="62" spans="1:32">
      <c r="A62" s="1" t="s">
        <v>501</v>
      </c>
      <c r="B62" s="1" t="s">
        <v>56</v>
      </c>
      <c r="C62" s="1" t="s">
        <v>502</v>
      </c>
      <c r="D62" s="1">
        <v>11</v>
      </c>
      <c r="E62" s="1" t="s">
        <v>503</v>
      </c>
      <c r="F62" s="1" t="s">
        <v>504</v>
      </c>
      <c r="G62" s="1" t="s">
        <v>505</v>
      </c>
      <c r="H62" s="1">
        <v>1</v>
      </c>
      <c r="I62" s="1">
        <v>3.4</v>
      </c>
      <c r="J62" s="1">
        <v>0.7</v>
      </c>
      <c r="K62" s="1">
        <v>30.2</v>
      </c>
      <c r="L62" s="1">
        <v>318.60000000000002</v>
      </c>
      <c r="M62" s="1">
        <v>1.9</v>
      </c>
      <c r="N62" s="1">
        <v>245.1</v>
      </c>
      <c r="O62" s="1" t="s">
        <v>27</v>
      </c>
      <c r="P62" s="1" t="s">
        <v>20</v>
      </c>
      <c r="Q62" s="1" t="s">
        <v>20</v>
      </c>
      <c r="R62" s="1" t="s">
        <v>20</v>
      </c>
      <c r="S62" s="1" t="s">
        <v>20</v>
      </c>
      <c r="T62" s="1" t="s">
        <v>20</v>
      </c>
      <c r="U62" s="1" t="s">
        <v>20</v>
      </c>
      <c r="V62" s="1" t="s">
        <v>20</v>
      </c>
      <c r="W62" s="1">
        <v>0</v>
      </c>
      <c r="X62" s="1">
        <v>3.0199999999999998E-16</v>
      </c>
      <c r="Y62" s="1">
        <v>101</v>
      </c>
      <c r="Z62" s="1">
        <v>48.08</v>
      </c>
      <c r="AA62" s="1">
        <f t="shared" si="0"/>
        <v>16.489795918367349</v>
      </c>
      <c r="AB62" s="1">
        <f t="shared" si="1"/>
        <v>4.0435016386365872</v>
      </c>
      <c r="AC62" s="1">
        <f t="shared" si="2"/>
        <v>0.13932147868449254</v>
      </c>
      <c r="AD62" s="1">
        <v>1651</v>
      </c>
      <c r="AE62" s="1">
        <f t="shared" si="3"/>
        <v>0.21645038935537456</v>
      </c>
      <c r="AF62" s="1">
        <f t="shared" si="4"/>
        <v>0.66464162863235099</v>
      </c>
    </row>
    <row r="63" spans="1:32">
      <c r="A63" s="1" t="s">
        <v>342</v>
      </c>
      <c r="B63" s="1" t="s">
        <v>343</v>
      </c>
      <c r="C63" s="1" t="s">
        <v>344</v>
      </c>
      <c r="D63" s="1">
        <v>2</v>
      </c>
      <c r="E63" s="1" t="s">
        <v>177</v>
      </c>
      <c r="F63" s="1" t="s">
        <v>178</v>
      </c>
      <c r="G63" s="1" t="s">
        <v>345</v>
      </c>
      <c r="H63" s="1">
        <v>2</v>
      </c>
      <c r="I63" s="1">
        <v>4.9000000000000004</v>
      </c>
      <c r="J63" s="1">
        <v>17.899999999999999</v>
      </c>
      <c r="K63" s="1">
        <v>11.9</v>
      </c>
      <c r="L63" s="1">
        <v>201.9</v>
      </c>
      <c r="M63" s="1">
        <v>234.6</v>
      </c>
      <c r="N63" s="1">
        <v>128.9</v>
      </c>
      <c r="O63" s="1" t="s">
        <v>27</v>
      </c>
      <c r="P63" s="1" t="s">
        <v>28</v>
      </c>
      <c r="Q63" s="1" t="s">
        <v>28</v>
      </c>
      <c r="R63" s="1" t="s">
        <v>28</v>
      </c>
      <c r="S63" s="1" t="s">
        <v>61</v>
      </c>
      <c r="T63" s="1" t="s">
        <v>20</v>
      </c>
      <c r="U63" s="1" t="s">
        <v>20</v>
      </c>
      <c r="V63" s="1" t="s">
        <v>20</v>
      </c>
      <c r="W63" s="1">
        <v>0</v>
      </c>
      <c r="X63" s="1">
        <v>7.8460000000000001E-15</v>
      </c>
      <c r="Y63" s="1">
        <v>53</v>
      </c>
      <c r="Z63" s="1">
        <v>45.14</v>
      </c>
      <c r="AA63" s="1">
        <f t="shared" si="0"/>
        <v>16.293948126801155</v>
      </c>
      <c r="AB63" s="1">
        <f t="shared" si="1"/>
        <v>4.0262643152529147</v>
      </c>
      <c r="AC63" s="1">
        <f t="shared" si="2"/>
        <v>4.9233374921228562E-3</v>
      </c>
      <c r="AD63" s="1">
        <v>706</v>
      </c>
      <c r="AE63" s="1">
        <f t="shared" si="3"/>
        <v>1.7887196412599331E-2</v>
      </c>
      <c r="AF63" s="1">
        <f t="shared" si="4"/>
        <v>1.7474577241588898</v>
      </c>
    </row>
    <row r="64" spans="1:32">
      <c r="A64" s="1" t="s">
        <v>204</v>
      </c>
      <c r="B64" s="1" t="s">
        <v>369</v>
      </c>
      <c r="C64" s="1" t="s">
        <v>205</v>
      </c>
      <c r="D64" s="1">
        <v>20</v>
      </c>
      <c r="E64" s="1" t="s">
        <v>38</v>
      </c>
      <c r="F64" s="1" t="s">
        <v>39</v>
      </c>
      <c r="G64" s="1" t="s">
        <v>206</v>
      </c>
      <c r="H64" s="1">
        <v>1</v>
      </c>
      <c r="I64" s="1">
        <v>12.9</v>
      </c>
      <c r="J64" s="1">
        <v>11.8</v>
      </c>
      <c r="K64" s="1">
        <v>11.4</v>
      </c>
      <c r="L64" s="1">
        <v>171</v>
      </c>
      <c r="M64" s="1">
        <v>209.8</v>
      </c>
      <c r="N64" s="1">
        <v>183.2</v>
      </c>
      <c r="O64" s="1" t="s">
        <v>27</v>
      </c>
      <c r="P64" s="1" t="s">
        <v>20</v>
      </c>
      <c r="Q64" s="1" t="s">
        <v>20</v>
      </c>
      <c r="R64" s="1" t="s">
        <v>20</v>
      </c>
      <c r="S64" s="1" t="s">
        <v>20</v>
      </c>
      <c r="T64" s="1" t="s">
        <v>20</v>
      </c>
      <c r="U64" s="1" t="s">
        <v>20</v>
      </c>
      <c r="V64" s="1" t="s">
        <v>20</v>
      </c>
      <c r="W64" s="1">
        <v>1.5349999999999999E-4</v>
      </c>
      <c r="X64" s="1">
        <v>4.2319999999999997E-3</v>
      </c>
      <c r="Y64" s="1">
        <v>31</v>
      </c>
      <c r="Z64" s="1">
        <v>24</v>
      </c>
      <c r="AA64" s="1">
        <f t="shared" si="0"/>
        <v>15.623268698060942</v>
      </c>
      <c r="AB64" s="1">
        <f t="shared" si="1"/>
        <v>3.965624420398985</v>
      </c>
      <c r="AC64" s="1">
        <f t="shared" si="2"/>
        <v>1.0508164255553525E-4</v>
      </c>
      <c r="AD64" s="1">
        <v>121</v>
      </c>
      <c r="AE64" s="1">
        <f t="shared" si="3"/>
        <v>2.227557133511966E-3</v>
      </c>
      <c r="AF64" s="1">
        <f t="shared" si="4"/>
        <v>2.6521711481437156</v>
      </c>
    </row>
    <row r="65" spans="1:32">
      <c r="A65" s="1" t="s">
        <v>408</v>
      </c>
      <c r="B65" s="1" t="s">
        <v>147</v>
      </c>
      <c r="C65" s="1" t="s">
        <v>409</v>
      </c>
      <c r="D65" s="1">
        <v>2</v>
      </c>
      <c r="E65" s="1" t="s">
        <v>410</v>
      </c>
      <c r="F65" s="1" t="s">
        <v>411</v>
      </c>
      <c r="G65" s="1" t="s">
        <v>412</v>
      </c>
      <c r="H65" s="1">
        <v>1</v>
      </c>
      <c r="I65" s="1">
        <v>8.3000000000000007</v>
      </c>
      <c r="J65" s="1">
        <v>8.9</v>
      </c>
      <c r="K65" s="1">
        <v>20.100000000000001</v>
      </c>
      <c r="L65" s="1">
        <v>234.2</v>
      </c>
      <c r="M65" s="1">
        <v>279.39999999999998</v>
      </c>
      <c r="N65" s="1">
        <v>49.1</v>
      </c>
      <c r="O65" s="1" t="s">
        <v>27</v>
      </c>
      <c r="P65" s="1" t="s">
        <v>28</v>
      </c>
      <c r="Q65" s="1" t="s">
        <v>28</v>
      </c>
      <c r="R65" s="1" t="s">
        <v>28</v>
      </c>
      <c r="S65" s="1" t="s">
        <v>20</v>
      </c>
      <c r="T65" s="1" t="s">
        <v>20</v>
      </c>
      <c r="U65" s="1" t="s">
        <v>28</v>
      </c>
      <c r="V65" s="1" t="s">
        <v>20</v>
      </c>
      <c r="W65" s="1">
        <v>0</v>
      </c>
      <c r="X65" s="1">
        <v>1.0540000000000001E-9</v>
      </c>
      <c r="Y65" s="1">
        <v>51</v>
      </c>
      <c r="Z65" s="1">
        <v>26.64</v>
      </c>
      <c r="AA65" s="1">
        <f t="shared" si="0"/>
        <v>15.085790884718493</v>
      </c>
      <c r="AB65" s="1">
        <f t="shared" si="1"/>
        <v>3.915118427802319</v>
      </c>
      <c r="AC65" s="1">
        <f t="shared" si="2"/>
        <v>6.8052795401629687E-2</v>
      </c>
      <c r="AD65" s="1">
        <v>1404</v>
      </c>
      <c r="AE65" s="1">
        <f t="shared" si="3"/>
        <v>0.12432722236836194</v>
      </c>
      <c r="AF65" s="1">
        <f t="shared" si="4"/>
        <v>0.90543376894520389</v>
      </c>
    </row>
    <row r="66" spans="1:32">
      <c r="A66" s="1" t="s">
        <v>370</v>
      </c>
      <c r="B66" s="1" t="s">
        <v>158</v>
      </c>
      <c r="C66" s="1" t="s">
        <v>371</v>
      </c>
      <c r="D66" s="1">
        <v>6</v>
      </c>
      <c r="E66" s="1" t="s">
        <v>372</v>
      </c>
      <c r="F66" s="1" t="s">
        <v>373</v>
      </c>
      <c r="G66" s="1" t="s">
        <v>374</v>
      </c>
      <c r="H66" s="1">
        <v>1</v>
      </c>
      <c r="I66" s="1">
        <v>13.6</v>
      </c>
      <c r="J66" s="1">
        <v>12.6</v>
      </c>
      <c r="K66" s="1">
        <v>11.4</v>
      </c>
      <c r="L66" s="1">
        <v>178.8</v>
      </c>
      <c r="M66" s="1">
        <v>189.4</v>
      </c>
      <c r="N66" s="1">
        <v>194.1</v>
      </c>
      <c r="O66" s="1" t="s">
        <v>27</v>
      </c>
      <c r="P66" s="1" t="s">
        <v>61</v>
      </c>
      <c r="Q66" s="1" t="s">
        <v>61</v>
      </c>
      <c r="R66" s="1" t="s">
        <v>61</v>
      </c>
      <c r="S66" s="1" t="s">
        <v>20</v>
      </c>
      <c r="T66" s="1" t="s">
        <v>20</v>
      </c>
      <c r="U66" s="1" t="s">
        <v>20</v>
      </c>
      <c r="V66" s="1" t="s">
        <v>20</v>
      </c>
      <c r="W66" s="1">
        <v>0</v>
      </c>
      <c r="X66" s="1">
        <v>2.287E-4</v>
      </c>
      <c r="Y66" s="1">
        <v>21</v>
      </c>
      <c r="Z66" s="1">
        <v>23.28</v>
      </c>
      <c r="AA66" s="1">
        <f t="shared" ref="AA66:AA129" si="5">AVERAGE(L66:N66)/AVERAGE(I66:K66)</f>
        <v>14.954787234042556</v>
      </c>
      <c r="AB66" s="1">
        <f t="shared" ref="AB66:AB129" si="6">LOG(AA66,2)</f>
        <v>3.9025354798631668</v>
      </c>
      <c r="AC66" s="1">
        <f t="shared" ref="AC66:AC129" si="7">TTEST(I66:K66,L66:N66,2,2)</f>
        <v>2.7824873920803636E-6</v>
      </c>
      <c r="AD66" s="1">
        <v>20</v>
      </c>
      <c r="AE66" s="1">
        <f t="shared" ref="AE66:AE129" si="8">AC66*2565/AD66</f>
        <v>3.568540080343066E-4</v>
      </c>
      <c r="AF66" s="1">
        <f t="shared" ref="AF66:AF129" si="9">-LOG(AE66,10)</f>
        <v>3.4475094210664823</v>
      </c>
    </row>
    <row r="67" spans="1:32">
      <c r="A67" s="1" t="s">
        <v>362</v>
      </c>
      <c r="B67" s="1" t="s">
        <v>363</v>
      </c>
      <c r="C67" s="1" t="s">
        <v>364</v>
      </c>
      <c r="D67" s="1">
        <v>1</v>
      </c>
      <c r="E67" s="1" t="s">
        <v>365</v>
      </c>
      <c r="F67" s="1" t="s">
        <v>366</v>
      </c>
      <c r="G67" s="1" t="s">
        <v>367</v>
      </c>
      <c r="H67" s="1">
        <v>2</v>
      </c>
      <c r="I67" s="1">
        <v>11.9</v>
      </c>
      <c r="J67" s="1">
        <v>18.8</v>
      </c>
      <c r="K67" s="1">
        <v>7.1</v>
      </c>
      <c r="L67" s="1">
        <v>63.9</v>
      </c>
      <c r="M67" s="1">
        <v>310.3</v>
      </c>
      <c r="N67" s="1">
        <v>188.1</v>
      </c>
      <c r="O67" s="1" t="s">
        <v>27</v>
      </c>
      <c r="P67" s="1" t="s">
        <v>28</v>
      </c>
      <c r="Q67" s="1" t="s">
        <v>28</v>
      </c>
      <c r="R67" s="1" t="s">
        <v>28</v>
      </c>
      <c r="S67" s="1" t="s">
        <v>61</v>
      </c>
      <c r="T67" s="1" t="s">
        <v>20</v>
      </c>
      <c r="U67" s="1" t="s">
        <v>61</v>
      </c>
      <c r="V67" s="1" t="s">
        <v>20</v>
      </c>
      <c r="W67" s="1">
        <v>0</v>
      </c>
      <c r="X67" s="1">
        <v>9.3060000000000001E-8</v>
      </c>
      <c r="Y67" s="1">
        <v>33</v>
      </c>
      <c r="Z67" s="1">
        <v>30.04</v>
      </c>
      <c r="AA67" s="1">
        <f t="shared" si="5"/>
        <v>14.875661375661371</v>
      </c>
      <c r="AB67" s="1">
        <f t="shared" si="6"/>
        <v>3.8948819073197312</v>
      </c>
      <c r="AC67" s="1">
        <f t="shared" si="7"/>
        <v>7.0057147288100322E-2</v>
      </c>
      <c r="AD67" s="1">
        <v>1414</v>
      </c>
      <c r="AE67" s="1">
        <f t="shared" si="8"/>
        <v>0.1270838633620773</v>
      </c>
      <c r="AF67" s="1">
        <f t="shared" si="9"/>
        <v>0.89590959104879075</v>
      </c>
    </row>
    <row r="68" spans="1:32">
      <c r="A68" s="1" t="s">
        <v>93</v>
      </c>
      <c r="B68" s="1" t="s">
        <v>94</v>
      </c>
      <c r="C68" s="1" t="s">
        <v>95</v>
      </c>
      <c r="D68" s="1">
        <v>3</v>
      </c>
      <c r="E68" s="1" t="s">
        <v>96</v>
      </c>
      <c r="F68" s="1" t="s">
        <v>97</v>
      </c>
      <c r="G68" s="1" t="s">
        <v>98</v>
      </c>
      <c r="H68" s="1">
        <v>1</v>
      </c>
      <c r="I68" s="1">
        <v>1.4</v>
      </c>
      <c r="J68" s="1">
        <v>32.9</v>
      </c>
      <c r="K68" s="1">
        <v>3.5</v>
      </c>
      <c r="L68" s="1">
        <v>130.69999999999999</v>
      </c>
      <c r="M68" s="1">
        <v>208.6</v>
      </c>
      <c r="N68" s="1">
        <v>222.9</v>
      </c>
      <c r="O68" s="1" t="s">
        <v>27</v>
      </c>
      <c r="P68" s="1" t="s">
        <v>28</v>
      </c>
      <c r="Q68" s="1" t="s">
        <v>28</v>
      </c>
      <c r="R68" s="1" t="s">
        <v>20</v>
      </c>
      <c r="S68" s="1" t="s">
        <v>61</v>
      </c>
      <c r="T68" s="1" t="s">
        <v>20</v>
      </c>
      <c r="U68" s="1" t="s">
        <v>20</v>
      </c>
      <c r="V68" s="1" t="s">
        <v>20</v>
      </c>
      <c r="W68" s="1">
        <v>0</v>
      </c>
      <c r="X68" s="1">
        <v>6.5749999999999995E-10</v>
      </c>
      <c r="Y68" s="1">
        <v>32</v>
      </c>
      <c r="Z68" s="1">
        <v>27.38</v>
      </c>
      <c r="AA68" s="1">
        <f t="shared" si="5"/>
        <v>14.873015873015872</v>
      </c>
      <c r="AB68" s="1">
        <f t="shared" si="6"/>
        <v>3.8946253141592706</v>
      </c>
      <c r="AC68" s="1">
        <f t="shared" si="7"/>
        <v>4.5353571036970842E-3</v>
      </c>
      <c r="AD68" s="1">
        <v>676</v>
      </c>
      <c r="AE68" s="1">
        <f t="shared" si="8"/>
        <v>1.7208862383110979E-2</v>
      </c>
      <c r="AF68" s="1">
        <f t="shared" si="9"/>
        <v>1.7642478383922167</v>
      </c>
    </row>
    <row r="69" spans="1:32">
      <c r="A69" s="1" t="s">
        <v>419</v>
      </c>
      <c r="B69" s="1" t="s">
        <v>158</v>
      </c>
      <c r="C69" s="1" t="s">
        <v>420</v>
      </c>
      <c r="D69" s="1">
        <v>2</v>
      </c>
      <c r="E69" s="1" t="s">
        <v>421</v>
      </c>
      <c r="F69" s="1" t="s">
        <v>422</v>
      </c>
      <c r="G69" s="1" t="s">
        <v>423</v>
      </c>
      <c r="H69" s="1">
        <v>1</v>
      </c>
      <c r="I69" s="1">
        <v>15</v>
      </c>
      <c r="J69" s="1">
        <v>21.6</v>
      </c>
      <c r="K69" s="1">
        <v>2.1</v>
      </c>
      <c r="L69" s="1">
        <v>201.6</v>
      </c>
      <c r="M69" s="1">
        <v>190.9</v>
      </c>
      <c r="N69" s="1">
        <v>168.8</v>
      </c>
      <c r="O69" s="1" t="s">
        <v>27</v>
      </c>
      <c r="P69" s="1" t="s">
        <v>28</v>
      </c>
      <c r="Q69" s="1" t="s">
        <v>28</v>
      </c>
      <c r="R69" s="1" t="s">
        <v>20</v>
      </c>
      <c r="S69" s="1" t="s">
        <v>61</v>
      </c>
      <c r="T69" s="1" t="s">
        <v>61</v>
      </c>
      <c r="U69" s="1" t="s">
        <v>20</v>
      </c>
      <c r="V69" s="1" t="s">
        <v>20</v>
      </c>
      <c r="W69" s="1">
        <v>0</v>
      </c>
      <c r="X69" s="1">
        <v>2.33E-11</v>
      </c>
      <c r="Y69" s="1">
        <v>91</v>
      </c>
      <c r="Z69" s="1">
        <v>43.37</v>
      </c>
      <c r="AA69" s="1">
        <f t="shared" si="5"/>
        <v>14.503875968992247</v>
      </c>
      <c r="AB69" s="1">
        <f t="shared" si="6"/>
        <v>3.8583665878175299</v>
      </c>
      <c r="AC69" s="1">
        <f t="shared" si="7"/>
        <v>1.0072452197305266E-4</v>
      </c>
      <c r="AD69" s="1">
        <v>119</v>
      </c>
      <c r="AE69" s="1">
        <f t="shared" si="8"/>
        <v>2.1710789820242023E-3</v>
      </c>
      <c r="AF69" s="1">
        <f t="shared" si="9"/>
        <v>2.6633243769908379</v>
      </c>
    </row>
    <row r="70" spans="1:32">
      <c r="A70" s="1" t="s">
        <v>346</v>
      </c>
      <c r="B70" s="1" t="s">
        <v>289</v>
      </c>
      <c r="C70" s="1" t="s">
        <v>347</v>
      </c>
      <c r="D70" s="1">
        <v>4</v>
      </c>
      <c r="E70" s="1" t="s">
        <v>348</v>
      </c>
      <c r="F70" s="1" t="s">
        <v>349</v>
      </c>
      <c r="G70" s="1" t="s">
        <v>350</v>
      </c>
      <c r="H70" s="1">
        <v>1</v>
      </c>
      <c r="I70" s="1">
        <v>16.7</v>
      </c>
      <c r="J70" s="1">
        <v>9.3000000000000007</v>
      </c>
      <c r="K70" s="1">
        <v>12.8</v>
      </c>
      <c r="L70" s="1">
        <v>268.60000000000002</v>
      </c>
      <c r="M70" s="1">
        <v>264.3</v>
      </c>
      <c r="N70" s="1">
        <v>28.4</v>
      </c>
      <c r="O70" s="1" t="s">
        <v>27</v>
      </c>
      <c r="P70" s="1" t="s">
        <v>28</v>
      </c>
      <c r="Q70" s="1" t="s">
        <v>28</v>
      </c>
      <c r="R70" s="1" t="s">
        <v>28</v>
      </c>
      <c r="S70" s="1" t="s">
        <v>20</v>
      </c>
      <c r="T70" s="1" t="s">
        <v>20</v>
      </c>
      <c r="U70" s="1" t="s">
        <v>61</v>
      </c>
      <c r="V70" s="1" t="s">
        <v>20</v>
      </c>
      <c r="W70" s="1">
        <v>0</v>
      </c>
      <c r="X70" s="1">
        <v>7.3679999999999998E-15</v>
      </c>
      <c r="Y70" s="1">
        <v>64</v>
      </c>
      <c r="Z70" s="1">
        <v>26.62</v>
      </c>
      <c r="AA70" s="1">
        <f t="shared" si="5"/>
        <v>14.466494845360828</v>
      </c>
      <c r="AB70" s="1">
        <f t="shared" si="6"/>
        <v>3.8546435017748131</v>
      </c>
      <c r="AC70" s="1">
        <f t="shared" si="7"/>
        <v>9.3290052358885503E-2</v>
      </c>
      <c r="AD70" s="1">
        <v>1510</v>
      </c>
      <c r="AE70" s="1">
        <f t="shared" si="8"/>
        <v>0.15846952602684855</v>
      </c>
      <c r="AF70" s="1">
        <f t="shared" si="9"/>
        <v>0.80005424102241851</v>
      </c>
    </row>
    <row r="71" spans="1:32">
      <c r="A71" s="1" t="s">
        <v>334</v>
      </c>
      <c r="B71" s="1" t="s">
        <v>88</v>
      </c>
      <c r="C71" s="1" t="s">
        <v>335</v>
      </c>
      <c r="D71" s="1">
        <v>3</v>
      </c>
      <c r="E71" s="1" t="s">
        <v>177</v>
      </c>
      <c r="F71" s="1" t="s">
        <v>178</v>
      </c>
      <c r="G71" s="1" t="s">
        <v>336</v>
      </c>
      <c r="H71" s="1">
        <v>1</v>
      </c>
      <c r="I71" s="1">
        <v>12.7</v>
      </c>
      <c r="J71" s="1">
        <v>26.1</v>
      </c>
      <c r="K71" s="1">
        <v>2</v>
      </c>
      <c r="L71" s="1">
        <v>219.6</v>
      </c>
      <c r="M71" s="1">
        <v>248.7</v>
      </c>
      <c r="N71" s="1">
        <v>90.9</v>
      </c>
      <c r="O71" s="1" t="s">
        <v>27</v>
      </c>
      <c r="P71" s="1" t="s">
        <v>61</v>
      </c>
      <c r="Q71" s="1" t="s">
        <v>61</v>
      </c>
      <c r="R71" s="1" t="s">
        <v>61</v>
      </c>
      <c r="S71" s="1" t="s">
        <v>20</v>
      </c>
      <c r="T71" s="1" t="s">
        <v>20</v>
      </c>
      <c r="U71" s="1" t="s">
        <v>20</v>
      </c>
      <c r="V71" s="1" t="s">
        <v>20</v>
      </c>
      <c r="W71" s="1">
        <v>0</v>
      </c>
      <c r="X71" s="1">
        <v>3.0199999999999998E-16</v>
      </c>
      <c r="Y71" s="1">
        <v>101</v>
      </c>
      <c r="Z71" s="1">
        <v>47.86</v>
      </c>
      <c r="AA71" s="1">
        <f t="shared" si="5"/>
        <v>13.705882352941176</v>
      </c>
      <c r="AB71" s="1">
        <f t="shared" si="6"/>
        <v>3.7767233034039407</v>
      </c>
      <c r="AC71" s="1">
        <f t="shared" si="7"/>
        <v>2.427802089353737E-2</v>
      </c>
      <c r="AD71" s="1">
        <v>1121</v>
      </c>
      <c r="AE71" s="1">
        <f t="shared" si="8"/>
        <v>5.555140373944991E-2</v>
      </c>
      <c r="AF71" s="1">
        <f t="shared" si="9"/>
        <v>1.2553049623109702</v>
      </c>
    </row>
    <row r="72" spans="1:32">
      <c r="A72" s="1" t="s">
        <v>444</v>
      </c>
      <c r="B72" s="1" t="s">
        <v>445</v>
      </c>
      <c r="C72" s="1" t="s">
        <v>446</v>
      </c>
      <c r="D72" s="1">
        <v>4</v>
      </c>
      <c r="E72" s="1" t="s">
        <v>447</v>
      </c>
      <c r="F72" s="1" t="s">
        <v>448</v>
      </c>
      <c r="G72" s="1" t="s">
        <v>449</v>
      </c>
      <c r="H72" s="1">
        <v>1</v>
      </c>
      <c r="I72" s="1">
        <v>16.3</v>
      </c>
      <c r="J72" s="1">
        <v>10.3</v>
      </c>
      <c r="K72" s="1">
        <v>15.2</v>
      </c>
      <c r="L72" s="1">
        <v>186</v>
      </c>
      <c r="M72" s="1">
        <v>192.7</v>
      </c>
      <c r="N72" s="1">
        <v>179.5</v>
      </c>
      <c r="O72" s="1" t="s">
        <v>27</v>
      </c>
      <c r="P72" s="1" t="s">
        <v>28</v>
      </c>
      <c r="Q72" s="1" t="s">
        <v>28</v>
      </c>
      <c r="R72" s="1" t="s">
        <v>28</v>
      </c>
      <c r="S72" s="1" t="s">
        <v>20</v>
      </c>
      <c r="T72" s="1" t="s">
        <v>20</v>
      </c>
      <c r="U72" s="1" t="s">
        <v>20</v>
      </c>
      <c r="V72" s="1" t="s">
        <v>20</v>
      </c>
      <c r="W72" s="1">
        <v>0</v>
      </c>
      <c r="X72" s="1">
        <v>5.1270000000000001E-11</v>
      </c>
      <c r="Y72" s="1">
        <v>57</v>
      </c>
      <c r="Z72" s="1">
        <v>42.53</v>
      </c>
      <c r="AA72" s="1">
        <f t="shared" si="5"/>
        <v>13.354066985645936</v>
      </c>
      <c r="AB72" s="1">
        <f t="shared" si="6"/>
        <v>3.739207276985185</v>
      </c>
      <c r="AC72" s="1">
        <f t="shared" si="7"/>
        <v>2.1863807776932101E-6</v>
      </c>
      <c r="AD72" s="1">
        <v>19</v>
      </c>
      <c r="AE72" s="1">
        <f t="shared" si="8"/>
        <v>2.9516140498858336E-4</v>
      </c>
      <c r="AF72" s="1">
        <f t="shared" si="9"/>
        <v>3.5299404310505693</v>
      </c>
    </row>
    <row r="73" spans="1:32">
      <c r="A73" s="1" t="s">
        <v>304</v>
      </c>
      <c r="B73" s="1" t="s">
        <v>305</v>
      </c>
      <c r="C73" s="1" t="s">
        <v>306</v>
      </c>
      <c r="D73" s="1">
        <v>3</v>
      </c>
      <c r="E73" s="1" t="s">
        <v>307</v>
      </c>
      <c r="F73" s="1" t="s">
        <v>308</v>
      </c>
      <c r="G73" s="1" t="s">
        <v>309</v>
      </c>
      <c r="H73" s="1">
        <v>2</v>
      </c>
      <c r="I73" s="1">
        <v>26.5</v>
      </c>
      <c r="J73" s="1">
        <v>7.4</v>
      </c>
      <c r="K73" s="1">
        <v>8</v>
      </c>
      <c r="L73" s="1">
        <v>145.4</v>
      </c>
      <c r="M73" s="1">
        <v>191.3</v>
      </c>
      <c r="N73" s="1">
        <v>221.4</v>
      </c>
      <c r="O73" s="1" t="s">
        <v>27</v>
      </c>
      <c r="P73" s="1" t="s">
        <v>28</v>
      </c>
      <c r="Q73" s="1" t="s">
        <v>28</v>
      </c>
      <c r="R73" s="1" t="s">
        <v>28</v>
      </c>
      <c r="S73" s="1" t="s">
        <v>20</v>
      </c>
      <c r="T73" s="1" t="s">
        <v>20</v>
      </c>
      <c r="U73" s="1" t="s">
        <v>20</v>
      </c>
      <c r="V73" s="1" t="s">
        <v>20</v>
      </c>
      <c r="W73" s="1">
        <v>0</v>
      </c>
      <c r="X73" s="1">
        <v>3.0199999999999998E-16</v>
      </c>
      <c r="Y73" s="1">
        <v>82</v>
      </c>
      <c r="Z73" s="1">
        <v>32.89</v>
      </c>
      <c r="AA73" s="1">
        <f t="shared" si="5"/>
        <v>13.319809069212409</v>
      </c>
      <c r="AB73" s="1">
        <f t="shared" si="6"/>
        <v>3.7355014973509943</v>
      </c>
      <c r="AC73" s="1">
        <f t="shared" si="7"/>
        <v>1.6983024522364875E-3</v>
      </c>
      <c r="AD73" s="1">
        <v>457</v>
      </c>
      <c r="AE73" s="1">
        <f t="shared" si="8"/>
        <v>9.5320476804958212E-3</v>
      </c>
      <c r="AF73" s="1">
        <f t="shared" si="9"/>
        <v>2.0208137939247797</v>
      </c>
    </row>
    <row r="74" spans="1:32">
      <c r="A74" s="1" t="s">
        <v>465</v>
      </c>
      <c r="B74" s="1" t="s">
        <v>466</v>
      </c>
      <c r="C74" s="1" t="s">
        <v>467</v>
      </c>
      <c r="D74" s="1">
        <v>3</v>
      </c>
      <c r="E74" s="1" t="s">
        <v>468</v>
      </c>
      <c r="F74" s="1" t="s">
        <v>469</v>
      </c>
      <c r="G74" s="1" t="s">
        <v>470</v>
      </c>
      <c r="H74" s="1">
        <v>2</v>
      </c>
      <c r="I74" s="1">
        <v>15.3</v>
      </c>
      <c r="J74" s="1">
        <v>6</v>
      </c>
      <c r="K74" s="1">
        <v>20.9</v>
      </c>
      <c r="L74" s="1">
        <v>206.4</v>
      </c>
      <c r="M74" s="1">
        <v>175.1</v>
      </c>
      <c r="N74" s="1">
        <v>176.2</v>
      </c>
      <c r="O74" s="1" t="s">
        <v>27</v>
      </c>
      <c r="P74" s="1" t="s">
        <v>28</v>
      </c>
      <c r="Q74" s="1" t="s">
        <v>28</v>
      </c>
      <c r="R74" s="1" t="s">
        <v>28</v>
      </c>
      <c r="S74" s="1" t="s">
        <v>20</v>
      </c>
      <c r="T74" s="1" t="s">
        <v>20</v>
      </c>
      <c r="U74" s="1" t="s">
        <v>20</v>
      </c>
      <c r="V74" s="1" t="s">
        <v>20</v>
      </c>
      <c r="W74" s="1">
        <v>0</v>
      </c>
      <c r="X74" s="1">
        <v>2.3489999999999999E-7</v>
      </c>
      <c r="Y74" s="1">
        <v>34</v>
      </c>
      <c r="Z74" s="1">
        <v>31.35</v>
      </c>
      <c r="AA74" s="1">
        <f t="shared" si="5"/>
        <v>13.21563981042654</v>
      </c>
      <c r="AB74" s="1">
        <f t="shared" si="6"/>
        <v>3.7241743669334526</v>
      </c>
      <c r="AC74" s="1">
        <f t="shared" si="7"/>
        <v>1.0299346985555054E-4</v>
      </c>
      <c r="AD74" s="1">
        <v>120</v>
      </c>
      <c r="AE74" s="1">
        <f t="shared" si="8"/>
        <v>2.2014854181623927E-3</v>
      </c>
      <c r="AF74" s="1">
        <f t="shared" si="9"/>
        <v>2.6572841868034023</v>
      </c>
    </row>
    <row r="75" spans="1:32">
      <c r="A75" s="1" t="s">
        <v>238</v>
      </c>
      <c r="B75" s="1" t="s">
        <v>413</v>
      </c>
      <c r="C75" s="1" t="s">
        <v>240</v>
      </c>
      <c r="D75" s="1">
        <v>6</v>
      </c>
      <c r="E75" s="1" t="s">
        <v>241</v>
      </c>
      <c r="F75" s="1" t="s">
        <v>242</v>
      </c>
      <c r="G75" s="1" t="s">
        <v>243</v>
      </c>
      <c r="H75" s="1">
        <v>2</v>
      </c>
      <c r="I75" s="1">
        <v>14.7</v>
      </c>
      <c r="J75" s="1">
        <v>15.7</v>
      </c>
      <c r="K75" s="1">
        <v>12.4</v>
      </c>
      <c r="L75" s="1">
        <v>215.1</v>
      </c>
      <c r="M75" s="1">
        <v>179.7</v>
      </c>
      <c r="N75" s="1">
        <v>162.5</v>
      </c>
      <c r="O75" s="1" t="s">
        <v>27</v>
      </c>
      <c r="P75" s="1" t="s">
        <v>61</v>
      </c>
      <c r="Q75" s="1" t="s">
        <v>61</v>
      </c>
      <c r="R75" s="1" t="s">
        <v>61</v>
      </c>
      <c r="S75" s="1" t="s">
        <v>20</v>
      </c>
      <c r="T75" s="1" t="s">
        <v>20</v>
      </c>
      <c r="U75" s="1" t="s">
        <v>20</v>
      </c>
      <c r="V75" s="1" t="s">
        <v>20</v>
      </c>
      <c r="W75" s="1">
        <v>0</v>
      </c>
      <c r="X75" s="1">
        <v>2.81E-4</v>
      </c>
      <c r="Y75" s="1">
        <v>44</v>
      </c>
      <c r="Z75" s="1">
        <v>35.24</v>
      </c>
      <c r="AA75" s="1">
        <f t="shared" si="5"/>
        <v>13.021028037383177</v>
      </c>
      <c r="AB75" s="1">
        <f t="shared" si="6"/>
        <v>3.7027714516769583</v>
      </c>
      <c r="AC75" s="1">
        <f t="shared" si="7"/>
        <v>3.8087549789008612E-4</v>
      </c>
      <c r="AD75" s="1">
        <v>247</v>
      </c>
      <c r="AE75" s="1">
        <f t="shared" si="8"/>
        <v>3.9552455550124332E-3</v>
      </c>
      <c r="AF75" s="1">
        <f t="shared" si="9"/>
        <v>2.4028265488599958</v>
      </c>
    </row>
    <row r="76" spans="1:32">
      <c r="A76" s="1" t="s">
        <v>134</v>
      </c>
      <c r="B76" s="1" t="s">
        <v>42</v>
      </c>
      <c r="C76" s="1" t="s">
        <v>368</v>
      </c>
      <c r="D76" s="1">
        <v>4</v>
      </c>
      <c r="E76" s="1" t="s">
        <v>137</v>
      </c>
      <c r="F76" s="1" t="s">
        <v>138</v>
      </c>
      <c r="G76" s="1" t="s">
        <v>139</v>
      </c>
      <c r="H76" s="1">
        <v>1</v>
      </c>
      <c r="I76" s="1">
        <v>12.8</v>
      </c>
      <c r="J76" s="1">
        <v>30.2</v>
      </c>
      <c r="K76" s="1">
        <v>1.6</v>
      </c>
      <c r="L76" s="1">
        <v>136.4</v>
      </c>
      <c r="M76" s="1">
        <v>198.7</v>
      </c>
      <c r="N76" s="1">
        <v>220.3</v>
      </c>
      <c r="O76" s="1" t="s">
        <v>27</v>
      </c>
      <c r="P76" s="1" t="s">
        <v>28</v>
      </c>
      <c r="Q76" s="1" t="s">
        <v>28</v>
      </c>
      <c r="R76" s="1" t="s">
        <v>28</v>
      </c>
      <c r="S76" s="1" t="s">
        <v>20</v>
      </c>
      <c r="T76" s="1" t="s">
        <v>20</v>
      </c>
      <c r="U76" s="1" t="s">
        <v>20</v>
      </c>
      <c r="V76" s="1" t="s">
        <v>20</v>
      </c>
      <c r="W76" s="1">
        <v>0</v>
      </c>
      <c r="X76" s="1">
        <v>1.4030000000000001E-7</v>
      </c>
      <c r="Y76" s="1">
        <v>28</v>
      </c>
      <c r="Z76" s="1">
        <v>40.74</v>
      </c>
      <c r="AA76" s="1">
        <f t="shared" si="5"/>
        <v>12.45291479820628</v>
      </c>
      <c r="AB76" s="1">
        <f t="shared" si="6"/>
        <v>3.638411561898542</v>
      </c>
      <c r="AC76" s="1">
        <f t="shared" si="7"/>
        <v>3.0135808609614628E-3</v>
      </c>
      <c r="AD76" s="1">
        <v>588</v>
      </c>
      <c r="AE76" s="1">
        <f t="shared" si="8"/>
        <v>1.3145977735316585E-2</v>
      </c>
      <c r="AF76" s="1">
        <f t="shared" si="9"/>
        <v>1.8812071075978185</v>
      </c>
    </row>
    <row r="77" spans="1:32">
      <c r="A77" s="1" t="s">
        <v>72</v>
      </c>
      <c r="B77" s="1" t="s">
        <v>73</v>
      </c>
      <c r="C77" s="1" t="s">
        <v>74</v>
      </c>
      <c r="D77" s="1">
        <v>3</v>
      </c>
      <c r="E77" s="1" t="s">
        <v>75</v>
      </c>
      <c r="F77" s="1" t="s">
        <v>76</v>
      </c>
      <c r="G77" s="1" t="s">
        <v>77</v>
      </c>
      <c r="H77" s="1">
        <v>2</v>
      </c>
      <c r="I77" s="1">
        <v>0.3</v>
      </c>
      <c r="J77" s="1">
        <v>42</v>
      </c>
      <c r="K77" s="1">
        <v>2.8</v>
      </c>
      <c r="L77" s="1">
        <v>190.2</v>
      </c>
      <c r="M77" s="1">
        <v>205.5</v>
      </c>
      <c r="N77" s="1">
        <v>159.19999999999999</v>
      </c>
      <c r="O77" s="1" t="s">
        <v>27</v>
      </c>
      <c r="P77" s="1" t="s">
        <v>28</v>
      </c>
      <c r="Q77" s="1" t="s">
        <v>61</v>
      </c>
      <c r="R77" s="1" t="s">
        <v>28</v>
      </c>
      <c r="S77" s="1" t="s">
        <v>20</v>
      </c>
      <c r="T77" s="1" t="s">
        <v>20</v>
      </c>
      <c r="U77" s="1" t="s">
        <v>20</v>
      </c>
      <c r="V77" s="1" t="s">
        <v>20</v>
      </c>
      <c r="W77" s="1">
        <v>0</v>
      </c>
      <c r="X77" s="1">
        <v>1.165E-15</v>
      </c>
      <c r="Y77" s="1">
        <v>71</v>
      </c>
      <c r="Z77" s="1">
        <v>32.47</v>
      </c>
      <c r="AA77" s="1">
        <f t="shared" si="5"/>
        <v>12.303769401330378</v>
      </c>
      <c r="AB77" s="1">
        <f t="shared" si="6"/>
        <v>3.6210284643957511</v>
      </c>
      <c r="AC77" s="1">
        <f t="shared" si="7"/>
        <v>8.9593297891514144E-4</v>
      </c>
      <c r="AD77" s="1">
        <v>342</v>
      </c>
      <c r="AE77" s="1">
        <f t="shared" si="8"/>
        <v>6.7194973418635614E-3</v>
      </c>
      <c r="AF77" s="1">
        <f t="shared" si="9"/>
        <v>2.1726632135265112</v>
      </c>
    </row>
    <row r="78" spans="1:32">
      <c r="A78" s="1" t="s">
        <v>439</v>
      </c>
      <c r="B78" s="1" t="s">
        <v>56</v>
      </c>
      <c r="C78" s="1" t="s">
        <v>440</v>
      </c>
      <c r="D78" s="1">
        <v>2</v>
      </c>
      <c r="E78" s="1" t="s">
        <v>441</v>
      </c>
      <c r="F78" s="1" t="s">
        <v>442</v>
      </c>
      <c r="G78" s="1" t="s">
        <v>443</v>
      </c>
      <c r="H78" s="1">
        <v>1</v>
      </c>
      <c r="I78" s="1">
        <v>12.5</v>
      </c>
      <c r="J78" s="1">
        <v>14.6</v>
      </c>
      <c r="K78" s="1">
        <v>18.5</v>
      </c>
      <c r="L78" s="1">
        <v>172.8</v>
      </c>
      <c r="M78" s="1">
        <v>178.7</v>
      </c>
      <c r="N78" s="1">
        <v>203</v>
      </c>
      <c r="O78" s="1" t="s">
        <v>27</v>
      </c>
      <c r="P78" s="1" t="s">
        <v>28</v>
      </c>
      <c r="Q78" s="1" t="s">
        <v>28</v>
      </c>
      <c r="R78" s="1" t="s">
        <v>28</v>
      </c>
      <c r="S78" s="1" t="s">
        <v>61</v>
      </c>
      <c r="T78" s="1" t="s">
        <v>20</v>
      </c>
      <c r="U78" s="1" t="s">
        <v>20</v>
      </c>
      <c r="V78" s="1" t="s">
        <v>20</v>
      </c>
      <c r="W78" s="1">
        <v>0</v>
      </c>
      <c r="X78" s="1">
        <v>1.121E-4</v>
      </c>
      <c r="Y78" s="1">
        <v>21</v>
      </c>
      <c r="Z78" s="1">
        <v>27.38</v>
      </c>
      <c r="AA78" s="1">
        <f t="shared" si="5"/>
        <v>12.160087719298245</v>
      </c>
      <c r="AB78" s="1">
        <f t="shared" si="6"/>
        <v>3.6040817308843307</v>
      </c>
      <c r="AC78" s="1">
        <f t="shared" si="7"/>
        <v>5.5605647171486649E-5</v>
      </c>
      <c r="AD78" s="1">
        <v>92</v>
      </c>
      <c r="AE78" s="1">
        <f t="shared" si="8"/>
        <v>1.5503096195093832E-3</v>
      </c>
      <c r="AF78" s="1">
        <f t="shared" si="9"/>
        <v>2.8095815582064163</v>
      </c>
    </row>
    <row r="79" spans="1:32">
      <c r="A79" s="1" t="s">
        <v>402</v>
      </c>
      <c r="B79" s="1" t="s">
        <v>403</v>
      </c>
      <c r="C79" s="1" t="s">
        <v>404</v>
      </c>
      <c r="D79" s="1">
        <v>3</v>
      </c>
      <c r="E79" s="1" t="s">
        <v>405</v>
      </c>
      <c r="F79" s="1" t="s">
        <v>406</v>
      </c>
      <c r="G79" s="1" t="s">
        <v>407</v>
      </c>
      <c r="H79" s="1">
        <v>1</v>
      </c>
      <c r="I79" s="1">
        <v>20.5</v>
      </c>
      <c r="J79" s="1">
        <v>12.5</v>
      </c>
      <c r="K79" s="1">
        <v>13.1</v>
      </c>
      <c r="L79" s="1">
        <v>188.9</v>
      </c>
      <c r="M79" s="1">
        <v>179.5</v>
      </c>
      <c r="N79" s="1">
        <v>185.4</v>
      </c>
      <c r="O79" s="1" t="s">
        <v>27</v>
      </c>
      <c r="P79" s="1" t="s">
        <v>28</v>
      </c>
      <c r="Q79" s="1" t="s">
        <v>28</v>
      </c>
      <c r="R79" s="1" t="s">
        <v>28</v>
      </c>
      <c r="S79" s="1" t="s">
        <v>20</v>
      </c>
      <c r="T79" s="1" t="s">
        <v>20</v>
      </c>
      <c r="U79" s="1" t="s">
        <v>20</v>
      </c>
      <c r="V79" s="1" t="s">
        <v>20</v>
      </c>
      <c r="W79" s="1">
        <v>0</v>
      </c>
      <c r="X79" s="1">
        <v>3.1170000000000001E-12</v>
      </c>
      <c r="Y79" s="1">
        <v>58</v>
      </c>
      <c r="Z79" s="1">
        <v>34.74</v>
      </c>
      <c r="AA79" s="1">
        <f t="shared" si="5"/>
        <v>12.013015184381779</v>
      </c>
      <c r="AB79" s="1">
        <f t="shared" si="6"/>
        <v>3.5865263979375923</v>
      </c>
      <c r="AC79" s="1">
        <f t="shared" si="7"/>
        <v>1.4579628846518699E-6</v>
      </c>
      <c r="AD79" s="1">
        <v>11</v>
      </c>
      <c r="AE79" s="1">
        <f t="shared" si="8"/>
        <v>3.3997043628473147E-4</v>
      </c>
      <c r="AF79" s="1">
        <f t="shared" si="9"/>
        <v>3.4685588474184583</v>
      </c>
    </row>
    <row r="80" spans="1:32">
      <c r="A80" s="1" t="s">
        <v>516</v>
      </c>
      <c r="B80" s="1" t="s">
        <v>517</v>
      </c>
      <c r="C80" s="1" t="s">
        <v>518</v>
      </c>
      <c r="D80" s="1">
        <v>2</v>
      </c>
      <c r="E80" s="1" t="s">
        <v>177</v>
      </c>
      <c r="F80" s="1" t="s">
        <v>178</v>
      </c>
      <c r="G80" s="1" t="s">
        <v>519</v>
      </c>
      <c r="H80" s="1">
        <v>1</v>
      </c>
      <c r="I80" s="1">
        <v>11</v>
      </c>
      <c r="J80" s="1">
        <v>11</v>
      </c>
      <c r="K80" s="1">
        <v>24.7</v>
      </c>
      <c r="L80" s="1">
        <v>225.3</v>
      </c>
      <c r="M80" s="1">
        <v>111.4</v>
      </c>
      <c r="N80" s="1">
        <v>216.6</v>
      </c>
      <c r="O80" s="1" t="s">
        <v>27</v>
      </c>
      <c r="P80" s="1" t="s">
        <v>28</v>
      </c>
      <c r="Q80" s="1" t="s">
        <v>28</v>
      </c>
      <c r="R80" s="1" t="s">
        <v>28</v>
      </c>
      <c r="S80" s="1" t="s">
        <v>20</v>
      </c>
      <c r="T80" s="1" t="s">
        <v>61</v>
      </c>
      <c r="U80" s="1" t="s">
        <v>20</v>
      </c>
      <c r="V80" s="1" t="s">
        <v>20</v>
      </c>
      <c r="W80" s="1">
        <v>0</v>
      </c>
      <c r="X80" s="1">
        <v>1.9030000000000001E-9</v>
      </c>
      <c r="Y80" s="1">
        <v>48</v>
      </c>
      <c r="Z80" s="1">
        <v>39.96</v>
      </c>
      <c r="AA80" s="1">
        <f t="shared" si="5"/>
        <v>11.847965738758031</v>
      </c>
      <c r="AB80" s="1">
        <f t="shared" si="6"/>
        <v>3.5665674687331625</v>
      </c>
      <c r="AC80" s="1">
        <f t="shared" si="7"/>
        <v>1.0199003355326083E-2</v>
      </c>
      <c r="AD80" s="1">
        <v>876</v>
      </c>
      <c r="AE80" s="1">
        <f t="shared" si="8"/>
        <v>2.9863520098643154E-2</v>
      </c>
      <c r="AF80" s="1">
        <f t="shared" si="9"/>
        <v>1.5248590020593082</v>
      </c>
    </row>
    <row r="81" spans="1:32">
      <c r="A81" s="1" t="s">
        <v>276</v>
      </c>
      <c r="B81" s="1" t="s">
        <v>277</v>
      </c>
      <c r="C81" s="1" t="s">
        <v>278</v>
      </c>
      <c r="D81" s="1">
        <v>2</v>
      </c>
      <c r="E81" s="1" t="s">
        <v>279</v>
      </c>
      <c r="F81" s="1" t="s">
        <v>280</v>
      </c>
      <c r="G81" s="1" t="s">
        <v>281</v>
      </c>
      <c r="H81" s="1">
        <v>1</v>
      </c>
      <c r="I81" s="1">
        <v>34.1</v>
      </c>
      <c r="J81" s="1">
        <v>5.9</v>
      </c>
      <c r="K81" s="1">
        <v>8.1999999999999993</v>
      </c>
      <c r="L81" s="1">
        <v>179.7</v>
      </c>
      <c r="M81" s="1">
        <v>172.5</v>
      </c>
      <c r="N81" s="1">
        <v>199.7</v>
      </c>
      <c r="O81" s="1" t="s">
        <v>27</v>
      </c>
      <c r="P81" s="1" t="s">
        <v>28</v>
      </c>
      <c r="Q81" s="1" t="s">
        <v>28</v>
      </c>
      <c r="R81" s="1" t="s">
        <v>28</v>
      </c>
      <c r="S81" s="1" t="s">
        <v>61</v>
      </c>
      <c r="T81" s="1" t="s">
        <v>20</v>
      </c>
      <c r="U81" s="1" t="s">
        <v>20</v>
      </c>
      <c r="V81" s="1" t="s">
        <v>20</v>
      </c>
      <c r="W81" s="1">
        <v>0</v>
      </c>
      <c r="X81" s="1">
        <v>6.7990000000000003E-11</v>
      </c>
      <c r="Y81" s="1">
        <v>43</v>
      </c>
      <c r="Z81" s="1">
        <v>34.71</v>
      </c>
      <c r="AA81" s="1">
        <f t="shared" si="5"/>
        <v>11.450207468879668</v>
      </c>
      <c r="AB81" s="1">
        <f t="shared" si="6"/>
        <v>3.5173018339617341</v>
      </c>
      <c r="AC81" s="1">
        <f t="shared" si="7"/>
        <v>1.5962772926930114E-4</v>
      </c>
      <c r="AD81" s="1">
        <v>149</v>
      </c>
      <c r="AE81" s="1">
        <f t="shared" si="8"/>
        <v>2.7479538629245465E-3</v>
      </c>
      <c r="AF81" s="1">
        <f t="shared" si="9"/>
        <v>2.560990563186536</v>
      </c>
    </row>
    <row r="82" spans="1:32">
      <c r="A82" s="1" t="s">
        <v>546</v>
      </c>
      <c r="B82" s="1" t="s">
        <v>289</v>
      </c>
      <c r="C82" s="1" t="s">
        <v>547</v>
      </c>
      <c r="D82" s="1">
        <v>2</v>
      </c>
      <c r="E82" s="1" t="s">
        <v>548</v>
      </c>
      <c r="F82" s="1" t="s">
        <v>549</v>
      </c>
      <c r="G82" s="1" t="s">
        <v>550</v>
      </c>
      <c r="H82" s="1">
        <v>1</v>
      </c>
      <c r="I82" s="1">
        <v>23.6</v>
      </c>
      <c r="J82" s="1">
        <v>24</v>
      </c>
      <c r="K82" s="1">
        <v>1.2</v>
      </c>
      <c r="L82" s="1">
        <v>179.3</v>
      </c>
      <c r="M82" s="1">
        <v>211.4</v>
      </c>
      <c r="N82" s="1">
        <v>160.6</v>
      </c>
      <c r="O82" s="1" t="s">
        <v>27</v>
      </c>
      <c r="P82" s="1" t="s">
        <v>28</v>
      </c>
      <c r="Q82" s="1" t="s">
        <v>28</v>
      </c>
      <c r="R82" s="1" t="s">
        <v>28</v>
      </c>
      <c r="S82" s="1" t="s">
        <v>61</v>
      </c>
      <c r="T82" s="1" t="s">
        <v>20</v>
      </c>
      <c r="U82" s="1" t="s">
        <v>20</v>
      </c>
      <c r="V82" s="1" t="s">
        <v>20</v>
      </c>
      <c r="W82" s="1">
        <v>0</v>
      </c>
      <c r="X82" s="1">
        <v>1.9690000000000001E-10</v>
      </c>
      <c r="Y82" s="1">
        <v>33</v>
      </c>
      <c r="Z82" s="1">
        <v>29.12</v>
      </c>
      <c r="AA82" s="1">
        <f t="shared" si="5"/>
        <v>11.297131147540982</v>
      </c>
      <c r="AB82" s="1">
        <f t="shared" si="6"/>
        <v>3.4978845485282251</v>
      </c>
      <c r="AC82" s="1">
        <f t="shared" si="7"/>
        <v>5.47523756590668E-4</v>
      </c>
      <c r="AD82" s="1">
        <v>289</v>
      </c>
      <c r="AE82" s="1">
        <f t="shared" si="8"/>
        <v>4.8595101579759978E-3</v>
      </c>
      <c r="AF82" s="1">
        <f t="shared" si="9"/>
        <v>2.3134075057191099</v>
      </c>
    </row>
    <row r="83" spans="1:32">
      <c r="A83" s="1" t="s">
        <v>531</v>
      </c>
      <c r="B83" s="1" t="s">
        <v>532</v>
      </c>
      <c r="C83" s="1" t="s">
        <v>533</v>
      </c>
      <c r="D83" s="1">
        <v>2</v>
      </c>
      <c r="E83" s="1" t="s">
        <v>267</v>
      </c>
      <c r="F83" s="1" t="s">
        <v>268</v>
      </c>
      <c r="G83" s="1" t="s">
        <v>534</v>
      </c>
      <c r="H83" s="1">
        <v>2</v>
      </c>
      <c r="I83" s="1">
        <v>18.2</v>
      </c>
      <c r="J83" s="1">
        <v>3.7</v>
      </c>
      <c r="K83" s="1">
        <v>27.4</v>
      </c>
      <c r="L83" s="1">
        <v>153.69999999999999</v>
      </c>
      <c r="M83" s="1">
        <v>176.9</v>
      </c>
      <c r="N83" s="1">
        <v>220.2</v>
      </c>
      <c r="O83" s="1" t="s">
        <v>27</v>
      </c>
      <c r="P83" s="1" t="s">
        <v>28</v>
      </c>
      <c r="Q83" s="1" t="s">
        <v>28</v>
      </c>
      <c r="R83" s="1" t="s">
        <v>28</v>
      </c>
      <c r="S83" s="1" t="s">
        <v>20</v>
      </c>
      <c r="T83" s="1" t="s">
        <v>61</v>
      </c>
      <c r="U83" s="1" t="s">
        <v>20</v>
      </c>
      <c r="V83" s="1" t="s">
        <v>20</v>
      </c>
      <c r="W83" s="1">
        <v>0</v>
      </c>
      <c r="X83" s="1">
        <v>3.0199999999999998E-16</v>
      </c>
      <c r="Y83" s="1">
        <v>85</v>
      </c>
      <c r="Z83" s="1">
        <v>39.01</v>
      </c>
      <c r="AA83" s="1">
        <f t="shared" si="5"/>
        <v>11.172413793103448</v>
      </c>
      <c r="AB83" s="1">
        <f t="shared" si="6"/>
        <v>3.4818690077570529</v>
      </c>
      <c r="AC83" s="1">
        <f t="shared" si="7"/>
        <v>1.2707338391814336E-3</v>
      </c>
      <c r="AD83" s="1">
        <v>395</v>
      </c>
      <c r="AE83" s="1">
        <f t="shared" si="8"/>
        <v>8.2517273354439924E-3</v>
      </c>
      <c r="AF83" s="1">
        <f t="shared" si="9"/>
        <v>2.083455130998026</v>
      </c>
    </row>
    <row r="84" spans="1:32">
      <c r="A84" s="1" t="s">
        <v>450</v>
      </c>
      <c r="B84" s="1" t="s">
        <v>67</v>
      </c>
      <c r="C84" s="1" t="s">
        <v>451</v>
      </c>
      <c r="D84" s="1">
        <v>3</v>
      </c>
      <c r="E84" s="1" t="s">
        <v>452</v>
      </c>
      <c r="F84" s="1" t="s">
        <v>453</v>
      </c>
      <c r="G84" s="1" t="s">
        <v>454</v>
      </c>
      <c r="H84" s="1">
        <v>2</v>
      </c>
      <c r="I84" s="1">
        <v>13</v>
      </c>
      <c r="J84" s="1">
        <v>24</v>
      </c>
      <c r="K84" s="1">
        <v>12.4</v>
      </c>
      <c r="L84" s="1">
        <v>215.6</v>
      </c>
      <c r="M84" s="1">
        <v>151.19999999999999</v>
      </c>
      <c r="N84" s="1">
        <v>183.7</v>
      </c>
      <c r="O84" s="1" t="s">
        <v>27</v>
      </c>
      <c r="P84" s="1" t="s">
        <v>61</v>
      </c>
      <c r="Q84" s="1" t="s">
        <v>28</v>
      </c>
      <c r="R84" s="1" t="s">
        <v>61</v>
      </c>
      <c r="S84" s="1" t="s">
        <v>20</v>
      </c>
      <c r="T84" s="1" t="s">
        <v>20</v>
      </c>
      <c r="U84" s="1" t="s">
        <v>20</v>
      </c>
      <c r="V84" s="1" t="s">
        <v>20</v>
      </c>
      <c r="W84" s="1">
        <v>1.6350000000000001E-5</v>
      </c>
      <c r="X84" s="1">
        <v>6.6839999999999998E-4</v>
      </c>
      <c r="Y84" s="1">
        <v>18</v>
      </c>
      <c r="Z84" s="1">
        <v>22.1</v>
      </c>
      <c r="AA84" s="1">
        <f t="shared" si="5"/>
        <v>11.143724696356276</v>
      </c>
      <c r="AB84" s="1">
        <f t="shared" si="6"/>
        <v>3.4781596168670537</v>
      </c>
      <c r="AC84" s="1">
        <f t="shared" si="7"/>
        <v>9.1772236343199451E-4</v>
      </c>
      <c r="AD84" s="1">
        <v>347</v>
      </c>
      <c r="AE84" s="1">
        <f t="shared" si="8"/>
        <v>6.7837402368964442E-3</v>
      </c>
      <c r="AF84" s="1">
        <f t="shared" si="9"/>
        <v>2.1685307904450895</v>
      </c>
    </row>
    <row r="85" spans="1:32">
      <c r="A85" s="1" t="s">
        <v>356</v>
      </c>
      <c r="B85" s="1" t="s">
        <v>357</v>
      </c>
      <c r="C85" s="1" t="s">
        <v>358</v>
      </c>
      <c r="D85" s="1">
        <v>2</v>
      </c>
      <c r="E85" s="1" t="s">
        <v>359</v>
      </c>
      <c r="F85" s="1" t="s">
        <v>360</v>
      </c>
      <c r="G85" s="1" t="s">
        <v>361</v>
      </c>
      <c r="H85" s="1">
        <v>1</v>
      </c>
      <c r="I85" s="1">
        <v>7.8</v>
      </c>
      <c r="J85" s="1">
        <v>11.6</v>
      </c>
      <c r="K85" s="1">
        <v>30.5</v>
      </c>
      <c r="L85" s="1">
        <v>185.6</v>
      </c>
      <c r="M85" s="1">
        <v>177.6</v>
      </c>
      <c r="N85" s="1">
        <v>186.8</v>
      </c>
      <c r="O85" s="1" t="s">
        <v>27</v>
      </c>
      <c r="P85" s="1" t="s">
        <v>28</v>
      </c>
      <c r="Q85" s="1" t="s">
        <v>28</v>
      </c>
      <c r="R85" s="1" t="s">
        <v>28</v>
      </c>
      <c r="S85" s="1" t="s">
        <v>61</v>
      </c>
      <c r="T85" s="1" t="s">
        <v>20</v>
      </c>
      <c r="U85" s="1" t="s">
        <v>20</v>
      </c>
      <c r="V85" s="1" t="s">
        <v>20</v>
      </c>
      <c r="W85" s="1">
        <v>0</v>
      </c>
      <c r="X85" s="1">
        <v>1.6289999999999999E-8</v>
      </c>
      <c r="Y85" s="1">
        <v>54</v>
      </c>
      <c r="Z85" s="1">
        <v>31.32</v>
      </c>
      <c r="AA85" s="1">
        <f t="shared" si="5"/>
        <v>11.022044088176354</v>
      </c>
      <c r="AB85" s="1">
        <f t="shared" si="6"/>
        <v>3.4623198979621241</v>
      </c>
      <c r="AC85" s="1">
        <f t="shared" si="7"/>
        <v>2.5436612227002498E-5</v>
      </c>
      <c r="AD85" s="1">
        <v>64</v>
      </c>
      <c r="AE85" s="1">
        <f t="shared" si="8"/>
        <v>1.0194517244103344E-3</v>
      </c>
      <c r="AF85" s="1">
        <f t="shared" si="9"/>
        <v>2.9916333351811888</v>
      </c>
    </row>
    <row r="86" spans="1:32">
      <c r="A86" s="1" t="s">
        <v>482</v>
      </c>
      <c r="B86" s="1" t="s">
        <v>483</v>
      </c>
      <c r="C86" s="1" t="s">
        <v>484</v>
      </c>
      <c r="D86" s="1">
        <v>18</v>
      </c>
      <c r="E86" s="1" t="s">
        <v>339</v>
      </c>
      <c r="F86" s="1" t="s">
        <v>340</v>
      </c>
      <c r="G86" s="1" t="s">
        <v>485</v>
      </c>
      <c r="H86" s="1">
        <v>2</v>
      </c>
      <c r="I86" s="1">
        <v>18.7</v>
      </c>
      <c r="J86" s="1">
        <v>16.3</v>
      </c>
      <c r="K86" s="1">
        <v>15.2</v>
      </c>
      <c r="L86" s="1">
        <v>200.6</v>
      </c>
      <c r="M86" s="1">
        <v>178.9</v>
      </c>
      <c r="N86" s="1">
        <v>170.3</v>
      </c>
      <c r="O86" s="1" t="s">
        <v>27</v>
      </c>
      <c r="P86" s="1" t="s">
        <v>20</v>
      </c>
      <c r="Q86" s="1" t="s">
        <v>20</v>
      </c>
      <c r="R86" s="1" t="s">
        <v>20</v>
      </c>
      <c r="S86" s="1" t="s">
        <v>20</v>
      </c>
      <c r="T86" s="1" t="s">
        <v>20</v>
      </c>
      <c r="U86" s="1" t="s">
        <v>20</v>
      </c>
      <c r="V86" s="1" t="s">
        <v>20</v>
      </c>
      <c r="W86" s="1">
        <v>0</v>
      </c>
      <c r="X86" s="1">
        <v>3.0199999999999998E-16</v>
      </c>
      <c r="Y86" s="1">
        <v>96</v>
      </c>
      <c r="Z86" s="1">
        <v>32.22</v>
      </c>
      <c r="AA86" s="1">
        <f t="shared" si="5"/>
        <v>10.952191235059759</v>
      </c>
      <c r="AB86" s="1">
        <f t="shared" si="6"/>
        <v>3.4531476375621812</v>
      </c>
      <c r="AC86" s="1">
        <f t="shared" si="7"/>
        <v>5.1861362905660598E-5</v>
      </c>
      <c r="AD86" s="1">
        <v>87</v>
      </c>
      <c r="AE86" s="1">
        <f t="shared" si="8"/>
        <v>1.5290160442875795E-3</v>
      </c>
      <c r="AF86" s="1">
        <f t="shared" si="9"/>
        <v>2.8155879574202474</v>
      </c>
    </row>
    <row r="87" spans="1:32">
      <c r="A87" s="1" t="s">
        <v>496</v>
      </c>
      <c r="B87" s="1" t="s">
        <v>147</v>
      </c>
      <c r="C87" s="1" t="s">
        <v>497</v>
      </c>
      <c r="D87" s="1">
        <v>1</v>
      </c>
      <c r="E87" s="1" t="s">
        <v>498</v>
      </c>
      <c r="F87" s="1" t="s">
        <v>499</v>
      </c>
      <c r="G87" s="1" t="s">
        <v>500</v>
      </c>
      <c r="H87" s="1">
        <v>1</v>
      </c>
      <c r="I87" s="1">
        <v>16.2</v>
      </c>
      <c r="J87" s="1">
        <v>26.6</v>
      </c>
      <c r="K87" s="1">
        <v>7.8</v>
      </c>
      <c r="L87" s="1">
        <v>223</v>
      </c>
      <c r="M87" s="1">
        <v>171.4</v>
      </c>
      <c r="N87" s="1">
        <v>154.9</v>
      </c>
      <c r="O87" s="1" t="s">
        <v>27</v>
      </c>
      <c r="P87" s="1" t="s">
        <v>28</v>
      </c>
      <c r="Q87" s="1" t="s">
        <v>28</v>
      </c>
      <c r="R87" s="1" t="s">
        <v>28</v>
      </c>
      <c r="S87" s="1" t="s">
        <v>20</v>
      </c>
      <c r="T87" s="1" t="s">
        <v>61</v>
      </c>
      <c r="U87" s="1" t="s">
        <v>61</v>
      </c>
      <c r="V87" s="1" t="s">
        <v>20</v>
      </c>
      <c r="W87" s="1">
        <v>2.118E-4</v>
      </c>
      <c r="X87" s="1">
        <v>6.5550000000000001E-3</v>
      </c>
      <c r="Y87" s="1">
        <v>23</v>
      </c>
      <c r="Z87" s="1">
        <v>27.9</v>
      </c>
      <c r="AA87" s="1">
        <f t="shared" si="5"/>
        <v>10.855731225296445</v>
      </c>
      <c r="AB87" s="1">
        <f t="shared" si="6"/>
        <v>3.4403850018241839</v>
      </c>
      <c r="AC87" s="1">
        <f t="shared" si="7"/>
        <v>1.4336160314915669E-3</v>
      </c>
      <c r="AD87" s="1">
        <v>417</v>
      </c>
      <c r="AE87" s="1">
        <f t="shared" si="8"/>
        <v>8.81828566133302E-3</v>
      </c>
      <c r="AF87" s="1">
        <f t="shared" si="9"/>
        <v>2.0546158366583498</v>
      </c>
    </row>
    <row r="88" spans="1:32">
      <c r="A88" s="1" t="s">
        <v>414</v>
      </c>
      <c r="B88" s="1" t="s">
        <v>67</v>
      </c>
      <c r="C88" s="1" t="s">
        <v>415</v>
      </c>
      <c r="D88" s="1">
        <v>3</v>
      </c>
      <c r="E88" s="1" t="s">
        <v>416</v>
      </c>
      <c r="F88" s="1" t="s">
        <v>417</v>
      </c>
      <c r="G88" s="1" t="s">
        <v>418</v>
      </c>
      <c r="H88" s="1">
        <v>1</v>
      </c>
      <c r="I88" s="1">
        <v>10.1</v>
      </c>
      <c r="J88" s="1">
        <v>26.6</v>
      </c>
      <c r="K88" s="1">
        <v>14.2</v>
      </c>
      <c r="L88" s="1">
        <v>157.80000000000001</v>
      </c>
      <c r="M88" s="1">
        <v>207.2</v>
      </c>
      <c r="N88" s="1">
        <v>184.1</v>
      </c>
      <c r="O88" s="1" t="s">
        <v>27</v>
      </c>
      <c r="P88" s="1" t="s">
        <v>28</v>
      </c>
      <c r="Q88" s="1" t="s">
        <v>28</v>
      </c>
      <c r="R88" s="1" t="s">
        <v>28</v>
      </c>
      <c r="S88" s="1" t="s">
        <v>20</v>
      </c>
      <c r="T88" s="1" t="s">
        <v>20</v>
      </c>
      <c r="U88" s="1" t="s">
        <v>20</v>
      </c>
      <c r="V88" s="1" t="s">
        <v>20</v>
      </c>
      <c r="W88" s="1">
        <v>0</v>
      </c>
      <c r="X88" s="1">
        <v>1.802E-9</v>
      </c>
      <c r="Y88" s="1">
        <v>70</v>
      </c>
      <c r="Z88" s="1">
        <v>31.55</v>
      </c>
      <c r="AA88" s="1">
        <f t="shared" si="5"/>
        <v>10.787819253438112</v>
      </c>
      <c r="AB88" s="1">
        <f t="shared" si="6"/>
        <v>3.4313313498685689</v>
      </c>
      <c r="AC88" s="1">
        <f t="shared" si="7"/>
        <v>3.8926741808188514E-4</v>
      </c>
      <c r="AD88" s="1">
        <v>250</v>
      </c>
      <c r="AE88" s="1">
        <f t="shared" si="8"/>
        <v>3.9938837095201416E-3</v>
      </c>
      <c r="AF88" s="1">
        <f t="shared" si="9"/>
        <v>2.3986045846954021</v>
      </c>
    </row>
    <row r="89" spans="1:32">
      <c r="A89" s="1" t="s">
        <v>506</v>
      </c>
      <c r="B89" s="1" t="s">
        <v>56</v>
      </c>
      <c r="C89" s="1" t="s">
        <v>507</v>
      </c>
      <c r="D89" s="1">
        <v>3</v>
      </c>
      <c r="E89" s="1" t="s">
        <v>508</v>
      </c>
      <c r="F89" s="1" t="s">
        <v>509</v>
      </c>
      <c r="G89" s="1" t="s">
        <v>510</v>
      </c>
      <c r="H89" s="1">
        <v>1</v>
      </c>
      <c r="I89" s="1">
        <v>18.8</v>
      </c>
      <c r="J89" s="1">
        <v>17.5</v>
      </c>
      <c r="K89" s="1">
        <v>16.5</v>
      </c>
      <c r="L89" s="1">
        <v>171.3</v>
      </c>
      <c r="M89" s="1">
        <v>179.8</v>
      </c>
      <c r="N89" s="1">
        <v>196.1</v>
      </c>
      <c r="O89" s="1" t="s">
        <v>27</v>
      </c>
      <c r="P89" s="1" t="s">
        <v>28</v>
      </c>
      <c r="Q89" s="1" t="s">
        <v>28</v>
      </c>
      <c r="R89" s="1" t="s">
        <v>28</v>
      </c>
      <c r="S89" s="1" t="s">
        <v>20</v>
      </c>
      <c r="T89" s="1" t="s">
        <v>20</v>
      </c>
      <c r="U89" s="1" t="s">
        <v>20</v>
      </c>
      <c r="V89" s="1" t="s">
        <v>20</v>
      </c>
      <c r="W89" s="1">
        <v>0</v>
      </c>
      <c r="X89" s="1">
        <v>6.4700000000000001E-7</v>
      </c>
      <c r="Y89" s="1">
        <v>48</v>
      </c>
      <c r="Z89" s="1">
        <v>32.119999999999997</v>
      </c>
      <c r="AA89" s="1">
        <f t="shared" si="5"/>
        <v>10.363636363636365</v>
      </c>
      <c r="AB89" s="1">
        <f t="shared" si="6"/>
        <v>3.3734583955274449</v>
      </c>
      <c r="AC89" s="1">
        <f t="shared" si="7"/>
        <v>2.288326896073676E-5</v>
      </c>
      <c r="AD89" s="1">
        <v>60</v>
      </c>
      <c r="AE89" s="1">
        <f t="shared" si="8"/>
        <v>9.7825974807149644E-4</v>
      </c>
      <c r="AF89" s="1">
        <f t="shared" si="9"/>
        <v>3.0095458157885728</v>
      </c>
    </row>
    <row r="90" spans="1:32">
      <c r="A90" s="1" t="s">
        <v>486</v>
      </c>
      <c r="B90" s="1" t="s">
        <v>289</v>
      </c>
      <c r="C90" s="1" t="s">
        <v>487</v>
      </c>
      <c r="D90" s="1">
        <v>5</v>
      </c>
      <c r="E90" s="1" t="s">
        <v>488</v>
      </c>
      <c r="F90" s="1" t="s">
        <v>489</v>
      </c>
      <c r="G90" s="1" t="s">
        <v>490</v>
      </c>
      <c r="H90" s="1">
        <v>1</v>
      </c>
      <c r="I90" s="1">
        <v>11.7</v>
      </c>
      <c r="J90" s="1">
        <v>26.6</v>
      </c>
      <c r="K90" s="1">
        <v>16</v>
      </c>
      <c r="L90" s="1">
        <v>195.4</v>
      </c>
      <c r="M90" s="1">
        <v>174.6</v>
      </c>
      <c r="N90" s="1">
        <v>175.6</v>
      </c>
      <c r="O90" s="1" t="s">
        <v>27</v>
      </c>
      <c r="P90" s="1" t="s">
        <v>61</v>
      </c>
      <c r="Q90" s="1" t="s">
        <v>61</v>
      </c>
      <c r="R90" s="1" t="s">
        <v>61</v>
      </c>
      <c r="S90" s="1" t="s">
        <v>20</v>
      </c>
      <c r="T90" s="1" t="s">
        <v>20</v>
      </c>
      <c r="U90" s="1" t="s">
        <v>20</v>
      </c>
      <c r="V90" s="1" t="s">
        <v>20</v>
      </c>
      <c r="W90" s="1">
        <v>0</v>
      </c>
      <c r="X90" s="1">
        <v>6.5450000000000001E-12</v>
      </c>
      <c r="Y90" s="1">
        <v>86</v>
      </c>
      <c r="Z90" s="1">
        <v>42.58</v>
      </c>
      <c r="AA90" s="1">
        <f t="shared" si="5"/>
        <v>10.047882136279927</v>
      </c>
      <c r="AB90" s="1">
        <f t="shared" si="6"/>
        <v>3.3288195412198114</v>
      </c>
      <c r="AC90" s="1">
        <f t="shared" si="7"/>
        <v>3.518499056907078E-5</v>
      </c>
      <c r="AD90" s="1">
        <v>71</v>
      </c>
      <c r="AE90" s="1">
        <f t="shared" si="8"/>
        <v>1.2711197297136133E-3</v>
      </c>
      <c r="AF90" s="1">
        <f t="shared" si="9"/>
        <v>2.8958135403154159</v>
      </c>
    </row>
    <row r="91" spans="1:32">
      <c r="A91" s="1" t="s">
        <v>525</v>
      </c>
      <c r="B91" s="1" t="s">
        <v>311</v>
      </c>
      <c r="C91" s="1" t="s">
        <v>526</v>
      </c>
      <c r="D91" s="1">
        <v>3</v>
      </c>
      <c r="E91" s="1" t="s">
        <v>166</v>
      </c>
      <c r="F91" s="1" t="s">
        <v>167</v>
      </c>
      <c r="G91" s="1" t="s">
        <v>527</v>
      </c>
      <c r="H91" s="1">
        <v>1</v>
      </c>
      <c r="I91" s="1">
        <v>25.9</v>
      </c>
      <c r="J91" s="1">
        <v>18.3</v>
      </c>
      <c r="K91" s="1">
        <v>10.3</v>
      </c>
      <c r="L91" s="1">
        <v>179</v>
      </c>
      <c r="M91" s="1">
        <v>185.4</v>
      </c>
      <c r="N91" s="1">
        <v>181.1</v>
      </c>
      <c r="O91" s="1" t="s">
        <v>27</v>
      </c>
      <c r="P91" s="1" t="s">
        <v>28</v>
      </c>
      <c r="Q91" s="1" t="s">
        <v>28</v>
      </c>
      <c r="R91" s="1" t="s">
        <v>28</v>
      </c>
      <c r="S91" s="1" t="s">
        <v>20</v>
      </c>
      <c r="T91" s="1" t="s">
        <v>20</v>
      </c>
      <c r="U91" s="1" t="s">
        <v>20</v>
      </c>
      <c r="V91" s="1" t="s">
        <v>20</v>
      </c>
      <c r="W91" s="1">
        <v>0</v>
      </c>
      <c r="X91" s="1">
        <v>3.8990000000000002E-7</v>
      </c>
      <c r="Y91" s="1">
        <v>55</v>
      </c>
      <c r="Z91" s="1">
        <v>35.74</v>
      </c>
      <c r="AA91" s="1">
        <f t="shared" si="5"/>
        <v>10.009174311926605</v>
      </c>
      <c r="AB91" s="1">
        <f t="shared" si="6"/>
        <v>3.323251061546681</v>
      </c>
      <c r="AC91" s="1">
        <f t="shared" si="7"/>
        <v>4.7213675918510963E-6</v>
      </c>
      <c r="AD91" s="1">
        <v>30</v>
      </c>
      <c r="AE91" s="1">
        <f t="shared" si="8"/>
        <v>4.0367692910326872E-4</v>
      </c>
      <c r="AF91" s="1">
        <f t="shared" si="9"/>
        <v>3.3939660706279713</v>
      </c>
    </row>
    <row r="92" spans="1:32">
      <c r="A92" s="1" t="s">
        <v>331</v>
      </c>
      <c r="B92" s="1" t="s">
        <v>88</v>
      </c>
      <c r="C92" s="1" t="s">
        <v>332</v>
      </c>
      <c r="D92" s="1">
        <v>3</v>
      </c>
      <c r="E92" s="1" t="s">
        <v>241</v>
      </c>
      <c r="F92" s="1" t="s">
        <v>242</v>
      </c>
      <c r="G92" s="1" t="s">
        <v>333</v>
      </c>
      <c r="H92" s="1">
        <v>1</v>
      </c>
      <c r="I92" s="1">
        <v>10.5</v>
      </c>
      <c r="J92" s="1">
        <v>1.5</v>
      </c>
      <c r="K92" s="1">
        <v>42.7</v>
      </c>
      <c r="L92" s="1">
        <v>169.2</v>
      </c>
      <c r="M92" s="1">
        <v>182.5</v>
      </c>
      <c r="N92" s="1">
        <v>193.6</v>
      </c>
      <c r="O92" s="1" t="s">
        <v>27</v>
      </c>
      <c r="P92" s="1" t="s">
        <v>20</v>
      </c>
      <c r="Q92" s="1" t="s">
        <v>28</v>
      </c>
      <c r="R92" s="1" t="s">
        <v>61</v>
      </c>
      <c r="S92" s="1" t="s">
        <v>20</v>
      </c>
      <c r="T92" s="1" t="s">
        <v>20</v>
      </c>
      <c r="U92" s="1" t="s">
        <v>61</v>
      </c>
      <c r="V92" s="1" t="s">
        <v>20</v>
      </c>
      <c r="W92" s="1">
        <v>0</v>
      </c>
      <c r="X92" s="1">
        <v>2.617E-14</v>
      </c>
      <c r="Y92" s="1">
        <v>75</v>
      </c>
      <c r="Z92" s="1">
        <v>36.15</v>
      </c>
      <c r="AA92" s="1">
        <f t="shared" si="5"/>
        <v>9.9689213893967086</v>
      </c>
      <c r="AB92" s="1">
        <f t="shared" si="6"/>
        <v>3.3174374173267163</v>
      </c>
      <c r="AC92" s="1">
        <f t="shared" si="7"/>
        <v>3.3892742158892619E-4</v>
      </c>
      <c r="AD92" s="1">
        <v>231</v>
      </c>
      <c r="AE92" s="1">
        <f t="shared" si="8"/>
        <v>3.7634148760848298E-3</v>
      </c>
      <c r="AF92" s="1">
        <f t="shared" si="9"/>
        <v>2.4244179027371158</v>
      </c>
    </row>
    <row r="93" spans="1:32">
      <c r="A93" s="1" t="s">
        <v>474</v>
      </c>
      <c r="B93" s="1" t="s">
        <v>129</v>
      </c>
      <c r="C93" s="1" t="s">
        <v>475</v>
      </c>
      <c r="D93" s="1">
        <v>1</v>
      </c>
      <c r="E93" s="1" t="s">
        <v>476</v>
      </c>
      <c r="F93" s="1" t="s">
        <v>477</v>
      </c>
      <c r="G93" s="1" t="s">
        <v>478</v>
      </c>
      <c r="H93" s="1">
        <v>1</v>
      </c>
      <c r="I93" s="1">
        <v>18.3</v>
      </c>
      <c r="J93" s="1">
        <v>33.5</v>
      </c>
      <c r="K93" s="1">
        <v>4.2</v>
      </c>
      <c r="L93" s="1">
        <v>213.9</v>
      </c>
      <c r="M93" s="1">
        <v>125.5</v>
      </c>
      <c r="N93" s="1">
        <v>204.6</v>
      </c>
      <c r="O93" s="1" t="s">
        <v>27</v>
      </c>
      <c r="P93" s="1" t="s">
        <v>28</v>
      </c>
      <c r="Q93" s="1" t="s">
        <v>28</v>
      </c>
      <c r="R93" s="1" t="s">
        <v>28</v>
      </c>
      <c r="S93" s="1" t="s">
        <v>61</v>
      </c>
      <c r="T93" s="1" t="s">
        <v>61</v>
      </c>
      <c r="U93" s="1" t="s">
        <v>20</v>
      </c>
      <c r="V93" s="1" t="s">
        <v>20</v>
      </c>
      <c r="W93" s="1">
        <v>0</v>
      </c>
      <c r="X93" s="1">
        <v>6.0989999999999997E-5</v>
      </c>
      <c r="Y93" s="1">
        <v>18</v>
      </c>
      <c r="Z93" s="1">
        <v>43.69</v>
      </c>
      <c r="AA93" s="1">
        <f t="shared" si="5"/>
        <v>9.7142857142857135</v>
      </c>
      <c r="AB93" s="1">
        <f t="shared" si="6"/>
        <v>3.2801079191927354</v>
      </c>
      <c r="AC93" s="1">
        <f t="shared" si="7"/>
        <v>5.1468807061896913E-3</v>
      </c>
      <c r="AD93" s="1">
        <v>716</v>
      </c>
      <c r="AE93" s="1">
        <f t="shared" si="8"/>
        <v>1.843819694326335E-2</v>
      </c>
      <c r="AF93" s="1">
        <f t="shared" si="9"/>
        <v>1.7342815505208562</v>
      </c>
    </row>
    <row r="94" spans="1:32">
      <c r="A94" s="1" t="s">
        <v>528</v>
      </c>
      <c r="B94" s="1" t="s">
        <v>529</v>
      </c>
      <c r="C94" s="1" t="s">
        <v>43</v>
      </c>
      <c r="D94" s="1">
        <v>7</v>
      </c>
      <c r="E94" s="1" t="s">
        <v>24</v>
      </c>
      <c r="F94" s="1" t="s">
        <v>25</v>
      </c>
      <c r="G94" s="1" t="s">
        <v>530</v>
      </c>
      <c r="H94" s="1">
        <v>1</v>
      </c>
      <c r="I94" s="1">
        <v>17.5</v>
      </c>
      <c r="J94" s="1">
        <v>22.2</v>
      </c>
      <c r="K94" s="1">
        <v>17.8</v>
      </c>
      <c r="L94" s="1">
        <v>184.3</v>
      </c>
      <c r="M94" s="1">
        <v>170.2</v>
      </c>
      <c r="N94" s="1">
        <v>188.1</v>
      </c>
      <c r="O94" s="1" t="s">
        <v>27</v>
      </c>
      <c r="P94" s="1" t="s">
        <v>28</v>
      </c>
      <c r="Q94" s="1" t="s">
        <v>28</v>
      </c>
      <c r="R94" s="1" t="s">
        <v>28</v>
      </c>
      <c r="S94" s="1" t="s">
        <v>20</v>
      </c>
      <c r="T94" s="1" t="s">
        <v>20</v>
      </c>
      <c r="U94" s="1" t="s">
        <v>20</v>
      </c>
      <c r="V94" s="1" t="s">
        <v>20</v>
      </c>
      <c r="W94" s="1">
        <v>0</v>
      </c>
      <c r="X94" s="1">
        <v>8.8210000000000008E-6</v>
      </c>
      <c r="Y94" s="1">
        <v>38</v>
      </c>
      <c r="Z94" s="1">
        <v>25.08</v>
      </c>
      <c r="AA94" s="1">
        <f t="shared" si="5"/>
        <v>9.4365217391304341</v>
      </c>
      <c r="AB94" s="1">
        <f t="shared" si="6"/>
        <v>3.2382551864501288</v>
      </c>
      <c r="AC94" s="1">
        <f t="shared" si="7"/>
        <v>8.8894251238386479E-6</v>
      </c>
      <c r="AD94" s="1">
        <v>41</v>
      </c>
      <c r="AE94" s="1">
        <f t="shared" si="8"/>
        <v>5.5613110835722268E-4</v>
      </c>
      <c r="AF94" s="1">
        <f t="shared" si="9"/>
        <v>3.2548228110730446</v>
      </c>
    </row>
    <row r="95" spans="1:32">
      <c r="A95" s="1" t="s">
        <v>491</v>
      </c>
      <c r="B95" s="1" t="s">
        <v>311</v>
      </c>
      <c r="C95" s="1" t="s">
        <v>492</v>
      </c>
      <c r="D95" s="1">
        <v>1</v>
      </c>
      <c r="E95" s="1" t="s">
        <v>493</v>
      </c>
      <c r="F95" s="1" t="s">
        <v>494</v>
      </c>
      <c r="G95" s="1" t="s">
        <v>495</v>
      </c>
      <c r="H95" s="1">
        <v>1</v>
      </c>
      <c r="I95" s="1">
        <v>17.2</v>
      </c>
      <c r="J95" s="1">
        <v>29.3</v>
      </c>
      <c r="K95" s="1">
        <v>11.1</v>
      </c>
      <c r="L95" s="1">
        <v>156.69999999999999</v>
      </c>
      <c r="M95" s="1">
        <v>199.1</v>
      </c>
      <c r="N95" s="1">
        <v>186.6</v>
      </c>
      <c r="O95" s="1" t="s">
        <v>27</v>
      </c>
      <c r="P95" s="1" t="s">
        <v>28</v>
      </c>
      <c r="Q95" s="1" t="s">
        <v>28</v>
      </c>
      <c r="R95" s="1" t="s">
        <v>28</v>
      </c>
      <c r="S95" s="1" t="s">
        <v>20</v>
      </c>
      <c r="T95" s="1" t="s">
        <v>61</v>
      </c>
      <c r="U95" s="1" t="s">
        <v>61</v>
      </c>
      <c r="V95" s="1" t="s">
        <v>20</v>
      </c>
      <c r="W95" s="1">
        <v>0</v>
      </c>
      <c r="X95" s="1">
        <v>4.5719999999999999E-7</v>
      </c>
      <c r="Y95" s="1">
        <v>51</v>
      </c>
      <c r="Z95" s="1">
        <v>37.49</v>
      </c>
      <c r="AA95" s="1">
        <f t="shared" si="5"/>
        <v>9.4166666666666661</v>
      </c>
      <c r="AB95" s="1">
        <f t="shared" si="6"/>
        <v>3.2352164616940313</v>
      </c>
      <c r="AC95" s="1">
        <f t="shared" si="7"/>
        <v>2.9297399653771349E-4</v>
      </c>
      <c r="AD95" s="1">
        <v>213</v>
      </c>
      <c r="AE95" s="1">
        <f t="shared" si="8"/>
        <v>3.5280671414048594E-3</v>
      </c>
      <c r="AF95" s="1">
        <f t="shared" si="9"/>
        <v>2.4524631585560406</v>
      </c>
    </row>
    <row r="96" spans="1:32">
      <c r="A96" s="1" t="s">
        <v>633</v>
      </c>
      <c r="B96" s="1" t="s">
        <v>56</v>
      </c>
      <c r="C96" s="1" t="s">
        <v>634</v>
      </c>
      <c r="D96" s="1">
        <v>3</v>
      </c>
      <c r="E96" s="1" t="s">
        <v>635</v>
      </c>
      <c r="F96" s="1" t="s">
        <v>636</v>
      </c>
      <c r="G96" s="1" t="s">
        <v>637</v>
      </c>
      <c r="H96" s="1">
        <v>1</v>
      </c>
      <c r="I96" s="1">
        <v>7.2</v>
      </c>
      <c r="J96" s="1">
        <v>22.9</v>
      </c>
      <c r="K96" s="1">
        <v>28</v>
      </c>
      <c r="L96" s="1">
        <v>175.9</v>
      </c>
      <c r="M96" s="1">
        <v>191.6</v>
      </c>
      <c r="N96" s="1">
        <v>174.3</v>
      </c>
      <c r="O96" s="1" t="s">
        <v>27</v>
      </c>
      <c r="P96" s="1" t="s">
        <v>28</v>
      </c>
      <c r="Q96" s="1" t="s">
        <v>28</v>
      </c>
      <c r="R96" s="1" t="s">
        <v>28</v>
      </c>
      <c r="S96" s="1" t="s">
        <v>20</v>
      </c>
      <c r="T96" s="1" t="s">
        <v>20</v>
      </c>
      <c r="U96" s="1" t="s">
        <v>20</v>
      </c>
      <c r="V96" s="1" t="s">
        <v>20</v>
      </c>
      <c r="W96" s="1">
        <v>5.7450000000000003E-4</v>
      </c>
      <c r="X96" s="1">
        <v>2.0410000000000001E-2</v>
      </c>
      <c r="Y96" s="1">
        <v>16</v>
      </c>
      <c r="Z96" s="1">
        <v>36.880000000000003</v>
      </c>
      <c r="AA96" s="1">
        <f t="shared" si="5"/>
        <v>9.3253012048192776</v>
      </c>
      <c r="AB96" s="1">
        <f t="shared" si="6"/>
        <v>3.2211503247974855</v>
      </c>
      <c r="AC96" s="1">
        <f t="shared" si="7"/>
        <v>4.2296598341037805E-5</v>
      </c>
      <c r="AD96" s="1">
        <v>78</v>
      </c>
      <c r="AE96" s="1">
        <f t="shared" si="8"/>
        <v>1.3909073685225894E-3</v>
      </c>
      <c r="AF96" s="1">
        <f t="shared" si="9"/>
        <v>2.8567017921352389</v>
      </c>
    </row>
    <row r="97" spans="1:32">
      <c r="A97" s="1" t="s">
        <v>540</v>
      </c>
      <c r="B97" s="1" t="s">
        <v>88</v>
      </c>
      <c r="C97" s="1" t="s">
        <v>541</v>
      </c>
      <c r="D97" s="1">
        <v>2</v>
      </c>
      <c r="E97" s="1" t="s">
        <v>542</v>
      </c>
      <c r="F97" s="1" t="s">
        <v>543</v>
      </c>
      <c r="G97" s="1" t="s">
        <v>544</v>
      </c>
      <c r="H97" s="1">
        <v>1</v>
      </c>
      <c r="I97" s="1">
        <v>18.5</v>
      </c>
      <c r="J97" s="1">
        <v>18.8</v>
      </c>
      <c r="K97" s="1">
        <v>21.4</v>
      </c>
      <c r="L97" s="1">
        <v>169.5</v>
      </c>
      <c r="M97" s="1">
        <v>176.8</v>
      </c>
      <c r="N97" s="1">
        <v>194.9</v>
      </c>
      <c r="O97" s="1" t="s">
        <v>27</v>
      </c>
      <c r="P97" s="1" t="s">
        <v>28</v>
      </c>
      <c r="Q97" s="1" t="s">
        <v>28</v>
      </c>
      <c r="R97" s="1" t="s">
        <v>28</v>
      </c>
      <c r="S97" s="1" t="s">
        <v>20</v>
      </c>
      <c r="T97" s="1" t="s">
        <v>20</v>
      </c>
      <c r="U97" s="1" t="s">
        <v>61</v>
      </c>
      <c r="V97" s="1" t="s">
        <v>20</v>
      </c>
      <c r="W97" s="1">
        <v>0</v>
      </c>
      <c r="X97" s="1">
        <v>1.4960000000000001E-12</v>
      </c>
      <c r="Y97" s="1">
        <v>52</v>
      </c>
      <c r="Z97" s="1">
        <v>33.4</v>
      </c>
      <c r="AA97" s="1">
        <f t="shared" si="5"/>
        <v>9.2197614991482109</v>
      </c>
      <c r="AB97" s="1">
        <f t="shared" si="6"/>
        <v>3.2047294308664851</v>
      </c>
      <c r="AC97" s="1">
        <f t="shared" si="7"/>
        <v>2.9568058637660275E-5</v>
      </c>
      <c r="AD97" s="1">
        <v>67</v>
      </c>
      <c r="AE97" s="1">
        <f t="shared" si="8"/>
        <v>1.1319712000835613E-3</v>
      </c>
      <c r="AF97" s="1">
        <f t="shared" si="9"/>
        <v>2.9461646224444773</v>
      </c>
    </row>
    <row r="98" spans="1:32">
      <c r="A98" s="1" t="s">
        <v>375</v>
      </c>
      <c r="B98" s="1" t="s">
        <v>147</v>
      </c>
      <c r="C98" s="1" t="s">
        <v>376</v>
      </c>
      <c r="D98" s="1">
        <v>2</v>
      </c>
      <c r="E98" s="1" t="s">
        <v>377</v>
      </c>
      <c r="F98" s="1" t="s">
        <v>378</v>
      </c>
      <c r="G98" s="1" t="s">
        <v>379</v>
      </c>
      <c r="H98" s="1">
        <v>1</v>
      </c>
      <c r="I98" s="1">
        <v>10.199999999999999</v>
      </c>
      <c r="J98" s="1">
        <v>9.9</v>
      </c>
      <c r="K98" s="1">
        <v>39</v>
      </c>
      <c r="L98" s="1">
        <v>223.5</v>
      </c>
      <c r="M98" s="1">
        <v>145.69999999999999</v>
      </c>
      <c r="N98" s="1">
        <v>171.8</v>
      </c>
      <c r="O98" s="1" t="s">
        <v>27</v>
      </c>
      <c r="P98" s="1" t="s">
        <v>28</v>
      </c>
      <c r="Q98" s="1" t="s">
        <v>28</v>
      </c>
      <c r="R98" s="1" t="s">
        <v>28</v>
      </c>
      <c r="S98" s="1" t="s">
        <v>20</v>
      </c>
      <c r="T98" s="1" t="s">
        <v>61</v>
      </c>
      <c r="U98" s="1" t="s">
        <v>20</v>
      </c>
      <c r="V98" s="1" t="s">
        <v>20</v>
      </c>
      <c r="W98" s="1">
        <v>0</v>
      </c>
      <c r="X98" s="1">
        <v>6.8349999999999997E-9</v>
      </c>
      <c r="Y98" s="1">
        <v>54</v>
      </c>
      <c r="Z98" s="1">
        <v>28.55</v>
      </c>
      <c r="AA98" s="1">
        <f t="shared" si="5"/>
        <v>9.1539763113367183</v>
      </c>
      <c r="AB98" s="1">
        <f t="shared" si="6"/>
        <v>3.194398558536645</v>
      </c>
      <c r="AC98" s="1">
        <f t="shared" si="7"/>
        <v>2.934171541245565E-3</v>
      </c>
      <c r="AD98" s="1">
        <v>582</v>
      </c>
      <c r="AE98" s="1">
        <f t="shared" si="8"/>
        <v>1.2931529215283288E-2</v>
      </c>
      <c r="AF98" s="1">
        <f t="shared" si="9"/>
        <v>1.8883501146795931</v>
      </c>
    </row>
    <row r="99" spans="1:32">
      <c r="A99" s="1" t="s">
        <v>551</v>
      </c>
      <c r="B99" s="1" t="s">
        <v>67</v>
      </c>
      <c r="C99" s="1" t="s">
        <v>552</v>
      </c>
      <c r="D99" s="1">
        <v>3</v>
      </c>
      <c r="E99" s="1" t="s">
        <v>553</v>
      </c>
      <c r="F99" s="1" t="s">
        <v>554</v>
      </c>
      <c r="G99" s="1" t="s">
        <v>555</v>
      </c>
      <c r="H99" s="1">
        <v>1</v>
      </c>
      <c r="I99" s="1">
        <v>26.9</v>
      </c>
      <c r="J99" s="1">
        <v>9.4</v>
      </c>
      <c r="K99" s="1">
        <v>23</v>
      </c>
      <c r="L99" s="1">
        <v>213.2</v>
      </c>
      <c r="M99" s="1">
        <v>126.9</v>
      </c>
      <c r="N99" s="1">
        <v>200.7</v>
      </c>
      <c r="O99" s="1" t="s">
        <v>27</v>
      </c>
      <c r="P99" s="1" t="s">
        <v>28</v>
      </c>
      <c r="Q99" s="1" t="s">
        <v>28</v>
      </c>
      <c r="R99" s="1" t="s">
        <v>28</v>
      </c>
      <c r="S99" s="1" t="s">
        <v>20</v>
      </c>
      <c r="T99" s="1" t="s">
        <v>20</v>
      </c>
      <c r="U99" s="1" t="s">
        <v>20</v>
      </c>
      <c r="V99" s="1" t="s">
        <v>20</v>
      </c>
      <c r="W99" s="1">
        <v>0</v>
      </c>
      <c r="X99" s="1">
        <v>1.2589999999999999E-6</v>
      </c>
      <c r="Y99" s="1">
        <v>50</v>
      </c>
      <c r="Z99" s="1">
        <v>42.14</v>
      </c>
      <c r="AA99" s="1">
        <f t="shared" si="5"/>
        <v>9.1197301854974704</v>
      </c>
      <c r="AB99" s="1">
        <f t="shared" si="6"/>
        <v>3.1889911417361811</v>
      </c>
      <c r="AC99" s="1">
        <f t="shared" si="7"/>
        <v>4.2636337765555978E-3</v>
      </c>
      <c r="AD99" s="1">
        <v>657</v>
      </c>
      <c r="AE99" s="1">
        <f t="shared" si="8"/>
        <v>1.6645693511210213E-2</v>
      </c>
      <c r="AF99" s="1">
        <f t="shared" si="9"/>
        <v>1.7786981060755063</v>
      </c>
    </row>
    <row r="100" spans="1:32">
      <c r="A100" s="1" t="s">
        <v>695</v>
      </c>
      <c r="B100" s="1" t="s">
        <v>56</v>
      </c>
      <c r="C100" s="1" t="s">
        <v>696</v>
      </c>
      <c r="D100" s="1">
        <v>7</v>
      </c>
      <c r="E100" s="1" t="s">
        <v>196</v>
      </c>
      <c r="F100" s="1" t="s">
        <v>197</v>
      </c>
      <c r="G100" s="1" t="s">
        <v>697</v>
      </c>
      <c r="H100" s="1">
        <v>1</v>
      </c>
      <c r="I100" s="1">
        <v>27.1</v>
      </c>
      <c r="J100" s="1">
        <v>3.7</v>
      </c>
      <c r="K100" s="1">
        <v>28.6</v>
      </c>
      <c r="L100" s="1">
        <v>178.6</v>
      </c>
      <c r="M100" s="1">
        <v>178.6</v>
      </c>
      <c r="N100" s="1">
        <v>183.3</v>
      </c>
      <c r="O100" s="1" t="s">
        <v>27</v>
      </c>
      <c r="P100" s="1" t="s">
        <v>28</v>
      </c>
      <c r="Q100" s="1" t="s">
        <v>28</v>
      </c>
      <c r="R100" s="1" t="s">
        <v>28</v>
      </c>
      <c r="S100" s="1" t="s">
        <v>20</v>
      </c>
      <c r="T100" s="1" t="s">
        <v>20</v>
      </c>
      <c r="U100" s="1" t="s">
        <v>20</v>
      </c>
      <c r="V100" s="1" t="s">
        <v>20</v>
      </c>
      <c r="W100" s="1">
        <v>0</v>
      </c>
      <c r="X100" s="1">
        <v>6.8219999999999998E-10</v>
      </c>
      <c r="Y100" s="1">
        <v>70</v>
      </c>
      <c r="Z100" s="1">
        <v>47.17</v>
      </c>
      <c r="AA100" s="1">
        <f t="shared" si="5"/>
        <v>9.0993265993265986</v>
      </c>
      <c r="AB100" s="1">
        <f t="shared" si="6"/>
        <v>3.1857597818212473</v>
      </c>
      <c r="AC100" s="1">
        <f t="shared" si="7"/>
        <v>4.0553855784608498E-5</v>
      </c>
      <c r="AD100" s="1">
        <v>75</v>
      </c>
      <c r="AE100" s="1">
        <f t="shared" si="8"/>
        <v>1.3869418678336106E-3</v>
      </c>
      <c r="AF100" s="1">
        <f t="shared" si="9"/>
        <v>2.8579417415281325</v>
      </c>
    </row>
    <row r="101" spans="1:32">
      <c r="A101" s="1" t="s">
        <v>561</v>
      </c>
      <c r="B101" s="1" t="s">
        <v>147</v>
      </c>
      <c r="C101" s="1" t="s">
        <v>562</v>
      </c>
      <c r="D101" s="1">
        <v>16</v>
      </c>
      <c r="E101" s="1" t="s">
        <v>75</v>
      </c>
      <c r="F101" s="1" t="s">
        <v>76</v>
      </c>
      <c r="G101" s="1" t="s">
        <v>563</v>
      </c>
      <c r="H101" s="1">
        <v>1</v>
      </c>
      <c r="I101" s="1">
        <v>22.6</v>
      </c>
      <c r="J101" s="1">
        <v>18.7</v>
      </c>
      <c r="K101" s="1">
        <v>18.3</v>
      </c>
      <c r="L101" s="1">
        <v>188.6</v>
      </c>
      <c r="M101" s="1">
        <v>195.2</v>
      </c>
      <c r="N101" s="1">
        <v>156.69999999999999</v>
      </c>
      <c r="O101" s="1" t="s">
        <v>27</v>
      </c>
      <c r="P101" s="1" t="s">
        <v>20</v>
      </c>
      <c r="Q101" s="1" t="s">
        <v>20</v>
      </c>
      <c r="R101" s="1" t="s">
        <v>20</v>
      </c>
      <c r="S101" s="1" t="s">
        <v>20</v>
      </c>
      <c r="T101" s="1" t="s">
        <v>20</v>
      </c>
      <c r="U101" s="1" t="s">
        <v>20</v>
      </c>
      <c r="V101" s="1" t="s">
        <v>20</v>
      </c>
      <c r="W101" s="1">
        <v>0</v>
      </c>
      <c r="X101" s="1">
        <v>9.0419999999999998E-15</v>
      </c>
      <c r="Y101" s="1">
        <v>88</v>
      </c>
      <c r="Z101" s="1">
        <v>28.3</v>
      </c>
      <c r="AA101" s="1">
        <f t="shared" si="5"/>
        <v>9.0687919463087265</v>
      </c>
      <c r="AB101" s="1">
        <f t="shared" si="6"/>
        <v>3.1809103821598512</v>
      </c>
      <c r="AC101" s="1">
        <f t="shared" si="7"/>
        <v>1.7956934033146811E-4</v>
      </c>
      <c r="AD101" s="1">
        <v>158</v>
      </c>
      <c r="AE101" s="1">
        <f t="shared" si="8"/>
        <v>2.9151604933557959E-3</v>
      </c>
      <c r="AF101" s="1">
        <f t="shared" si="9"/>
        <v>2.5353375302840155</v>
      </c>
    </row>
    <row r="102" spans="1:32">
      <c r="A102" s="1" t="s">
        <v>535</v>
      </c>
      <c r="B102" s="1" t="s">
        <v>56</v>
      </c>
      <c r="C102" s="1" t="s">
        <v>536</v>
      </c>
      <c r="D102" s="1">
        <v>3</v>
      </c>
      <c r="E102" s="1" t="s">
        <v>537</v>
      </c>
      <c r="F102" s="1" t="s">
        <v>538</v>
      </c>
      <c r="G102" s="1" t="s">
        <v>539</v>
      </c>
      <c r="H102" s="1">
        <v>2</v>
      </c>
      <c r="I102" s="1">
        <v>20.7</v>
      </c>
      <c r="J102" s="1">
        <v>34</v>
      </c>
      <c r="K102" s="1">
        <v>5.2</v>
      </c>
      <c r="L102" s="1">
        <v>6.6</v>
      </c>
      <c r="M102" s="1">
        <v>314.60000000000002</v>
      </c>
      <c r="N102" s="1">
        <v>218.9</v>
      </c>
      <c r="O102" s="1" t="s">
        <v>27</v>
      </c>
      <c r="P102" s="1" t="s">
        <v>28</v>
      </c>
      <c r="Q102" s="1" t="s">
        <v>20</v>
      </c>
      <c r="R102" s="1" t="s">
        <v>28</v>
      </c>
      <c r="S102" s="1" t="s">
        <v>20</v>
      </c>
      <c r="T102" s="1" t="s">
        <v>20</v>
      </c>
      <c r="U102" s="1" t="s">
        <v>61</v>
      </c>
      <c r="V102" s="1" t="s">
        <v>20</v>
      </c>
      <c r="W102" s="1">
        <v>0</v>
      </c>
      <c r="X102" s="1">
        <v>2.9589999999999998E-12</v>
      </c>
      <c r="Y102" s="1">
        <v>24</v>
      </c>
      <c r="Z102" s="1">
        <v>36.33</v>
      </c>
      <c r="AA102" s="1">
        <f t="shared" si="5"/>
        <v>9.0166944908180291</v>
      </c>
      <c r="AB102" s="1">
        <f t="shared" si="6"/>
        <v>3.1725986401632049</v>
      </c>
      <c r="AC102" s="1">
        <f t="shared" si="7"/>
        <v>0.15475273578617674</v>
      </c>
      <c r="AD102" s="1">
        <v>1695</v>
      </c>
      <c r="AE102" s="1">
        <f t="shared" si="8"/>
        <v>0.23418334353483383</v>
      </c>
      <c r="AF102" s="1">
        <f t="shared" si="9"/>
        <v>0.63044399768448689</v>
      </c>
    </row>
    <row r="103" spans="1:32">
      <c r="A103" s="1" t="s">
        <v>35</v>
      </c>
      <c r="B103" s="1" t="s">
        <v>545</v>
      </c>
      <c r="C103" s="1" t="s">
        <v>37</v>
      </c>
      <c r="D103" s="1">
        <v>3</v>
      </c>
      <c r="E103" s="1" t="s">
        <v>38</v>
      </c>
      <c r="F103" s="1" t="s">
        <v>39</v>
      </c>
      <c r="G103" s="1" t="s">
        <v>40</v>
      </c>
      <c r="H103" s="1">
        <v>2</v>
      </c>
      <c r="I103" s="1">
        <v>20</v>
      </c>
      <c r="J103" s="1">
        <v>17.100000000000001</v>
      </c>
      <c r="K103" s="1">
        <v>23.4</v>
      </c>
      <c r="L103" s="1">
        <v>182.4</v>
      </c>
      <c r="M103" s="1">
        <v>179.1</v>
      </c>
      <c r="N103" s="1">
        <v>177.9</v>
      </c>
      <c r="O103" s="1" t="s">
        <v>27</v>
      </c>
      <c r="P103" s="1" t="s">
        <v>28</v>
      </c>
      <c r="Q103" s="1" t="s">
        <v>28</v>
      </c>
      <c r="R103" s="1" t="s">
        <v>28</v>
      </c>
      <c r="S103" s="1" t="s">
        <v>20</v>
      </c>
      <c r="T103" s="1" t="s">
        <v>61</v>
      </c>
      <c r="U103" s="1" t="s">
        <v>20</v>
      </c>
      <c r="V103" s="1" t="s">
        <v>20</v>
      </c>
      <c r="W103" s="1">
        <v>0</v>
      </c>
      <c r="X103" s="1">
        <v>6.2330000000000001E-10</v>
      </c>
      <c r="Y103" s="1">
        <v>55</v>
      </c>
      <c r="Z103" s="1">
        <v>39.380000000000003</v>
      </c>
      <c r="AA103" s="1">
        <f t="shared" si="5"/>
        <v>8.915702479338842</v>
      </c>
      <c r="AB103" s="1">
        <f t="shared" si="6"/>
        <v>3.1563484740736465</v>
      </c>
      <c r="AC103" s="1">
        <f t="shared" si="7"/>
        <v>2.4230841473098326E-7</v>
      </c>
      <c r="AD103" s="1">
        <v>2</v>
      </c>
      <c r="AE103" s="1">
        <f t="shared" si="8"/>
        <v>3.1076054189248606E-4</v>
      </c>
      <c r="AF103" s="1">
        <f t="shared" si="9"/>
        <v>3.5075741299169518</v>
      </c>
    </row>
    <row r="104" spans="1:32">
      <c r="A104" s="1" t="s">
        <v>556</v>
      </c>
      <c r="B104" s="1" t="s">
        <v>147</v>
      </c>
      <c r="C104" s="1" t="s">
        <v>557</v>
      </c>
      <c r="D104" s="1">
        <v>1</v>
      </c>
      <c r="E104" s="1" t="s">
        <v>558</v>
      </c>
      <c r="F104" s="1" t="s">
        <v>559</v>
      </c>
      <c r="G104" s="1" t="s">
        <v>560</v>
      </c>
      <c r="H104" s="1">
        <v>1</v>
      </c>
      <c r="I104" s="1">
        <v>20</v>
      </c>
      <c r="J104" s="1">
        <v>16.3</v>
      </c>
      <c r="K104" s="1">
        <v>24.3</v>
      </c>
      <c r="L104" s="1">
        <v>139.19999999999999</v>
      </c>
      <c r="M104" s="1">
        <v>210</v>
      </c>
      <c r="N104" s="1">
        <v>190.2</v>
      </c>
      <c r="O104" s="1" t="s">
        <v>27</v>
      </c>
      <c r="P104" s="1" t="s">
        <v>28</v>
      </c>
      <c r="Q104" s="1" t="s">
        <v>28</v>
      </c>
      <c r="R104" s="1" t="s">
        <v>28</v>
      </c>
      <c r="S104" s="1" t="s">
        <v>20</v>
      </c>
      <c r="T104" s="1" t="s">
        <v>61</v>
      </c>
      <c r="U104" s="1" t="s">
        <v>61</v>
      </c>
      <c r="V104" s="1" t="s">
        <v>20</v>
      </c>
      <c r="W104" s="1">
        <v>0</v>
      </c>
      <c r="X104" s="1">
        <v>3.3069999999999999E-13</v>
      </c>
      <c r="Y104" s="1">
        <v>50</v>
      </c>
      <c r="Z104" s="1">
        <v>43.1</v>
      </c>
      <c r="AA104" s="1">
        <f t="shared" si="5"/>
        <v>8.9009900990099009</v>
      </c>
      <c r="AB104" s="1">
        <f t="shared" si="6"/>
        <v>3.1539658227626526</v>
      </c>
      <c r="AC104" s="1">
        <f t="shared" si="7"/>
        <v>1.6716282769529934E-3</v>
      </c>
      <c r="AD104" s="1">
        <v>453</v>
      </c>
      <c r="AE104" s="1">
        <f t="shared" si="8"/>
        <v>9.4651799787735715E-3</v>
      </c>
      <c r="AF104" s="1">
        <f t="shared" si="9"/>
        <v>2.0238711235865994</v>
      </c>
    </row>
    <row r="105" spans="1:32">
      <c r="A105" s="1" t="s">
        <v>455</v>
      </c>
      <c r="B105" s="1" t="s">
        <v>67</v>
      </c>
      <c r="C105" s="1" t="s">
        <v>456</v>
      </c>
      <c r="D105" s="1">
        <v>2</v>
      </c>
      <c r="E105" s="1" t="s">
        <v>457</v>
      </c>
      <c r="F105" s="1" t="s">
        <v>458</v>
      </c>
      <c r="G105" s="1" t="s">
        <v>459</v>
      </c>
      <c r="H105" s="1">
        <v>1</v>
      </c>
      <c r="I105" s="1">
        <v>1.1000000000000001</v>
      </c>
      <c r="J105" s="1">
        <v>45.7</v>
      </c>
      <c r="K105" s="1">
        <v>14.6</v>
      </c>
      <c r="L105" s="1">
        <v>163.80000000000001</v>
      </c>
      <c r="M105" s="1">
        <v>200.8</v>
      </c>
      <c r="N105" s="1">
        <v>174</v>
      </c>
      <c r="O105" s="1" t="s">
        <v>27</v>
      </c>
      <c r="P105" s="1" t="s">
        <v>28</v>
      </c>
      <c r="Q105" s="1" t="s">
        <v>28</v>
      </c>
      <c r="R105" s="1" t="s">
        <v>28</v>
      </c>
      <c r="S105" s="1" t="s">
        <v>20</v>
      </c>
      <c r="T105" s="1" t="s">
        <v>20</v>
      </c>
      <c r="U105" s="1" t="s">
        <v>61</v>
      </c>
      <c r="V105" s="1" t="s">
        <v>20</v>
      </c>
      <c r="W105" s="1">
        <v>4.7460000000000003E-5</v>
      </c>
      <c r="X105" s="1">
        <v>8.1820000000000005E-4</v>
      </c>
      <c r="Y105" s="1">
        <v>12</v>
      </c>
      <c r="Z105" s="1">
        <v>27.28</v>
      </c>
      <c r="AA105" s="1">
        <f t="shared" si="5"/>
        <v>8.7719869706840381</v>
      </c>
      <c r="AB105" s="1">
        <f t="shared" si="6"/>
        <v>3.1329036691314927</v>
      </c>
      <c r="AC105" s="1">
        <f t="shared" si="7"/>
        <v>7.6134622895534859E-4</v>
      </c>
      <c r="AD105" s="1">
        <v>322</v>
      </c>
      <c r="AE105" s="1">
        <f t="shared" si="8"/>
        <v>6.0647611095356185E-3</v>
      </c>
      <c r="AF105" s="1">
        <f t="shared" si="9"/>
        <v>2.2171863012860746</v>
      </c>
    </row>
    <row r="106" spans="1:32">
      <c r="A106" s="1" t="s">
        <v>296</v>
      </c>
      <c r="B106" s="1" t="s">
        <v>665</v>
      </c>
      <c r="C106" s="1" t="s">
        <v>297</v>
      </c>
      <c r="D106" s="1">
        <v>4</v>
      </c>
      <c r="E106" s="1" t="s">
        <v>298</v>
      </c>
      <c r="F106" s="1" t="s">
        <v>299</v>
      </c>
      <c r="G106" s="1" t="s">
        <v>300</v>
      </c>
      <c r="H106" s="1">
        <v>1</v>
      </c>
      <c r="I106" s="1">
        <v>30.1</v>
      </c>
      <c r="J106" s="1">
        <v>3.6</v>
      </c>
      <c r="K106" s="1">
        <v>27.9</v>
      </c>
      <c r="L106" s="1">
        <v>158.30000000000001</v>
      </c>
      <c r="M106" s="1">
        <v>190.4</v>
      </c>
      <c r="N106" s="1">
        <v>189.8</v>
      </c>
      <c r="O106" s="1" t="s">
        <v>27</v>
      </c>
      <c r="P106" s="1" t="s">
        <v>28</v>
      </c>
      <c r="Q106" s="1" t="s">
        <v>28</v>
      </c>
      <c r="R106" s="1" t="s">
        <v>28</v>
      </c>
      <c r="S106" s="1" t="s">
        <v>20</v>
      </c>
      <c r="T106" s="1" t="s">
        <v>20</v>
      </c>
      <c r="U106" s="1" t="s">
        <v>20</v>
      </c>
      <c r="V106" s="1" t="s">
        <v>20</v>
      </c>
      <c r="W106" s="1">
        <v>0</v>
      </c>
      <c r="X106" s="1">
        <v>4.3659999999999999E-5</v>
      </c>
      <c r="Y106" s="1">
        <v>33</v>
      </c>
      <c r="Z106" s="1">
        <v>25.38</v>
      </c>
      <c r="AA106" s="1">
        <f t="shared" si="5"/>
        <v>8.7418831168831161</v>
      </c>
      <c r="AB106" s="1">
        <f t="shared" si="6"/>
        <v>3.1279440887366685</v>
      </c>
      <c r="AC106" s="1">
        <f t="shared" si="7"/>
        <v>3.0476788213964286E-4</v>
      </c>
      <c r="AD106" s="1">
        <v>221</v>
      </c>
      <c r="AE106" s="1">
        <f t="shared" si="8"/>
        <v>3.537238089086805E-3</v>
      </c>
      <c r="AF106" s="1">
        <f t="shared" si="9"/>
        <v>2.4513357071356001</v>
      </c>
    </row>
    <row r="107" spans="1:32">
      <c r="A107" s="1" t="s">
        <v>681</v>
      </c>
      <c r="B107" s="1" t="s">
        <v>682</v>
      </c>
      <c r="C107" s="1" t="s">
        <v>683</v>
      </c>
      <c r="D107" s="1">
        <v>2</v>
      </c>
      <c r="E107" s="1" t="s">
        <v>684</v>
      </c>
      <c r="F107" s="1" t="s">
        <v>685</v>
      </c>
      <c r="G107" s="1" t="s">
        <v>686</v>
      </c>
      <c r="H107" s="1">
        <v>1</v>
      </c>
      <c r="I107" s="1">
        <v>28.7</v>
      </c>
      <c r="J107" s="1">
        <v>5.3</v>
      </c>
      <c r="K107" s="1">
        <v>27.9</v>
      </c>
      <c r="L107" s="1">
        <v>160.9</v>
      </c>
      <c r="M107" s="1">
        <v>191.5</v>
      </c>
      <c r="N107" s="1">
        <v>185.7</v>
      </c>
      <c r="O107" s="1" t="s">
        <v>27</v>
      </c>
      <c r="P107" s="1" t="s">
        <v>28</v>
      </c>
      <c r="Q107" s="1" t="s">
        <v>28</v>
      </c>
      <c r="R107" s="1" t="s">
        <v>28</v>
      </c>
      <c r="S107" s="1" t="s">
        <v>61</v>
      </c>
      <c r="T107" s="1" t="s">
        <v>20</v>
      </c>
      <c r="U107" s="1" t="s">
        <v>20</v>
      </c>
      <c r="V107" s="1" t="s">
        <v>20</v>
      </c>
      <c r="W107" s="1">
        <v>0</v>
      </c>
      <c r="X107" s="1">
        <v>7.4750000000000004E-12</v>
      </c>
      <c r="Y107" s="1">
        <v>81</v>
      </c>
      <c r="Z107" s="1">
        <v>34.78</v>
      </c>
      <c r="AA107" s="1">
        <f t="shared" si="5"/>
        <v>8.6930533117932143</v>
      </c>
      <c r="AB107" s="1">
        <f t="shared" si="6"/>
        <v>3.1198629922405097</v>
      </c>
      <c r="AC107" s="1">
        <f t="shared" si="7"/>
        <v>1.9622909835454504E-4</v>
      </c>
      <c r="AD107" s="1">
        <v>168</v>
      </c>
      <c r="AE107" s="1">
        <f t="shared" si="8"/>
        <v>2.9959978409488572E-3</v>
      </c>
      <c r="AF107" s="1">
        <f t="shared" si="9"/>
        <v>2.5234585039446453</v>
      </c>
    </row>
    <row r="108" spans="1:32">
      <c r="A108" s="1" t="s">
        <v>568</v>
      </c>
      <c r="B108" s="1" t="s">
        <v>569</v>
      </c>
      <c r="C108" s="1" t="s">
        <v>570</v>
      </c>
      <c r="D108" s="1">
        <v>2</v>
      </c>
      <c r="E108" s="1" t="s">
        <v>571</v>
      </c>
      <c r="F108" s="1" t="s">
        <v>572</v>
      </c>
      <c r="G108" s="1" t="s">
        <v>573</v>
      </c>
      <c r="H108" s="1">
        <v>1</v>
      </c>
      <c r="I108" s="1">
        <v>17</v>
      </c>
      <c r="J108" s="1">
        <v>25.7</v>
      </c>
      <c r="K108" s="1">
        <v>19.7</v>
      </c>
      <c r="L108" s="1">
        <v>164.2</v>
      </c>
      <c r="M108" s="1">
        <v>155.4</v>
      </c>
      <c r="N108" s="1">
        <v>218.1</v>
      </c>
      <c r="O108" s="1" t="s">
        <v>27</v>
      </c>
      <c r="P108" s="1" t="s">
        <v>28</v>
      </c>
      <c r="Q108" s="1" t="s">
        <v>28</v>
      </c>
      <c r="R108" s="1" t="s">
        <v>28</v>
      </c>
      <c r="S108" s="1" t="s">
        <v>61</v>
      </c>
      <c r="T108" s="1" t="s">
        <v>20</v>
      </c>
      <c r="U108" s="1" t="s">
        <v>20</v>
      </c>
      <c r="V108" s="1" t="s">
        <v>20</v>
      </c>
      <c r="W108" s="1">
        <v>0</v>
      </c>
      <c r="X108" s="1">
        <v>8.4349999999999998E-8</v>
      </c>
      <c r="Y108" s="1">
        <v>42</v>
      </c>
      <c r="Z108" s="1">
        <v>33.299999999999997</v>
      </c>
      <c r="AA108" s="1">
        <f t="shared" si="5"/>
        <v>8.6169871794871806</v>
      </c>
      <c r="AB108" s="1">
        <f t="shared" si="6"/>
        <v>3.1071835374132197</v>
      </c>
      <c r="AC108" s="1">
        <f t="shared" si="7"/>
        <v>1.3143653583851951E-3</v>
      </c>
      <c r="AD108" s="1">
        <v>401</v>
      </c>
      <c r="AE108" s="1">
        <f t="shared" si="8"/>
        <v>8.4073494869277444E-3</v>
      </c>
      <c r="AF108" s="1">
        <f t="shared" si="9"/>
        <v>2.0753408989264219</v>
      </c>
    </row>
    <row r="109" spans="1:32">
      <c r="A109" s="1" t="s">
        <v>655</v>
      </c>
      <c r="B109" s="1" t="s">
        <v>147</v>
      </c>
      <c r="C109" s="1" t="s">
        <v>656</v>
      </c>
      <c r="D109" s="1">
        <v>2</v>
      </c>
      <c r="E109" s="1" t="s">
        <v>657</v>
      </c>
      <c r="F109" s="1" t="s">
        <v>658</v>
      </c>
      <c r="G109" s="1" t="s">
        <v>659</v>
      </c>
      <c r="H109" s="1">
        <v>2</v>
      </c>
      <c r="I109" s="1">
        <v>28</v>
      </c>
      <c r="J109" s="1">
        <v>7.2</v>
      </c>
      <c r="K109" s="1">
        <v>27.7</v>
      </c>
      <c r="L109" s="1">
        <v>160.5</v>
      </c>
      <c r="M109" s="1">
        <v>183.9</v>
      </c>
      <c r="N109" s="1">
        <v>192.8</v>
      </c>
      <c r="O109" s="1" t="s">
        <v>27</v>
      </c>
      <c r="P109" s="1" t="s">
        <v>28</v>
      </c>
      <c r="Q109" s="1" t="s">
        <v>28</v>
      </c>
      <c r="R109" s="1" t="s">
        <v>28</v>
      </c>
      <c r="S109" s="1" t="s">
        <v>61</v>
      </c>
      <c r="T109" s="1" t="s">
        <v>20</v>
      </c>
      <c r="U109" s="1" t="s">
        <v>20</v>
      </c>
      <c r="V109" s="1" t="s">
        <v>20</v>
      </c>
      <c r="W109" s="1">
        <v>2.118E-4</v>
      </c>
      <c r="X109" s="1">
        <v>6.4679999999999998E-3</v>
      </c>
      <c r="Y109" s="1">
        <v>36</v>
      </c>
      <c r="Z109" s="1">
        <v>29.57</v>
      </c>
      <c r="AA109" s="1">
        <f t="shared" si="5"/>
        <v>8.5405405405405403</v>
      </c>
      <c r="AB109" s="1">
        <f t="shared" si="6"/>
        <v>3.094327382548153</v>
      </c>
      <c r="AC109" s="1">
        <f t="shared" si="7"/>
        <v>1.8182891638221331E-4</v>
      </c>
      <c r="AD109" s="1">
        <v>161</v>
      </c>
      <c r="AE109" s="1">
        <f t="shared" si="8"/>
        <v>2.8968395684495474E-3</v>
      </c>
      <c r="AF109" s="1">
        <f t="shared" si="9"/>
        <v>2.5380755560445611</v>
      </c>
    </row>
    <row r="110" spans="1:32">
      <c r="A110" s="1" t="s">
        <v>574</v>
      </c>
      <c r="B110" s="1" t="s">
        <v>147</v>
      </c>
      <c r="C110" s="1" t="s">
        <v>575</v>
      </c>
      <c r="D110" s="1">
        <v>8</v>
      </c>
      <c r="E110" s="1" t="s">
        <v>576</v>
      </c>
      <c r="F110" s="1" t="s">
        <v>577</v>
      </c>
      <c r="G110" s="1" t="s">
        <v>578</v>
      </c>
      <c r="H110" s="1">
        <v>1</v>
      </c>
      <c r="I110" s="1">
        <v>21.5</v>
      </c>
      <c r="J110" s="1">
        <v>21.4</v>
      </c>
      <c r="K110" s="1">
        <v>20.8</v>
      </c>
      <c r="L110" s="1">
        <v>192.2</v>
      </c>
      <c r="M110" s="1">
        <v>162.69999999999999</v>
      </c>
      <c r="N110" s="1">
        <v>181.4</v>
      </c>
      <c r="O110" s="1" t="s">
        <v>27</v>
      </c>
      <c r="P110" s="1" t="s">
        <v>20</v>
      </c>
      <c r="Q110" s="1" t="s">
        <v>20</v>
      </c>
      <c r="R110" s="1" t="s">
        <v>20</v>
      </c>
      <c r="S110" s="1" t="s">
        <v>20</v>
      </c>
      <c r="T110" s="1" t="s">
        <v>20</v>
      </c>
      <c r="U110" s="1" t="s">
        <v>20</v>
      </c>
      <c r="V110" s="1" t="s">
        <v>20</v>
      </c>
      <c r="W110" s="1">
        <v>0</v>
      </c>
      <c r="X110" s="1">
        <v>5.3600000000000004E-6</v>
      </c>
      <c r="Y110" s="1">
        <v>50</v>
      </c>
      <c r="Z110" s="1">
        <v>24.99</v>
      </c>
      <c r="AA110" s="1">
        <f t="shared" si="5"/>
        <v>8.419152276295133</v>
      </c>
      <c r="AB110" s="1">
        <f t="shared" si="6"/>
        <v>3.0736749757672999</v>
      </c>
      <c r="AC110" s="1">
        <f t="shared" si="7"/>
        <v>5.2728539906262609E-5</v>
      </c>
      <c r="AD110" s="1">
        <v>89</v>
      </c>
      <c r="AE110" s="1">
        <f t="shared" si="8"/>
        <v>1.5196483692085797E-3</v>
      </c>
      <c r="AF110" s="1">
        <f t="shared" si="9"/>
        <v>2.8182568916466226</v>
      </c>
    </row>
    <row r="111" spans="1:32">
      <c r="A111" s="1" t="s">
        <v>584</v>
      </c>
      <c r="B111" s="1" t="s">
        <v>63</v>
      </c>
      <c r="C111" s="1" t="s">
        <v>585</v>
      </c>
      <c r="D111" s="1">
        <v>3</v>
      </c>
      <c r="E111" s="1" t="s">
        <v>586</v>
      </c>
      <c r="F111" s="1" t="s">
        <v>587</v>
      </c>
      <c r="G111" s="1" t="s">
        <v>588</v>
      </c>
      <c r="H111" s="1">
        <v>1</v>
      </c>
      <c r="I111" s="1">
        <v>20.8</v>
      </c>
      <c r="J111" s="1">
        <v>23.1</v>
      </c>
      <c r="K111" s="1">
        <v>20.100000000000001</v>
      </c>
      <c r="L111" s="1">
        <v>181.3</v>
      </c>
      <c r="M111" s="1">
        <v>169.9</v>
      </c>
      <c r="N111" s="1">
        <v>184.8</v>
      </c>
      <c r="O111" s="1" t="s">
        <v>27</v>
      </c>
      <c r="P111" s="1" t="s">
        <v>61</v>
      </c>
      <c r="Q111" s="1" t="s">
        <v>61</v>
      </c>
      <c r="R111" s="1" t="s">
        <v>61</v>
      </c>
      <c r="S111" s="1" t="s">
        <v>20</v>
      </c>
      <c r="T111" s="1" t="s">
        <v>20</v>
      </c>
      <c r="U111" s="1" t="s">
        <v>20</v>
      </c>
      <c r="V111" s="1" t="s">
        <v>20</v>
      </c>
      <c r="W111" s="1">
        <v>2.254E-4</v>
      </c>
      <c r="X111" s="1">
        <v>7.7409999999999996E-3</v>
      </c>
      <c r="Y111" s="1">
        <v>42</v>
      </c>
      <c r="Z111" s="1">
        <v>29.66</v>
      </c>
      <c r="AA111" s="1">
        <f t="shared" si="5"/>
        <v>8.375</v>
      </c>
      <c r="AB111" s="1">
        <f t="shared" si="6"/>
        <v>3.0660891904577725</v>
      </c>
      <c r="AC111" s="1">
        <f t="shared" si="7"/>
        <v>4.3166113891253567E-6</v>
      </c>
      <c r="AD111" s="1">
        <v>27</v>
      </c>
      <c r="AE111" s="1">
        <f t="shared" si="8"/>
        <v>4.1007808196690887E-4</v>
      </c>
      <c r="AF111" s="1">
        <f t="shared" si="9"/>
        <v>3.3871334424540556</v>
      </c>
    </row>
    <row r="112" spans="1:32">
      <c r="A112" s="1" t="s">
        <v>2183</v>
      </c>
      <c r="B112" s="1" t="s">
        <v>56</v>
      </c>
      <c r="C112" s="1" t="s">
        <v>2184</v>
      </c>
      <c r="D112" s="1">
        <v>3</v>
      </c>
      <c r="E112" s="1" t="s">
        <v>84</v>
      </c>
      <c r="F112" s="1" t="s">
        <v>85</v>
      </c>
      <c r="G112" s="1" t="s">
        <v>2185</v>
      </c>
      <c r="H112" s="1">
        <v>2</v>
      </c>
      <c r="I112" s="1">
        <v>31.1</v>
      </c>
      <c r="J112" s="1">
        <v>10.4</v>
      </c>
      <c r="K112" s="1">
        <v>23</v>
      </c>
      <c r="L112" s="1">
        <v>33.799999999999997</v>
      </c>
      <c r="M112" s="1">
        <v>4.3</v>
      </c>
      <c r="N112" s="1">
        <v>497.4</v>
      </c>
      <c r="O112" s="1" t="s">
        <v>27</v>
      </c>
      <c r="P112" s="1" t="s">
        <v>61</v>
      </c>
      <c r="Q112" s="1" t="s">
        <v>61</v>
      </c>
      <c r="R112" s="1" t="s">
        <v>61</v>
      </c>
      <c r="S112" s="1" t="s">
        <v>20</v>
      </c>
      <c r="T112" s="1" t="s">
        <v>20</v>
      </c>
      <c r="U112" s="1" t="s">
        <v>20</v>
      </c>
      <c r="V112" s="1" t="s">
        <v>20</v>
      </c>
      <c r="W112" s="1">
        <v>4.7460000000000003E-5</v>
      </c>
      <c r="X112" s="1">
        <v>1.634E-3</v>
      </c>
      <c r="Y112" s="1">
        <v>23</v>
      </c>
      <c r="Z112" s="1">
        <v>26.02</v>
      </c>
      <c r="AA112" s="1">
        <f t="shared" si="5"/>
        <v>8.3023255813953494</v>
      </c>
      <c r="AB112" s="1">
        <f t="shared" si="6"/>
        <v>3.0535155093270019</v>
      </c>
      <c r="AC112" s="1">
        <f t="shared" si="7"/>
        <v>0.3814648483689238</v>
      </c>
      <c r="AD112" s="1">
        <v>2050</v>
      </c>
      <c r="AE112" s="1">
        <f t="shared" si="8"/>
        <v>0.47729626149575105</v>
      </c>
      <c r="AF112" s="1">
        <f t="shared" si="9"/>
        <v>0.32121196730592128</v>
      </c>
    </row>
    <row r="113" spans="1:32">
      <c r="A113" s="1" t="s">
        <v>776</v>
      </c>
      <c r="B113" s="1" t="s">
        <v>214</v>
      </c>
      <c r="C113" s="1" t="s">
        <v>777</v>
      </c>
      <c r="D113" s="1">
        <v>3</v>
      </c>
      <c r="E113" s="1" t="s">
        <v>778</v>
      </c>
      <c r="F113" s="1" t="s">
        <v>779</v>
      </c>
      <c r="G113" s="1" t="s">
        <v>780</v>
      </c>
      <c r="H113" s="1">
        <v>1</v>
      </c>
      <c r="I113" s="1">
        <v>30</v>
      </c>
      <c r="J113" s="1">
        <v>34.1</v>
      </c>
      <c r="K113" s="1">
        <v>0.5</v>
      </c>
      <c r="L113" s="1">
        <v>180.3</v>
      </c>
      <c r="M113" s="1">
        <v>170.8</v>
      </c>
      <c r="N113" s="1">
        <v>184.3</v>
      </c>
      <c r="O113" s="1" t="s">
        <v>27</v>
      </c>
      <c r="P113" s="1" t="s">
        <v>61</v>
      </c>
      <c r="Q113" s="1" t="s">
        <v>61</v>
      </c>
      <c r="R113" s="1" t="s">
        <v>28</v>
      </c>
      <c r="S113" s="1" t="s">
        <v>20</v>
      </c>
      <c r="T113" s="1" t="s">
        <v>20</v>
      </c>
      <c r="U113" s="1" t="s">
        <v>20</v>
      </c>
      <c r="V113" s="1" t="s">
        <v>20</v>
      </c>
      <c r="W113" s="1">
        <v>0</v>
      </c>
      <c r="X113" s="1">
        <v>8.1679999999999999E-12</v>
      </c>
      <c r="Y113" s="1">
        <v>75</v>
      </c>
      <c r="Z113" s="1">
        <v>30.39</v>
      </c>
      <c r="AA113" s="1">
        <f t="shared" si="5"/>
        <v>8.2879256965944297</v>
      </c>
      <c r="AB113" s="1">
        <f t="shared" si="6"/>
        <v>3.0510110689468535</v>
      </c>
      <c r="AC113" s="1">
        <f t="shared" si="7"/>
        <v>1.5667625442632367E-4</v>
      </c>
      <c r="AD113" s="1">
        <v>148</v>
      </c>
      <c r="AE113" s="1">
        <f t="shared" si="8"/>
        <v>2.7153688689427039E-3</v>
      </c>
      <c r="AF113" s="1">
        <f t="shared" si="9"/>
        <v>2.5661711653882655</v>
      </c>
    </row>
    <row r="114" spans="1:32">
      <c r="A114" s="1" t="s">
        <v>638</v>
      </c>
      <c r="B114" s="1" t="s">
        <v>639</v>
      </c>
      <c r="C114" s="1" t="s">
        <v>640</v>
      </c>
      <c r="D114" s="1">
        <v>3</v>
      </c>
      <c r="E114" s="1" t="s">
        <v>69</v>
      </c>
      <c r="F114" s="1" t="s">
        <v>70</v>
      </c>
      <c r="G114" s="1" t="s">
        <v>641</v>
      </c>
      <c r="H114" s="1">
        <v>1</v>
      </c>
      <c r="I114" s="1">
        <v>28.2</v>
      </c>
      <c r="J114" s="1">
        <v>12.5</v>
      </c>
      <c r="K114" s="1">
        <v>24.1</v>
      </c>
      <c r="L114" s="1">
        <v>200.2</v>
      </c>
      <c r="M114" s="1">
        <v>152.30000000000001</v>
      </c>
      <c r="N114" s="1">
        <v>182.7</v>
      </c>
      <c r="O114" s="1" t="s">
        <v>27</v>
      </c>
      <c r="P114" s="1" t="s">
        <v>28</v>
      </c>
      <c r="Q114" s="1" t="s">
        <v>28</v>
      </c>
      <c r="R114" s="1" t="s">
        <v>28</v>
      </c>
      <c r="S114" s="1" t="s">
        <v>20</v>
      </c>
      <c r="T114" s="1" t="s">
        <v>20</v>
      </c>
      <c r="U114" s="1" t="s">
        <v>20</v>
      </c>
      <c r="V114" s="1" t="s">
        <v>20</v>
      </c>
      <c r="W114" s="1">
        <v>0</v>
      </c>
      <c r="X114" s="1">
        <v>3.0199999999999998E-16</v>
      </c>
      <c r="Y114" s="1">
        <v>52</v>
      </c>
      <c r="Z114" s="1">
        <v>31.67</v>
      </c>
      <c r="AA114" s="1">
        <f t="shared" si="5"/>
        <v>8.2592592592592577</v>
      </c>
      <c r="AB114" s="1">
        <f t="shared" si="6"/>
        <v>3.0460123977568365</v>
      </c>
      <c r="AC114" s="1">
        <f t="shared" si="7"/>
        <v>4.4478555711831226E-4</v>
      </c>
      <c r="AD114" s="1">
        <v>265</v>
      </c>
      <c r="AE114" s="1">
        <f t="shared" si="8"/>
        <v>4.3051885056923436E-3</v>
      </c>
      <c r="AF114" s="1">
        <f t="shared" si="9"/>
        <v>2.366007827906107</v>
      </c>
    </row>
    <row r="115" spans="1:32">
      <c r="A115" s="1" t="s">
        <v>616</v>
      </c>
      <c r="B115" s="1" t="s">
        <v>617</v>
      </c>
      <c r="C115" s="1" t="s">
        <v>618</v>
      </c>
      <c r="D115" s="1">
        <v>8</v>
      </c>
      <c r="E115" s="1" t="s">
        <v>247</v>
      </c>
      <c r="F115" s="1" t="s">
        <v>248</v>
      </c>
      <c r="G115" s="1" t="s">
        <v>619</v>
      </c>
      <c r="H115" s="1">
        <v>2</v>
      </c>
      <c r="I115" s="1">
        <v>15.9</v>
      </c>
      <c r="J115" s="1">
        <v>26.2</v>
      </c>
      <c r="K115" s="1">
        <v>23.4</v>
      </c>
      <c r="L115" s="1">
        <v>167.3</v>
      </c>
      <c r="M115" s="1">
        <v>207.6</v>
      </c>
      <c r="N115" s="1">
        <v>159.5</v>
      </c>
      <c r="O115" s="1" t="s">
        <v>27</v>
      </c>
      <c r="P115" s="1" t="s">
        <v>20</v>
      </c>
      <c r="Q115" s="1" t="s">
        <v>20</v>
      </c>
      <c r="R115" s="1" t="s">
        <v>28</v>
      </c>
      <c r="S115" s="1" t="s">
        <v>61</v>
      </c>
      <c r="T115" s="1" t="s">
        <v>20</v>
      </c>
      <c r="U115" s="1" t="s">
        <v>20</v>
      </c>
      <c r="V115" s="1" t="s">
        <v>20</v>
      </c>
      <c r="W115" s="1">
        <v>0</v>
      </c>
      <c r="X115" s="1">
        <v>5.3759999999999997E-12</v>
      </c>
      <c r="Y115" s="1">
        <v>54</v>
      </c>
      <c r="Z115" s="1">
        <v>35.75</v>
      </c>
      <c r="AA115" s="1">
        <f t="shared" si="5"/>
        <v>8.1587786259541986</v>
      </c>
      <c r="AB115" s="1">
        <f t="shared" si="6"/>
        <v>3.02835319604924</v>
      </c>
      <c r="AC115" s="1">
        <f t="shared" si="7"/>
        <v>5.0677457298238244E-4</v>
      </c>
      <c r="AD115" s="1">
        <v>279</v>
      </c>
      <c r="AE115" s="1">
        <f t="shared" si="8"/>
        <v>4.659056558063839E-3</v>
      </c>
      <c r="AF115" s="1">
        <f t="shared" si="9"/>
        <v>2.3317020174534866</v>
      </c>
    </row>
    <row r="116" spans="1:32">
      <c r="A116" s="1" t="s">
        <v>424</v>
      </c>
      <c r="B116" s="1" t="s">
        <v>63</v>
      </c>
      <c r="C116" s="1" t="s">
        <v>425</v>
      </c>
      <c r="D116" s="1">
        <v>1</v>
      </c>
      <c r="E116" s="1" t="s">
        <v>426</v>
      </c>
      <c r="F116" s="1" t="s">
        <v>427</v>
      </c>
      <c r="G116" s="1" t="s">
        <v>428</v>
      </c>
      <c r="H116" s="1">
        <v>1</v>
      </c>
      <c r="I116" s="1">
        <v>2</v>
      </c>
      <c r="J116" s="1">
        <v>13.8</v>
      </c>
      <c r="K116" s="1">
        <v>50.1</v>
      </c>
      <c r="L116" s="1">
        <v>173.6</v>
      </c>
      <c r="M116" s="1">
        <v>162.1</v>
      </c>
      <c r="N116" s="1">
        <v>198.5</v>
      </c>
      <c r="O116" s="1" t="s">
        <v>27</v>
      </c>
      <c r="P116" s="1" t="s">
        <v>28</v>
      </c>
      <c r="Q116" s="1" t="s">
        <v>28</v>
      </c>
      <c r="R116" s="1" t="s">
        <v>61</v>
      </c>
      <c r="S116" s="1" t="s">
        <v>20</v>
      </c>
      <c r="T116" s="1" t="s">
        <v>61</v>
      </c>
      <c r="U116" s="1" t="s">
        <v>61</v>
      </c>
      <c r="V116" s="1" t="s">
        <v>20</v>
      </c>
      <c r="W116" s="1">
        <v>0</v>
      </c>
      <c r="X116" s="1">
        <v>1.3650000000000001E-4</v>
      </c>
      <c r="Y116" s="1">
        <v>20</v>
      </c>
      <c r="Z116" s="1">
        <v>32.119999999999997</v>
      </c>
      <c r="AA116" s="1">
        <f t="shared" si="5"/>
        <v>8.1062215477996968</v>
      </c>
      <c r="AB116" s="1">
        <f t="shared" si="6"/>
        <v>3.019029605627058</v>
      </c>
      <c r="AC116" s="1">
        <f t="shared" si="7"/>
        <v>9.7796996413089207E-4</v>
      </c>
      <c r="AD116" s="1">
        <v>361</v>
      </c>
      <c r="AE116" s="1">
        <f t="shared" si="8"/>
        <v>6.9487339556668646E-3</v>
      </c>
      <c r="AF116" s="1">
        <f t="shared" si="9"/>
        <v>2.1580943157198367</v>
      </c>
    </row>
    <row r="117" spans="1:32">
      <c r="A117" s="1" t="s">
        <v>163</v>
      </c>
      <c r="B117" s="1" t="s">
        <v>403</v>
      </c>
      <c r="C117" s="1" t="s">
        <v>603</v>
      </c>
      <c r="D117" s="1">
        <v>2</v>
      </c>
      <c r="E117" s="1" t="s">
        <v>166</v>
      </c>
      <c r="F117" s="1" t="s">
        <v>167</v>
      </c>
      <c r="G117" s="1" t="s">
        <v>168</v>
      </c>
      <c r="H117" s="1">
        <v>2</v>
      </c>
      <c r="I117" s="1">
        <v>21.2</v>
      </c>
      <c r="J117" s="1">
        <v>23.5</v>
      </c>
      <c r="K117" s="1">
        <v>21.4</v>
      </c>
      <c r="L117" s="1">
        <v>191.1</v>
      </c>
      <c r="M117" s="1">
        <v>189.4</v>
      </c>
      <c r="N117" s="1">
        <v>153.5</v>
      </c>
      <c r="O117" s="1" t="s">
        <v>27</v>
      </c>
      <c r="P117" s="1" t="s">
        <v>28</v>
      </c>
      <c r="Q117" s="1" t="s">
        <v>28</v>
      </c>
      <c r="R117" s="1" t="s">
        <v>28</v>
      </c>
      <c r="S117" s="1" t="s">
        <v>61</v>
      </c>
      <c r="T117" s="1" t="s">
        <v>20</v>
      </c>
      <c r="U117" s="1" t="s">
        <v>20</v>
      </c>
      <c r="V117" s="1" t="s">
        <v>20</v>
      </c>
      <c r="W117" s="1">
        <v>0</v>
      </c>
      <c r="X117" s="1">
        <v>1.1689999999999999E-7</v>
      </c>
      <c r="Y117" s="1">
        <v>23</v>
      </c>
      <c r="Z117" s="1">
        <v>32.659999999999997</v>
      </c>
      <c r="AA117" s="1">
        <f t="shared" si="5"/>
        <v>8.0786686838124062</v>
      </c>
      <c r="AB117" s="1">
        <f t="shared" si="6"/>
        <v>3.0141175650672247</v>
      </c>
      <c r="AC117" s="1">
        <f t="shared" si="7"/>
        <v>2.2148219430650614E-4</v>
      </c>
      <c r="AD117" s="1">
        <v>180</v>
      </c>
      <c r="AE117" s="1">
        <f t="shared" si="8"/>
        <v>3.1561212688677128E-3</v>
      </c>
      <c r="AF117" s="1">
        <f t="shared" si="9"/>
        <v>2.5008463180772398</v>
      </c>
    </row>
    <row r="118" spans="1:32">
      <c r="A118" s="1" t="s">
        <v>613</v>
      </c>
      <c r="B118" s="1" t="s">
        <v>67</v>
      </c>
      <c r="C118" s="1" t="s">
        <v>614</v>
      </c>
      <c r="D118" s="1">
        <v>2</v>
      </c>
      <c r="E118" s="1" t="s">
        <v>452</v>
      </c>
      <c r="F118" s="1" t="s">
        <v>453</v>
      </c>
      <c r="G118" s="1" t="s">
        <v>615</v>
      </c>
      <c r="H118" s="1">
        <v>1</v>
      </c>
      <c r="I118" s="1">
        <v>22.9</v>
      </c>
      <c r="J118" s="1">
        <v>22.2</v>
      </c>
      <c r="K118" s="1">
        <v>21.5</v>
      </c>
      <c r="L118" s="1">
        <v>187.5</v>
      </c>
      <c r="M118" s="1">
        <v>178.2</v>
      </c>
      <c r="N118" s="1">
        <v>167.7</v>
      </c>
      <c r="O118" s="1" t="s">
        <v>27</v>
      </c>
      <c r="P118" s="1" t="s">
        <v>61</v>
      </c>
      <c r="Q118" s="1" t="s">
        <v>61</v>
      </c>
      <c r="R118" s="1" t="s">
        <v>61</v>
      </c>
      <c r="S118" s="1" t="s">
        <v>20</v>
      </c>
      <c r="T118" s="1" t="s">
        <v>61</v>
      </c>
      <c r="U118" s="1" t="s">
        <v>20</v>
      </c>
      <c r="V118" s="1" t="s">
        <v>20</v>
      </c>
      <c r="W118" s="1">
        <v>0</v>
      </c>
      <c r="X118" s="1">
        <v>4.2299999999999998E-5</v>
      </c>
      <c r="Y118" s="1">
        <v>50</v>
      </c>
      <c r="Z118" s="1">
        <v>25.23</v>
      </c>
      <c r="AA118" s="1">
        <f t="shared" si="5"/>
        <v>8.0090090090090094</v>
      </c>
      <c r="AB118" s="1">
        <f t="shared" si="6"/>
        <v>3.0016237424796639</v>
      </c>
      <c r="AC118" s="1">
        <f t="shared" si="7"/>
        <v>1.0961738286010374E-5</v>
      </c>
      <c r="AD118" s="1">
        <v>45</v>
      </c>
      <c r="AE118" s="1">
        <f t="shared" si="8"/>
        <v>6.2481908230259137E-4</v>
      </c>
      <c r="AF118" s="1">
        <f t="shared" si="9"/>
        <v>3.2042457153468789</v>
      </c>
    </row>
    <row r="119" spans="1:32">
      <c r="A119" s="1" t="s">
        <v>625</v>
      </c>
      <c r="B119" s="1" t="s">
        <v>88</v>
      </c>
      <c r="C119" s="1" t="s">
        <v>626</v>
      </c>
      <c r="D119" s="1">
        <v>2</v>
      </c>
      <c r="E119" s="1" t="s">
        <v>365</v>
      </c>
      <c r="F119" s="1" t="s">
        <v>366</v>
      </c>
      <c r="G119" s="1" t="s">
        <v>627</v>
      </c>
      <c r="H119" s="1">
        <v>1</v>
      </c>
      <c r="I119" s="1">
        <v>6.6</v>
      </c>
      <c r="J119" s="1">
        <v>40.200000000000003</v>
      </c>
      <c r="K119" s="1">
        <v>20.100000000000001</v>
      </c>
      <c r="L119" s="1">
        <v>139.4</v>
      </c>
      <c r="M119" s="1">
        <v>238.1</v>
      </c>
      <c r="N119" s="1">
        <v>155.6</v>
      </c>
      <c r="O119" s="1" t="s">
        <v>27</v>
      </c>
      <c r="P119" s="1" t="s">
        <v>28</v>
      </c>
      <c r="Q119" s="1" t="s">
        <v>28</v>
      </c>
      <c r="R119" s="1" t="s">
        <v>28</v>
      </c>
      <c r="S119" s="1" t="s">
        <v>20</v>
      </c>
      <c r="T119" s="1" t="s">
        <v>20</v>
      </c>
      <c r="U119" s="1" t="s">
        <v>61</v>
      </c>
      <c r="V119" s="1" t="s">
        <v>20</v>
      </c>
      <c r="W119" s="1">
        <v>0</v>
      </c>
      <c r="X119" s="1">
        <v>1.8420000000000001E-4</v>
      </c>
      <c r="Y119" s="1">
        <v>11</v>
      </c>
      <c r="Z119" s="1">
        <v>31.48</v>
      </c>
      <c r="AA119" s="1">
        <f t="shared" si="5"/>
        <v>7.9686098654708521</v>
      </c>
      <c r="AB119" s="1">
        <f t="shared" si="6"/>
        <v>2.9943280661083738</v>
      </c>
      <c r="AC119" s="1">
        <f t="shared" si="7"/>
        <v>8.3759569326385588E-3</v>
      </c>
      <c r="AD119" s="1">
        <v>832</v>
      </c>
      <c r="AE119" s="1">
        <f t="shared" si="8"/>
        <v>2.5822511456992672E-2</v>
      </c>
      <c r="AF119" s="1">
        <f t="shared" si="9"/>
        <v>1.5880015212147855</v>
      </c>
    </row>
    <row r="120" spans="1:32">
      <c r="A120" s="1" t="s">
        <v>610</v>
      </c>
      <c r="B120" s="1" t="s">
        <v>67</v>
      </c>
      <c r="C120" s="1" t="s">
        <v>611</v>
      </c>
      <c r="D120" s="1">
        <v>6</v>
      </c>
      <c r="E120" s="1" t="s">
        <v>253</v>
      </c>
      <c r="F120" s="1" t="s">
        <v>254</v>
      </c>
      <c r="G120" s="1" t="s">
        <v>612</v>
      </c>
      <c r="H120" s="1">
        <v>1</v>
      </c>
      <c r="I120" s="1">
        <v>24.8</v>
      </c>
      <c r="J120" s="1">
        <v>21.8</v>
      </c>
      <c r="K120" s="1">
        <v>21.1</v>
      </c>
      <c r="L120" s="1">
        <v>169.3</v>
      </c>
      <c r="M120" s="1">
        <v>188</v>
      </c>
      <c r="N120" s="1">
        <v>175.1</v>
      </c>
      <c r="O120" s="1" t="s">
        <v>27</v>
      </c>
      <c r="P120" s="1" t="s">
        <v>61</v>
      </c>
      <c r="Q120" s="1" t="s">
        <v>20</v>
      </c>
      <c r="R120" s="1" t="s">
        <v>61</v>
      </c>
      <c r="S120" s="1" t="s">
        <v>20</v>
      </c>
      <c r="T120" s="1" t="s">
        <v>20</v>
      </c>
      <c r="U120" s="1" t="s">
        <v>20</v>
      </c>
      <c r="V120" s="1" t="s">
        <v>20</v>
      </c>
      <c r="W120" s="1">
        <v>0</v>
      </c>
      <c r="X120" s="1">
        <v>1.8369999999999999E-6</v>
      </c>
      <c r="Y120" s="1">
        <v>67</v>
      </c>
      <c r="Z120" s="1">
        <v>31.4</v>
      </c>
      <c r="AA120" s="1">
        <f t="shared" si="5"/>
        <v>7.8641063515509604</v>
      </c>
      <c r="AB120" s="1">
        <f t="shared" si="6"/>
        <v>2.9752828323368954</v>
      </c>
      <c r="AC120" s="1">
        <f t="shared" si="7"/>
        <v>1.0465441524044731E-5</v>
      </c>
      <c r="AD120" s="1">
        <v>43</v>
      </c>
      <c r="AE120" s="1">
        <f t="shared" si="8"/>
        <v>6.242757560273194E-4</v>
      </c>
      <c r="AF120" s="1">
        <f t="shared" si="9"/>
        <v>3.2046235307230453</v>
      </c>
    </row>
    <row r="121" spans="1:32">
      <c r="A121" s="1" t="s">
        <v>434</v>
      </c>
      <c r="B121" s="1" t="s">
        <v>56</v>
      </c>
      <c r="C121" s="1" t="s">
        <v>435</v>
      </c>
      <c r="D121" s="1">
        <v>2</v>
      </c>
      <c r="E121" s="1" t="s">
        <v>436</v>
      </c>
      <c r="F121" s="1" t="s">
        <v>437</v>
      </c>
      <c r="G121" s="1" t="s">
        <v>438</v>
      </c>
      <c r="H121" s="1">
        <v>1</v>
      </c>
      <c r="I121" s="1">
        <v>9.8000000000000007</v>
      </c>
      <c r="J121" s="1">
        <v>43.1</v>
      </c>
      <c r="K121" s="1">
        <v>15</v>
      </c>
      <c r="L121" s="1">
        <v>185.1</v>
      </c>
      <c r="M121" s="1">
        <v>158.9</v>
      </c>
      <c r="N121" s="1">
        <v>188.3</v>
      </c>
      <c r="O121" s="1" t="s">
        <v>27</v>
      </c>
      <c r="P121" s="1" t="s">
        <v>28</v>
      </c>
      <c r="Q121" s="1" t="s">
        <v>28</v>
      </c>
      <c r="R121" s="1" t="s">
        <v>28</v>
      </c>
      <c r="S121" s="1" t="s">
        <v>20</v>
      </c>
      <c r="T121" s="1" t="s">
        <v>61</v>
      </c>
      <c r="U121" s="1" t="s">
        <v>20</v>
      </c>
      <c r="V121" s="1" t="s">
        <v>20</v>
      </c>
      <c r="W121" s="1">
        <v>9.3209999999999997E-5</v>
      </c>
      <c r="X121" s="1">
        <v>3.0820000000000001E-3</v>
      </c>
      <c r="Y121" s="1">
        <v>20</v>
      </c>
      <c r="Z121" s="1">
        <v>37.130000000000003</v>
      </c>
      <c r="AA121" s="1">
        <f t="shared" si="5"/>
        <v>7.8394698085419714</v>
      </c>
      <c r="AB121" s="1">
        <f t="shared" si="6"/>
        <v>2.9707560866807539</v>
      </c>
      <c r="AC121" s="1">
        <f t="shared" si="7"/>
        <v>3.7176920879612669E-4</v>
      </c>
      <c r="AD121" s="1">
        <v>241</v>
      </c>
      <c r="AE121" s="1">
        <f t="shared" si="8"/>
        <v>3.9567967658176969E-3</v>
      </c>
      <c r="AF121" s="1">
        <f t="shared" si="9"/>
        <v>2.402656255963596</v>
      </c>
    </row>
    <row r="122" spans="1:32">
      <c r="A122" s="1" t="s">
        <v>719</v>
      </c>
      <c r="B122" s="1" t="s">
        <v>720</v>
      </c>
      <c r="C122" s="1" t="s">
        <v>721</v>
      </c>
      <c r="D122" s="1">
        <v>3</v>
      </c>
      <c r="E122" s="1" t="s">
        <v>722</v>
      </c>
      <c r="F122" s="1" t="s">
        <v>723</v>
      </c>
      <c r="G122" s="1" t="s">
        <v>724</v>
      </c>
      <c r="H122" s="1">
        <v>2</v>
      </c>
      <c r="I122" s="1">
        <v>15.1</v>
      </c>
      <c r="J122" s="1">
        <v>9.3000000000000007</v>
      </c>
      <c r="K122" s="1">
        <v>43.5</v>
      </c>
      <c r="L122" s="1">
        <v>229.1</v>
      </c>
      <c r="M122" s="1">
        <v>275.10000000000002</v>
      </c>
      <c r="N122" s="1">
        <v>27.9</v>
      </c>
      <c r="O122" s="1" t="s">
        <v>27</v>
      </c>
      <c r="P122" s="1" t="s">
        <v>28</v>
      </c>
      <c r="Q122" s="1" t="s">
        <v>28</v>
      </c>
      <c r="R122" s="1" t="s">
        <v>28</v>
      </c>
      <c r="S122" s="1" t="s">
        <v>20</v>
      </c>
      <c r="T122" s="1" t="s">
        <v>20</v>
      </c>
      <c r="U122" s="1" t="s">
        <v>28</v>
      </c>
      <c r="V122" s="1" t="s">
        <v>20</v>
      </c>
      <c r="W122" s="1">
        <v>0</v>
      </c>
      <c r="X122" s="1">
        <v>4.2670000000000003E-12</v>
      </c>
      <c r="Y122" s="1">
        <v>63</v>
      </c>
      <c r="Z122" s="1">
        <v>39.85</v>
      </c>
      <c r="AA122" s="1">
        <f t="shared" si="5"/>
        <v>7.8365243004418259</v>
      </c>
      <c r="AB122" s="1">
        <f t="shared" si="6"/>
        <v>2.9702139239382261</v>
      </c>
      <c r="AC122" s="1">
        <f t="shared" si="7"/>
        <v>0.11361794828676697</v>
      </c>
      <c r="AD122" s="1">
        <v>1588</v>
      </c>
      <c r="AE122" s="1">
        <f t="shared" si="8"/>
        <v>0.18352017465715192</v>
      </c>
      <c r="AF122" s="1">
        <f t="shared" si="9"/>
        <v>0.73631618612218186</v>
      </c>
    </row>
    <row r="123" spans="1:32">
      <c r="A123" s="1" t="s">
        <v>628</v>
      </c>
      <c r="B123" s="1" t="s">
        <v>289</v>
      </c>
      <c r="C123" s="1" t="s">
        <v>629</v>
      </c>
      <c r="D123" s="1">
        <v>3</v>
      </c>
      <c r="E123" s="1" t="s">
        <v>630</v>
      </c>
      <c r="F123" s="1" t="s">
        <v>631</v>
      </c>
      <c r="G123" s="1" t="s">
        <v>632</v>
      </c>
      <c r="H123" s="1">
        <v>1</v>
      </c>
      <c r="I123" s="1">
        <v>20.9</v>
      </c>
      <c r="J123" s="1">
        <v>26.4</v>
      </c>
      <c r="K123" s="1">
        <v>21.1</v>
      </c>
      <c r="L123" s="1">
        <v>178.9</v>
      </c>
      <c r="M123" s="1">
        <v>160.9</v>
      </c>
      <c r="N123" s="1">
        <v>191.7</v>
      </c>
      <c r="O123" s="1" t="s">
        <v>27</v>
      </c>
      <c r="P123" s="1" t="s">
        <v>61</v>
      </c>
      <c r="Q123" s="1" t="s">
        <v>61</v>
      </c>
      <c r="R123" s="1" t="s">
        <v>61</v>
      </c>
      <c r="S123" s="1" t="s">
        <v>61</v>
      </c>
      <c r="T123" s="1" t="s">
        <v>20</v>
      </c>
      <c r="U123" s="1" t="s">
        <v>20</v>
      </c>
      <c r="V123" s="1" t="s">
        <v>20</v>
      </c>
      <c r="W123" s="1">
        <v>0</v>
      </c>
      <c r="X123" s="1">
        <v>2.1160000000000001E-5</v>
      </c>
      <c r="Y123" s="1">
        <v>21</v>
      </c>
      <c r="Z123" s="1">
        <v>24.69</v>
      </c>
      <c r="AA123" s="1">
        <f t="shared" si="5"/>
        <v>7.7704678362573096</v>
      </c>
      <c r="AB123" s="1">
        <f t="shared" si="6"/>
        <v>2.9580014615325689</v>
      </c>
      <c r="AC123" s="1">
        <f t="shared" si="7"/>
        <v>7.121466592439668E-5</v>
      </c>
      <c r="AD123" s="1">
        <v>98</v>
      </c>
      <c r="AE123" s="1">
        <f t="shared" si="8"/>
        <v>1.8639348785314028E-3</v>
      </c>
      <c r="AF123" s="1">
        <f t="shared" si="9"/>
        <v>2.7295692649372469</v>
      </c>
    </row>
    <row r="124" spans="1:32">
      <c r="A124" s="1" t="s">
        <v>676</v>
      </c>
      <c r="B124" s="1" t="s">
        <v>42</v>
      </c>
      <c r="C124" s="1" t="s">
        <v>677</v>
      </c>
      <c r="D124" s="1">
        <v>2</v>
      </c>
      <c r="E124" s="1" t="s">
        <v>678</v>
      </c>
      <c r="F124" s="1" t="s">
        <v>679</v>
      </c>
      <c r="G124" s="1" t="s">
        <v>680</v>
      </c>
      <c r="H124" s="1">
        <v>1</v>
      </c>
      <c r="I124" s="1">
        <v>31.5</v>
      </c>
      <c r="J124" s="1">
        <v>11.7</v>
      </c>
      <c r="K124" s="1">
        <v>26.3</v>
      </c>
      <c r="L124" s="1">
        <v>155.19999999999999</v>
      </c>
      <c r="M124" s="1">
        <v>211.9</v>
      </c>
      <c r="N124" s="1">
        <v>163.30000000000001</v>
      </c>
      <c r="O124" s="1" t="s">
        <v>27</v>
      </c>
      <c r="P124" s="1" t="s">
        <v>28</v>
      </c>
      <c r="Q124" s="1" t="s">
        <v>28</v>
      </c>
      <c r="R124" s="1" t="s">
        <v>28</v>
      </c>
      <c r="S124" s="1" t="s">
        <v>61</v>
      </c>
      <c r="T124" s="1" t="s">
        <v>61</v>
      </c>
      <c r="U124" s="1" t="s">
        <v>20</v>
      </c>
      <c r="V124" s="1" t="s">
        <v>20</v>
      </c>
      <c r="W124" s="1">
        <v>3.0999999999999999E-3</v>
      </c>
      <c r="X124" s="1">
        <v>0.1671</v>
      </c>
      <c r="Y124" s="1">
        <v>6</v>
      </c>
      <c r="Z124" s="1">
        <v>36.78</v>
      </c>
      <c r="AA124" s="1">
        <f t="shared" si="5"/>
        <v>7.6316546762589939</v>
      </c>
      <c r="AB124" s="1">
        <f t="shared" si="6"/>
        <v>2.9319958925017184</v>
      </c>
      <c r="AC124" s="1">
        <f t="shared" si="7"/>
        <v>1.1892016115105542E-3</v>
      </c>
      <c r="AD124" s="1">
        <v>385</v>
      </c>
      <c r="AE124" s="1">
        <f t="shared" si="8"/>
        <v>7.9228626844794064E-3</v>
      </c>
      <c r="AF124" s="1">
        <f t="shared" si="9"/>
        <v>2.1011178710063501</v>
      </c>
    </row>
    <row r="125" spans="1:32">
      <c r="A125" s="1" t="s">
        <v>787</v>
      </c>
      <c r="B125" s="1" t="s">
        <v>56</v>
      </c>
      <c r="C125" s="1" t="s">
        <v>788</v>
      </c>
      <c r="D125" s="1">
        <v>7</v>
      </c>
      <c r="E125" s="1" t="s">
        <v>789</v>
      </c>
      <c r="F125" s="1" t="s">
        <v>790</v>
      </c>
      <c r="G125" s="1" t="s">
        <v>791</v>
      </c>
      <c r="H125" s="1">
        <v>1</v>
      </c>
      <c r="I125" s="1">
        <v>46.5</v>
      </c>
      <c r="J125" s="1">
        <v>11.3</v>
      </c>
      <c r="K125" s="1">
        <v>12.1</v>
      </c>
      <c r="L125" s="1">
        <v>213.1</v>
      </c>
      <c r="M125" s="1">
        <v>276.10000000000002</v>
      </c>
      <c r="N125" s="1">
        <v>41.1</v>
      </c>
      <c r="O125" s="1" t="s">
        <v>27</v>
      </c>
      <c r="P125" s="1" t="s">
        <v>20</v>
      </c>
      <c r="Q125" s="1" t="s">
        <v>28</v>
      </c>
      <c r="R125" s="1" t="s">
        <v>61</v>
      </c>
      <c r="S125" s="1" t="s">
        <v>20</v>
      </c>
      <c r="T125" s="1" t="s">
        <v>20</v>
      </c>
      <c r="U125" s="1" t="s">
        <v>20</v>
      </c>
      <c r="V125" s="1" t="s">
        <v>20</v>
      </c>
      <c r="W125" s="1">
        <v>0</v>
      </c>
      <c r="X125" s="1">
        <v>8.6199999999999997E-11</v>
      </c>
      <c r="Y125" s="1">
        <v>64</v>
      </c>
      <c r="Z125" s="1">
        <v>41.7</v>
      </c>
      <c r="AA125" s="1">
        <f t="shared" si="5"/>
        <v>7.5865522174535069</v>
      </c>
      <c r="AB125" s="1">
        <f t="shared" si="6"/>
        <v>2.92344438776531</v>
      </c>
      <c r="AC125" s="1">
        <f t="shared" si="7"/>
        <v>9.7323566061510158E-2</v>
      </c>
      <c r="AD125" s="1">
        <v>1525</v>
      </c>
      <c r="AE125" s="1">
        <f t="shared" si="8"/>
        <v>0.1636950471788679</v>
      </c>
      <c r="AF125" s="1">
        <f t="shared" si="9"/>
        <v>0.78596446057234493</v>
      </c>
    </row>
    <row r="126" spans="1:32">
      <c r="A126" s="1" t="s">
        <v>711</v>
      </c>
      <c r="B126" s="1" t="s">
        <v>170</v>
      </c>
      <c r="C126" s="1" t="s">
        <v>712</v>
      </c>
      <c r="D126" s="1">
        <v>4</v>
      </c>
      <c r="E126" s="1" t="s">
        <v>713</v>
      </c>
      <c r="F126" s="1" t="s">
        <v>714</v>
      </c>
      <c r="G126" s="1" t="s">
        <v>715</v>
      </c>
      <c r="H126" s="1">
        <v>1</v>
      </c>
      <c r="I126" s="1">
        <v>28.1</v>
      </c>
      <c r="J126" s="1">
        <v>34.799999999999997</v>
      </c>
      <c r="K126" s="1">
        <v>7.6</v>
      </c>
      <c r="L126" s="1">
        <v>156.5</v>
      </c>
      <c r="M126" s="1">
        <v>179.4</v>
      </c>
      <c r="N126" s="1">
        <v>193.7</v>
      </c>
      <c r="O126" s="1" t="s">
        <v>27</v>
      </c>
      <c r="P126" s="1" t="s">
        <v>61</v>
      </c>
      <c r="Q126" s="1" t="s">
        <v>61</v>
      </c>
      <c r="R126" s="1" t="s">
        <v>28</v>
      </c>
      <c r="S126" s="1" t="s">
        <v>20</v>
      </c>
      <c r="T126" s="1" t="s">
        <v>20</v>
      </c>
      <c r="U126" s="1" t="s">
        <v>20</v>
      </c>
      <c r="V126" s="1" t="s">
        <v>20</v>
      </c>
      <c r="W126" s="1">
        <v>0</v>
      </c>
      <c r="X126" s="1">
        <v>6.5890000000000005E-13</v>
      </c>
      <c r="Y126" s="1">
        <v>70</v>
      </c>
      <c r="Z126" s="1">
        <v>38.32</v>
      </c>
      <c r="AA126" s="1">
        <f t="shared" si="5"/>
        <v>7.5120567375886509</v>
      </c>
      <c r="AB126" s="1">
        <f t="shared" si="6"/>
        <v>2.9092079595210611</v>
      </c>
      <c r="AC126" s="1">
        <f t="shared" si="7"/>
        <v>3.5293222770640525E-4</v>
      </c>
      <c r="AD126" s="1">
        <v>234</v>
      </c>
      <c r="AE126" s="1">
        <f t="shared" si="8"/>
        <v>3.8686801883202112E-3</v>
      </c>
      <c r="AF126" s="1">
        <f t="shared" si="9"/>
        <v>2.4124371705601</v>
      </c>
    </row>
    <row r="127" spans="1:32">
      <c r="A127" s="1" t="s">
        <v>386</v>
      </c>
      <c r="B127" s="1" t="s">
        <v>158</v>
      </c>
      <c r="C127" s="1" t="s">
        <v>387</v>
      </c>
      <c r="D127" s="1">
        <v>4</v>
      </c>
      <c r="E127" s="1" t="s">
        <v>388</v>
      </c>
      <c r="F127" s="1" t="s">
        <v>389</v>
      </c>
      <c r="G127" s="1" t="s">
        <v>390</v>
      </c>
      <c r="H127" s="1">
        <v>1</v>
      </c>
      <c r="I127" s="1">
        <v>3.1</v>
      </c>
      <c r="J127" s="1">
        <v>12.4</v>
      </c>
      <c r="K127" s="1">
        <v>56.8</v>
      </c>
      <c r="L127" s="1">
        <v>153.30000000000001</v>
      </c>
      <c r="M127" s="1">
        <v>192</v>
      </c>
      <c r="N127" s="1">
        <v>182.3</v>
      </c>
      <c r="O127" s="1" t="s">
        <v>27</v>
      </c>
      <c r="P127" s="1" t="s">
        <v>28</v>
      </c>
      <c r="Q127" s="1" t="s">
        <v>28</v>
      </c>
      <c r="R127" s="1" t="s">
        <v>20</v>
      </c>
      <c r="S127" s="1" t="s">
        <v>20</v>
      </c>
      <c r="T127" s="1" t="s">
        <v>20</v>
      </c>
      <c r="U127" s="1" t="s">
        <v>20</v>
      </c>
      <c r="V127" s="1" t="s">
        <v>20</v>
      </c>
      <c r="W127" s="1">
        <v>0</v>
      </c>
      <c r="X127" s="1">
        <v>2.144E-9</v>
      </c>
      <c r="Y127" s="1">
        <v>62</v>
      </c>
      <c r="Z127" s="1">
        <v>36.880000000000003</v>
      </c>
      <c r="AA127" s="1">
        <f t="shared" si="5"/>
        <v>7.2973720608575388</v>
      </c>
      <c r="AB127" s="1">
        <f t="shared" si="6"/>
        <v>2.8673770123004272</v>
      </c>
      <c r="AC127" s="1">
        <f t="shared" si="7"/>
        <v>1.6924845039656567E-3</v>
      </c>
      <c r="AD127" s="1">
        <v>456</v>
      </c>
      <c r="AE127" s="1">
        <f t="shared" si="8"/>
        <v>9.5202253348068196E-3</v>
      </c>
      <c r="AF127" s="1">
        <f t="shared" si="9"/>
        <v>2.0213527721507121</v>
      </c>
    </row>
    <row r="128" spans="1:32">
      <c r="A128" s="1" t="s">
        <v>822</v>
      </c>
      <c r="B128" s="1" t="s">
        <v>56</v>
      </c>
      <c r="C128" s="1" t="s">
        <v>823</v>
      </c>
      <c r="D128" s="1">
        <v>10</v>
      </c>
      <c r="E128" s="1" t="s">
        <v>348</v>
      </c>
      <c r="F128" s="1" t="s">
        <v>349</v>
      </c>
      <c r="G128" s="1" t="s">
        <v>824</v>
      </c>
      <c r="H128" s="1">
        <v>1</v>
      </c>
      <c r="I128" s="1">
        <v>2</v>
      </c>
      <c r="J128" s="1">
        <v>35.299999999999997</v>
      </c>
      <c r="K128" s="1">
        <v>36.1</v>
      </c>
      <c r="L128" s="1">
        <v>202.6</v>
      </c>
      <c r="M128" s="1">
        <v>153.69999999999999</v>
      </c>
      <c r="N128" s="1">
        <v>170.4</v>
      </c>
      <c r="O128" s="1" t="s">
        <v>27</v>
      </c>
      <c r="P128" s="1" t="s">
        <v>28</v>
      </c>
      <c r="Q128" s="1" t="s">
        <v>20</v>
      </c>
      <c r="R128" s="1" t="s">
        <v>20</v>
      </c>
      <c r="S128" s="1" t="s">
        <v>20</v>
      </c>
      <c r="T128" s="1" t="s">
        <v>20</v>
      </c>
      <c r="U128" s="1" t="s">
        <v>20</v>
      </c>
      <c r="V128" s="1" t="s">
        <v>20</v>
      </c>
      <c r="W128" s="1">
        <v>0</v>
      </c>
      <c r="X128" s="1">
        <v>3.0199999999999998E-16</v>
      </c>
      <c r="Y128" s="1">
        <v>83</v>
      </c>
      <c r="Z128" s="1">
        <v>41.19</v>
      </c>
      <c r="AA128" s="1">
        <f t="shared" si="5"/>
        <v>7.1757493188010884</v>
      </c>
      <c r="AB128" s="1">
        <f t="shared" si="6"/>
        <v>2.8431294913107439</v>
      </c>
      <c r="AC128" s="1">
        <f t="shared" si="7"/>
        <v>1.1557208679821265E-3</v>
      </c>
      <c r="AD128" s="1">
        <v>380</v>
      </c>
      <c r="AE128" s="1">
        <f t="shared" si="8"/>
        <v>7.8011158588793539E-3</v>
      </c>
      <c r="AF128" s="1">
        <f t="shared" si="9"/>
        <v>2.1078432720924392</v>
      </c>
    </row>
    <row r="129" spans="1:32">
      <c r="A129" s="1" t="s">
        <v>850</v>
      </c>
      <c r="B129" s="1" t="s">
        <v>158</v>
      </c>
      <c r="C129" s="1" t="s">
        <v>851</v>
      </c>
      <c r="D129" s="1">
        <v>4</v>
      </c>
      <c r="E129" s="1" t="s">
        <v>117</v>
      </c>
      <c r="F129" s="1" t="s">
        <v>118</v>
      </c>
      <c r="G129" s="1" t="s">
        <v>852</v>
      </c>
      <c r="H129" s="1">
        <v>1</v>
      </c>
      <c r="I129" s="1">
        <v>1.8</v>
      </c>
      <c r="J129" s="1">
        <v>35.4</v>
      </c>
      <c r="K129" s="1">
        <v>36.5</v>
      </c>
      <c r="L129" s="1">
        <v>184.5</v>
      </c>
      <c r="M129" s="1">
        <v>171.6</v>
      </c>
      <c r="N129" s="1">
        <v>170.2</v>
      </c>
      <c r="O129" s="1" t="s">
        <v>27</v>
      </c>
      <c r="P129" s="1" t="s">
        <v>28</v>
      </c>
      <c r="Q129" s="1" t="s">
        <v>61</v>
      </c>
      <c r="R129" s="1" t="s">
        <v>20</v>
      </c>
      <c r="S129" s="1" t="s">
        <v>20</v>
      </c>
      <c r="T129" s="1" t="s">
        <v>20</v>
      </c>
      <c r="U129" s="1" t="s">
        <v>20</v>
      </c>
      <c r="V129" s="1" t="s">
        <v>20</v>
      </c>
      <c r="W129" s="1">
        <v>0</v>
      </c>
      <c r="X129" s="1">
        <v>3.0199999999999998E-16</v>
      </c>
      <c r="Y129" s="1">
        <v>67</v>
      </c>
      <c r="Z129" s="1">
        <v>31.58</v>
      </c>
      <c r="AA129" s="1">
        <f t="shared" si="5"/>
        <v>7.1411126187245593</v>
      </c>
      <c r="AB129" s="1">
        <f t="shared" si="6"/>
        <v>2.8361488703977042</v>
      </c>
      <c r="AC129" s="1">
        <f t="shared" si="7"/>
        <v>2.5081591511620329E-4</v>
      </c>
      <c r="AD129" s="1">
        <v>191</v>
      </c>
      <c r="AE129" s="1">
        <f t="shared" si="8"/>
        <v>3.3682870276076512E-3</v>
      </c>
      <c r="AF129" s="1">
        <f t="shared" si="9"/>
        <v>2.4725909073164476</v>
      </c>
    </row>
    <row r="130" spans="1:32">
      <c r="A130" s="1" t="s">
        <v>692</v>
      </c>
      <c r="B130" s="1" t="s">
        <v>214</v>
      </c>
      <c r="C130" s="1" t="s">
        <v>693</v>
      </c>
      <c r="D130" s="1">
        <v>2</v>
      </c>
      <c r="E130" s="1" t="s">
        <v>24</v>
      </c>
      <c r="F130" s="1" t="s">
        <v>25</v>
      </c>
      <c r="G130" s="1" t="s">
        <v>694</v>
      </c>
      <c r="H130" s="1">
        <v>1</v>
      </c>
      <c r="I130" s="1">
        <v>26.5</v>
      </c>
      <c r="J130" s="1">
        <v>38.200000000000003</v>
      </c>
      <c r="K130" s="1">
        <v>9.5</v>
      </c>
      <c r="L130" s="1">
        <v>182.2</v>
      </c>
      <c r="M130" s="1">
        <v>168.2</v>
      </c>
      <c r="N130" s="1">
        <v>175.5</v>
      </c>
      <c r="O130" s="1" t="s">
        <v>27</v>
      </c>
      <c r="P130" s="1" t="s">
        <v>28</v>
      </c>
      <c r="Q130" s="1" t="s">
        <v>28</v>
      </c>
      <c r="R130" s="1" t="s">
        <v>28</v>
      </c>
      <c r="S130" s="1" t="s">
        <v>61</v>
      </c>
      <c r="T130" s="1" t="s">
        <v>20</v>
      </c>
      <c r="U130" s="1" t="s">
        <v>20</v>
      </c>
      <c r="V130" s="1" t="s">
        <v>20</v>
      </c>
      <c r="W130" s="1">
        <v>0</v>
      </c>
      <c r="X130" s="1">
        <v>7.0880000000000005E-11</v>
      </c>
      <c r="Y130" s="1">
        <v>75</v>
      </c>
      <c r="Z130" s="1">
        <v>32.81</v>
      </c>
      <c r="AA130" s="1">
        <f t="shared" ref="AA130:AA193" si="10">AVERAGE(L130:N130)/AVERAGE(I130:K130)</f>
        <v>7.0876010781671148</v>
      </c>
      <c r="AB130" s="1">
        <f t="shared" ref="AB130:AB193" si="11">LOG(AA130,2)</f>
        <v>2.8252974048598909</v>
      </c>
      <c r="AC130" s="1">
        <f t="shared" ref="AC130:AC193" si="12">TTEST(I130:K130,L130:N130,2,2)</f>
        <v>8.3748274395950106E-5</v>
      </c>
      <c r="AD130" s="1">
        <v>104</v>
      </c>
      <c r="AE130" s="1">
        <f t="shared" ref="AE130:AE193" si="13">AC130*2565/AD130</f>
        <v>2.0655223444770387E-3</v>
      </c>
      <c r="AF130" s="1">
        <f t="shared" ref="AF130:AF193" si="14">-LOG(AE130,10)</f>
        <v>2.68497010253654</v>
      </c>
    </row>
    <row r="131" spans="1:32">
      <c r="A131" s="1" t="s">
        <v>825</v>
      </c>
      <c r="B131" s="1" t="s">
        <v>826</v>
      </c>
      <c r="C131" s="1" t="s">
        <v>827</v>
      </c>
      <c r="D131" s="1">
        <v>4</v>
      </c>
      <c r="E131" s="1" t="s">
        <v>828</v>
      </c>
      <c r="F131" s="1" t="s">
        <v>829</v>
      </c>
      <c r="G131" s="1" t="s">
        <v>830</v>
      </c>
      <c r="H131" s="1">
        <v>1</v>
      </c>
      <c r="I131" s="1">
        <v>15.5</v>
      </c>
      <c r="J131" s="1">
        <v>47.8</v>
      </c>
      <c r="K131" s="1">
        <v>11</v>
      </c>
      <c r="L131" s="1">
        <v>7.6</v>
      </c>
      <c r="M131" s="1">
        <v>257.10000000000002</v>
      </c>
      <c r="N131" s="1">
        <v>261</v>
      </c>
      <c r="O131" s="1" t="s">
        <v>27</v>
      </c>
      <c r="P131" s="1" t="s">
        <v>28</v>
      </c>
      <c r="Q131" s="1" t="s">
        <v>28</v>
      </c>
      <c r="R131" s="1" t="s">
        <v>28</v>
      </c>
      <c r="S131" s="1" t="s">
        <v>20</v>
      </c>
      <c r="T131" s="1" t="s">
        <v>20</v>
      </c>
      <c r="U131" s="1" t="s">
        <v>20</v>
      </c>
      <c r="V131" s="1" t="s">
        <v>20</v>
      </c>
      <c r="W131" s="1">
        <v>0</v>
      </c>
      <c r="X131" s="1">
        <v>8.2910000000000001E-11</v>
      </c>
      <c r="Y131" s="1">
        <v>68</v>
      </c>
      <c r="Z131" s="1">
        <v>31.48</v>
      </c>
      <c r="AA131" s="1">
        <f t="shared" si="10"/>
        <v>7.0753701211305531</v>
      </c>
      <c r="AB131" s="1">
        <f t="shared" si="11"/>
        <v>2.82280561903328</v>
      </c>
      <c r="AC131" s="1">
        <f t="shared" si="12"/>
        <v>0.15001420158791437</v>
      </c>
      <c r="AD131" s="1">
        <v>1678</v>
      </c>
      <c r="AE131" s="1">
        <f t="shared" si="13"/>
        <v>0.22931253103277732</v>
      </c>
      <c r="AF131" s="1">
        <f t="shared" si="14"/>
        <v>0.63957221212706639</v>
      </c>
    </row>
    <row r="132" spans="1:32">
      <c r="A132" s="1" t="s">
        <v>564</v>
      </c>
      <c r="B132" s="1" t="s">
        <v>565</v>
      </c>
      <c r="C132" s="1" t="s">
        <v>566</v>
      </c>
      <c r="D132" s="1">
        <v>1</v>
      </c>
      <c r="E132" s="1" t="s">
        <v>149</v>
      </c>
      <c r="F132" s="1" t="s">
        <v>150</v>
      </c>
      <c r="G132" s="1" t="s">
        <v>567</v>
      </c>
      <c r="H132" s="1">
        <v>2</v>
      </c>
      <c r="I132" s="1">
        <v>14.1</v>
      </c>
      <c r="J132" s="1">
        <v>52.8</v>
      </c>
      <c r="K132" s="1">
        <v>8.8000000000000007</v>
      </c>
      <c r="L132" s="1">
        <v>303.5</v>
      </c>
      <c r="M132" s="1">
        <v>121.6</v>
      </c>
      <c r="N132" s="1">
        <v>99.2</v>
      </c>
      <c r="O132" s="1" t="s">
        <v>27</v>
      </c>
      <c r="P132" s="1" t="s">
        <v>28</v>
      </c>
      <c r="Q132" s="1" t="s">
        <v>28</v>
      </c>
      <c r="R132" s="1" t="s">
        <v>28</v>
      </c>
      <c r="S132" s="1" t="s">
        <v>20</v>
      </c>
      <c r="T132" s="1" t="s">
        <v>61</v>
      </c>
      <c r="U132" s="1" t="s">
        <v>61</v>
      </c>
      <c r="V132" s="1" t="s">
        <v>20</v>
      </c>
      <c r="W132" s="1">
        <v>0</v>
      </c>
      <c r="X132" s="1">
        <v>1.2E-5</v>
      </c>
      <c r="Y132" s="1">
        <v>7</v>
      </c>
      <c r="Z132" s="1">
        <v>42.54</v>
      </c>
      <c r="AA132" s="1">
        <f t="shared" si="10"/>
        <v>6.9260237780713352</v>
      </c>
      <c r="AB132" s="1">
        <f t="shared" si="11"/>
        <v>2.7920273405306237</v>
      </c>
      <c r="AC132" s="1">
        <f t="shared" si="12"/>
        <v>8.6664861995939008E-2</v>
      </c>
      <c r="AD132" s="1">
        <v>1478</v>
      </c>
      <c r="AE132" s="1">
        <f t="shared" si="13"/>
        <v>0.1504028220700836</v>
      </c>
      <c r="AF132" s="1">
        <f t="shared" si="14"/>
        <v>0.8227440148217271</v>
      </c>
    </row>
    <row r="133" spans="1:32">
      <c r="A133" s="1" t="s">
        <v>604</v>
      </c>
      <c r="B133" s="1" t="s">
        <v>605</v>
      </c>
      <c r="C133" s="1" t="s">
        <v>606</v>
      </c>
      <c r="D133" s="1">
        <v>1</v>
      </c>
      <c r="E133" s="1" t="s">
        <v>607</v>
      </c>
      <c r="F133" s="1" t="s">
        <v>608</v>
      </c>
      <c r="G133" s="1" t="s">
        <v>609</v>
      </c>
      <c r="H133" s="1">
        <v>1</v>
      </c>
      <c r="I133" s="1">
        <v>44.9</v>
      </c>
      <c r="J133" s="1">
        <v>10.3</v>
      </c>
      <c r="K133" s="1">
        <v>22</v>
      </c>
      <c r="L133" s="1">
        <v>178.2</v>
      </c>
      <c r="M133" s="1">
        <v>158.1</v>
      </c>
      <c r="N133" s="1">
        <v>186.5</v>
      </c>
      <c r="O133" s="1" t="s">
        <v>27</v>
      </c>
      <c r="P133" s="1" t="s">
        <v>28</v>
      </c>
      <c r="Q133" s="1" t="s">
        <v>61</v>
      </c>
      <c r="R133" s="1" t="s">
        <v>61</v>
      </c>
      <c r="S133" s="1" t="s">
        <v>20</v>
      </c>
      <c r="T133" s="1" t="s">
        <v>61</v>
      </c>
      <c r="U133" s="1" t="s">
        <v>61</v>
      </c>
      <c r="V133" s="1" t="s">
        <v>20</v>
      </c>
      <c r="W133" s="1">
        <v>2.118E-4</v>
      </c>
      <c r="X133" s="1">
        <v>6.8729999999999998E-3</v>
      </c>
      <c r="Y133" s="1">
        <v>4</v>
      </c>
      <c r="Z133" s="1">
        <v>15.04</v>
      </c>
      <c r="AA133" s="1">
        <f t="shared" si="10"/>
        <v>6.7720207253886002</v>
      </c>
      <c r="AB133" s="1">
        <f t="shared" si="11"/>
        <v>2.7595863885273526</v>
      </c>
      <c r="AC133" s="1">
        <f t="shared" si="12"/>
        <v>3.556771236175179E-4</v>
      </c>
      <c r="AD133" s="1">
        <v>236</v>
      </c>
      <c r="AE133" s="1">
        <f t="shared" si="13"/>
        <v>3.8657280596564978E-3</v>
      </c>
      <c r="AF133" s="1">
        <f t="shared" si="14"/>
        <v>2.4127687003189835</v>
      </c>
    </row>
    <row r="134" spans="1:32">
      <c r="A134" s="1" t="s">
        <v>660</v>
      </c>
      <c r="B134" s="1" t="s">
        <v>63</v>
      </c>
      <c r="C134" s="1" t="s">
        <v>661</v>
      </c>
      <c r="D134" s="1">
        <v>8</v>
      </c>
      <c r="E134" s="1" t="s">
        <v>662</v>
      </c>
      <c r="F134" s="1" t="s">
        <v>663</v>
      </c>
      <c r="G134" s="1" t="s">
        <v>664</v>
      </c>
      <c r="H134" s="1">
        <v>2</v>
      </c>
      <c r="I134" s="1">
        <v>23.1</v>
      </c>
      <c r="J134" s="1">
        <v>26</v>
      </c>
      <c r="K134" s="1">
        <v>28.6</v>
      </c>
      <c r="L134" s="1">
        <v>158.80000000000001</v>
      </c>
      <c r="M134" s="1">
        <v>158.6</v>
      </c>
      <c r="N134" s="1">
        <v>204.9</v>
      </c>
      <c r="O134" s="1" t="s">
        <v>27</v>
      </c>
      <c r="P134" s="1" t="s">
        <v>20</v>
      </c>
      <c r="Q134" s="1" t="s">
        <v>20</v>
      </c>
      <c r="R134" s="1" t="s">
        <v>20</v>
      </c>
      <c r="S134" s="1" t="s">
        <v>20</v>
      </c>
      <c r="T134" s="1" t="s">
        <v>20</v>
      </c>
      <c r="U134" s="1" t="s">
        <v>20</v>
      </c>
      <c r="V134" s="1" t="s">
        <v>20</v>
      </c>
      <c r="W134" s="1">
        <v>2.118E-4</v>
      </c>
      <c r="X134" s="1">
        <v>7.3400000000000002E-3</v>
      </c>
      <c r="Y134" s="1">
        <v>40</v>
      </c>
      <c r="Z134" s="1">
        <v>30.55</v>
      </c>
      <c r="AA134" s="1">
        <f t="shared" si="10"/>
        <v>6.7220077220077217</v>
      </c>
      <c r="AB134" s="1">
        <f t="shared" si="11"/>
        <v>2.7488921999645473</v>
      </c>
      <c r="AC134" s="1">
        <f t="shared" si="12"/>
        <v>6.6541439706449394E-4</v>
      </c>
      <c r="AD134" s="1">
        <v>307</v>
      </c>
      <c r="AE134" s="1">
        <f t="shared" si="13"/>
        <v>5.559569799577938E-3</v>
      </c>
      <c r="AF134" s="1">
        <f t="shared" si="14"/>
        <v>2.2549588128959708</v>
      </c>
    </row>
    <row r="135" spans="1:32">
      <c r="A135" s="1" t="s">
        <v>758</v>
      </c>
      <c r="B135" s="1" t="s">
        <v>289</v>
      </c>
      <c r="C135" s="1" t="s">
        <v>759</v>
      </c>
      <c r="D135" s="1">
        <v>2</v>
      </c>
      <c r="E135" s="1" t="s">
        <v>760</v>
      </c>
      <c r="F135" s="1" t="s">
        <v>761</v>
      </c>
      <c r="G135" s="1" t="s">
        <v>762</v>
      </c>
      <c r="H135" s="1">
        <v>1</v>
      </c>
      <c r="I135" s="1">
        <v>31</v>
      </c>
      <c r="J135" s="1">
        <v>42.3</v>
      </c>
      <c r="K135" s="1">
        <v>4.4000000000000004</v>
      </c>
      <c r="L135" s="1">
        <v>110.7</v>
      </c>
      <c r="M135" s="1">
        <v>222.6</v>
      </c>
      <c r="N135" s="1">
        <v>189</v>
      </c>
      <c r="O135" s="1" t="s">
        <v>27</v>
      </c>
      <c r="P135" s="1" t="s">
        <v>28</v>
      </c>
      <c r="Q135" s="1" t="s">
        <v>28</v>
      </c>
      <c r="R135" s="1" t="s">
        <v>28</v>
      </c>
      <c r="S135" s="1" t="s">
        <v>20</v>
      </c>
      <c r="T135" s="1" t="s">
        <v>20</v>
      </c>
      <c r="U135" s="1" t="s">
        <v>61</v>
      </c>
      <c r="V135" s="1" t="s">
        <v>20</v>
      </c>
      <c r="W135" s="1">
        <v>0</v>
      </c>
      <c r="X135" s="1">
        <v>3.019E-9</v>
      </c>
      <c r="Y135" s="1">
        <v>41</v>
      </c>
      <c r="Z135" s="1">
        <v>36.4</v>
      </c>
      <c r="AA135" s="1">
        <f t="shared" si="10"/>
        <v>6.7220077220077217</v>
      </c>
      <c r="AB135" s="1">
        <f t="shared" si="11"/>
        <v>2.7488921999645473</v>
      </c>
      <c r="AC135" s="1">
        <f t="shared" si="12"/>
        <v>1.3327477480616289E-2</v>
      </c>
      <c r="AD135" s="1">
        <v>964</v>
      </c>
      <c r="AE135" s="1">
        <f t="shared" si="13"/>
        <v>3.5461597238361807E-2</v>
      </c>
      <c r="AF135" s="1">
        <f t="shared" si="14"/>
        <v>1.4502417070829683</v>
      </c>
    </row>
    <row r="136" spans="1:32">
      <c r="A136" s="1" t="s">
        <v>620</v>
      </c>
      <c r="B136" s="1" t="s">
        <v>147</v>
      </c>
      <c r="C136" s="1" t="s">
        <v>621</v>
      </c>
      <c r="D136" s="1">
        <v>6</v>
      </c>
      <c r="E136" s="1" t="s">
        <v>622</v>
      </c>
      <c r="F136" s="1" t="s">
        <v>623</v>
      </c>
      <c r="G136" s="1" t="s">
        <v>624</v>
      </c>
      <c r="H136" s="1">
        <v>1</v>
      </c>
      <c r="I136" s="1">
        <v>38.299999999999997</v>
      </c>
      <c r="J136" s="1">
        <v>22.2</v>
      </c>
      <c r="K136" s="1">
        <v>17.899999999999999</v>
      </c>
      <c r="L136" s="1">
        <v>174.4</v>
      </c>
      <c r="M136" s="1">
        <v>206.6</v>
      </c>
      <c r="N136" s="1">
        <v>140.69999999999999</v>
      </c>
      <c r="O136" s="1" t="s">
        <v>27</v>
      </c>
      <c r="P136" s="1" t="s">
        <v>20</v>
      </c>
      <c r="Q136" s="1" t="s">
        <v>61</v>
      </c>
      <c r="R136" s="1" t="s">
        <v>61</v>
      </c>
      <c r="S136" s="1" t="s">
        <v>20</v>
      </c>
      <c r="T136" s="1" t="s">
        <v>20</v>
      </c>
      <c r="U136" s="1" t="s">
        <v>20</v>
      </c>
      <c r="V136" s="1" t="s">
        <v>20</v>
      </c>
      <c r="W136" s="1">
        <v>0</v>
      </c>
      <c r="X136" s="1">
        <v>3.0199999999999998E-16</v>
      </c>
      <c r="Y136" s="1">
        <v>56</v>
      </c>
      <c r="Z136" s="1">
        <v>40.04</v>
      </c>
      <c r="AA136" s="1">
        <f t="shared" si="10"/>
        <v>6.6543367346938771</v>
      </c>
      <c r="AB136" s="1">
        <f t="shared" si="11"/>
        <v>2.734294873912535</v>
      </c>
      <c r="AC136" s="1">
        <f t="shared" si="12"/>
        <v>1.7936975388571121E-3</v>
      </c>
      <c r="AD136" s="1">
        <v>462</v>
      </c>
      <c r="AE136" s="1">
        <f t="shared" si="13"/>
        <v>9.9585155566417581E-3</v>
      </c>
      <c r="AF136" s="1">
        <f t="shared" si="14"/>
        <v>2.0018053938660687</v>
      </c>
    </row>
    <row r="137" spans="1:32">
      <c r="A137" s="1" t="s">
        <v>671</v>
      </c>
      <c r="B137" s="1" t="s">
        <v>67</v>
      </c>
      <c r="C137" s="1" t="s">
        <v>672</v>
      </c>
      <c r="D137" s="1">
        <v>11</v>
      </c>
      <c r="E137" s="1" t="s">
        <v>673</v>
      </c>
      <c r="F137" s="1" t="s">
        <v>674</v>
      </c>
      <c r="G137" s="1" t="s">
        <v>675</v>
      </c>
      <c r="H137" s="1">
        <v>1</v>
      </c>
      <c r="I137" s="1">
        <v>26.3</v>
      </c>
      <c r="J137" s="1">
        <v>25.3</v>
      </c>
      <c r="K137" s="1">
        <v>27.5</v>
      </c>
      <c r="L137" s="1">
        <v>208.4</v>
      </c>
      <c r="M137" s="1">
        <v>135.5</v>
      </c>
      <c r="N137" s="1">
        <v>176.8</v>
      </c>
      <c r="O137" s="1" t="s">
        <v>27</v>
      </c>
      <c r="P137" s="1" t="s">
        <v>20</v>
      </c>
      <c r="Q137" s="1" t="s">
        <v>20</v>
      </c>
      <c r="R137" s="1" t="s">
        <v>20</v>
      </c>
      <c r="S137" s="1" t="s">
        <v>20</v>
      </c>
      <c r="T137" s="1" t="s">
        <v>20</v>
      </c>
      <c r="U137" s="1" t="s">
        <v>20</v>
      </c>
      <c r="V137" s="1" t="s">
        <v>20</v>
      </c>
      <c r="W137" s="1">
        <v>4.7460000000000003E-5</v>
      </c>
      <c r="X137" s="1">
        <v>8.1550000000000004E-4</v>
      </c>
      <c r="Y137" s="1">
        <v>51</v>
      </c>
      <c r="Z137" s="1">
        <v>23.88</v>
      </c>
      <c r="AA137" s="1">
        <f t="shared" si="10"/>
        <v>6.5828065739570185</v>
      </c>
      <c r="AB137" s="1">
        <f t="shared" si="11"/>
        <v>2.7187028069174581</v>
      </c>
      <c r="AC137" s="1">
        <f t="shared" si="12"/>
        <v>2.2264730054003105E-3</v>
      </c>
      <c r="AD137" s="1">
        <v>519</v>
      </c>
      <c r="AE137" s="1">
        <f t="shared" si="13"/>
        <v>1.1003667165417719E-2</v>
      </c>
      <c r="AF137" s="1">
        <f t="shared" si="14"/>
        <v>1.9584625544517984</v>
      </c>
    </row>
    <row r="138" spans="1:32">
      <c r="A138" s="1" t="s">
        <v>528</v>
      </c>
      <c r="B138" s="1" t="s">
        <v>214</v>
      </c>
      <c r="C138" s="1" t="s">
        <v>767</v>
      </c>
      <c r="D138" s="1">
        <v>1</v>
      </c>
      <c r="E138" s="1" t="s">
        <v>24</v>
      </c>
      <c r="F138" s="1" t="s">
        <v>25</v>
      </c>
      <c r="G138" s="1" t="s">
        <v>530</v>
      </c>
      <c r="H138" s="1">
        <v>1</v>
      </c>
      <c r="I138" s="1">
        <v>5.6</v>
      </c>
      <c r="J138" s="1">
        <v>43.2</v>
      </c>
      <c r="K138" s="1">
        <v>30.4</v>
      </c>
      <c r="L138" s="1">
        <v>15.5</v>
      </c>
      <c r="M138" s="1">
        <v>243.8</v>
      </c>
      <c r="N138" s="1">
        <v>261.5</v>
      </c>
      <c r="O138" s="1" t="s">
        <v>27</v>
      </c>
      <c r="P138" s="1" t="s">
        <v>28</v>
      </c>
      <c r="Q138" s="1" t="s">
        <v>28</v>
      </c>
      <c r="R138" s="1" t="s">
        <v>28</v>
      </c>
      <c r="S138" s="1" t="s">
        <v>28</v>
      </c>
      <c r="T138" s="1" t="s">
        <v>20</v>
      </c>
      <c r="U138" s="1" t="s">
        <v>61</v>
      </c>
      <c r="V138" s="1" t="s">
        <v>20</v>
      </c>
      <c r="W138" s="1">
        <v>0</v>
      </c>
      <c r="X138" s="1">
        <v>3.0139999999999999E-5</v>
      </c>
      <c r="Y138" s="1">
        <v>38</v>
      </c>
      <c r="Z138" s="1">
        <v>26.98</v>
      </c>
      <c r="AA138" s="1">
        <f t="shared" si="10"/>
        <v>6.5757575757575752</v>
      </c>
      <c r="AB138" s="1">
        <f t="shared" si="11"/>
        <v>2.7171571130860257</v>
      </c>
      <c r="AC138" s="1">
        <f t="shared" si="12"/>
        <v>0.13952450064193039</v>
      </c>
      <c r="AD138" s="1">
        <v>1652</v>
      </c>
      <c r="AE138" s="1">
        <f t="shared" si="13"/>
        <v>0.21663459088774301</v>
      </c>
      <c r="AF138" s="1">
        <f t="shared" si="14"/>
        <v>0.66427219668463156</v>
      </c>
    </row>
    <row r="139" spans="1:32">
      <c r="A139" s="1" t="s">
        <v>594</v>
      </c>
      <c r="B139" s="1" t="s">
        <v>595</v>
      </c>
      <c r="C139" s="1" t="s">
        <v>596</v>
      </c>
      <c r="D139" s="1">
        <v>3</v>
      </c>
      <c r="E139" s="1" t="s">
        <v>182</v>
      </c>
      <c r="F139" s="1" t="s">
        <v>183</v>
      </c>
      <c r="G139" s="1" t="s">
        <v>597</v>
      </c>
      <c r="H139" s="1">
        <v>1</v>
      </c>
      <c r="I139" s="1">
        <v>24</v>
      </c>
      <c r="J139" s="1">
        <v>31.2</v>
      </c>
      <c r="K139" s="1">
        <v>24.1</v>
      </c>
      <c r="L139" s="1">
        <v>264.39999999999998</v>
      </c>
      <c r="M139" s="1">
        <v>55.4</v>
      </c>
      <c r="N139" s="1">
        <v>200.8</v>
      </c>
      <c r="O139" s="1" t="s">
        <v>27</v>
      </c>
      <c r="P139" s="1" t="s">
        <v>28</v>
      </c>
      <c r="Q139" s="1" t="s">
        <v>28</v>
      </c>
      <c r="R139" s="1" t="s">
        <v>28</v>
      </c>
      <c r="S139" s="1" t="s">
        <v>20</v>
      </c>
      <c r="T139" s="1" t="s">
        <v>20</v>
      </c>
      <c r="U139" s="1" t="s">
        <v>20</v>
      </c>
      <c r="V139" s="1" t="s">
        <v>20</v>
      </c>
      <c r="W139" s="1">
        <v>0</v>
      </c>
      <c r="X139" s="1">
        <v>1.7500000000000001E-14</v>
      </c>
      <c r="Y139" s="1">
        <v>97</v>
      </c>
      <c r="Z139" s="1">
        <v>40.9</v>
      </c>
      <c r="AA139" s="1">
        <f t="shared" si="10"/>
        <v>6.5649432534678418</v>
      </c>
      <c r="AB139" s="1">
        <f t="shared" si="11"/>
        <v>2.7147825407001336</v>
      </c>
      <c r="AC139" s="1">
        <f t="shared" si="12"/>
        <v>7.6286933510521585E-2</v>
      </c>
      <c r="AD139" s="1">
        <v>1444</v>
      </c>
      <c r="AE139" s="1">
        <f t="shared" si="13"/>
        <v>0.1355096845252686</v>
      </c>
      <c r="AF139" s="1">
        <f t="shared" si="14"/>
        <v>0.86802966578155494</v>
      </c>
    </row>
    <row r="140" spans="1:32">
      <c r="A140" s="1" t="s">
        <v>698</v>
      </c>
      <c r="B140" s="1" t="s">
        <v>88</v>
      </c>
      <c r="C140" s="1" t="s">
        <v>699</v>
      </c>
      <c r="D140" s="1">
        <v>2</v>
      </c>
      <c r="E140" s="1" t="s">
        <v>316</v>
      </c>
      <c r="F140" s="1" t="s">
        <v>317</v>
      </c>
      <c r="G140" s="1" t="s">
        <v>700</v>
      </c>
      <c r="H140" s="1">
        <v>1</v>
      </c>
      <c r="I140" s="1">
        <v>35.299999999999997</v>
      </c>
      <c r="J140" s="1">
        <v>19.7</v>
      </c>
      <c r="K140" s="1">
        <v>25.4</v>
      </c>
      <c r="L140" s="1">
        <v>166.4</v>
      </c>
      <c r="M140" s="1">
        <v>196.9</v>
      </c>
      <c r="N140" s="1">
        <v>156.30000000000001</v>
      </c>
      <c r="O140" s="1" t="s">
        <v>27</v>
      </c>
      <c r="P140" s="1" t="s">
        <v>28</v>
      </c>
      <c r="Q140" s="1" t="s">
        <v>28</v>
      </c>
      <c r="R140" s="1" t="s">
        <v>28</v>
      </c>
      <c r="S140" s="1" t="s">
        <v>61</v>
      </c>
      <c r="T140" s="1" t="s">
        <v>20</v>
      </c>
      <c r="U140" s="1" t="s">
        <v>20</v>
      </c>
      <c r="V140" s="1" t="s">
        <v>20</v>
      </c>
      <c r="W140" s="1">
        <v>0</v>
      </c>
      <c r="X140" s="1">
        <v>1.7600000000000001E-10</v>
      </c>
      <c r="Y140" s="1">
        <v>57</v>
      </c>
      <c r="Z140" s="1">
        <v>36.020000000000003</v>
      </c>
      <c r="AA140" s="1">
        <f t="shared" si="10"/>
        <v>6.4626865671641793</v>
      </c>
      <c r="AB140" s="1">
        <f t="shared" si="11"/>
        <v>2.6921340242689524</v>
      </c>
      <c r="AC140" s="1">
        <f t="shared" si="12"/>
        <v>3.5705416332301065E-4</v>
      </c>
      <c r="AD140" s="1">
        <v>237</v>
      </c>
      <c r="AE140" s="1">
        <f t="shared" si="13"/>
        <v>3.8643203752047354E-3</v>
      </c>
      <c r="AF140" s="1">
        <f t="shared" si="14"/>
        <v>2.4129268751613719</v>
      </c>
    </row>
    <row r="141" spans="1:32">
      <c r="A141" s="1" t="s">
        <v>728</v>
      </c>
      <c r="B141" s="1" t="s">
        <v>67</v>
      </c>
      <c r="C141" s="1" t="s">
        <v>729</v>
      </c>
      <c r="D141" s="1">
        <v>3</v>
      </c>
      <c r="E141" s="1" t="s">
        <v>730</v>
      </c>
      <c r="F141" s="1" t="s">
        <v>731</v>
      </c>
      <c r="G141" s="1" t="s">
        <v>732</v>
      </c>
      <c r="H141" s="1">
        <v>1</v>
      </c>
      <c r="I141" s="1">
        <v>30.3</v>
      </c>
      <c r="J141" s="1">
        <v>17.8</v>
      </c>
      <c r="K141" s="1">
        <v>32.700000000000003</v>
      </c>
      <c r="L141" s="1">
        <v>204.4</v>
      </c>
      <c r="M141" s="1">
        <v>158.30000000000001</v>
      </c>
      <c r="N141" s="1">
        <v>156.5</v>
      </c>
      <c r="O141" s="1" t="s">
        <v>27</v>
      </c>
      <c r="P141" s="1" t="s">
        <v>28</v>
      </c>
      <c r="Q141" s="1" t="s">
        <v>28</v>
      </c>
      <c r="R141" s="1" t="s">
        <v>28</v>
      </c>
      <c r="S141" s="1" t="s">
        <v>20</v>
      </c>
      <c r="T141" s="1" t="s">
        <v>20</v>
      </c>
      <c r="U141" s="1" t="s">
        <v>20</v>
      </c>
      <c r="V141" s="1" t="s">
        <v>20</v>
      </c>
      <c r="W141" s="1">
        <v>0</v>
      </c>
      <c r="X141" s="1">
        <v>8.0560000000000001E-8</v>
      </c>
      <c r="Y141" s="1">
        <v>42</v>
      </c>
      <c r="Z141" s="1">
        <v>33</v>
      </c>
      <c r="AA141" s="1">
        <f t="shared" si="10"/>
        <v>6.4257425742574261</v>
      </c>
      <c r="AB141" s="1">
        <f t="shared" si="11"/>
        <v>2.6838631852473442</v>
      </c>
      <c r="AC141" s="1">
        <f t="shared" si="12"/>
        <v>8.6490752340547276E-4</v>
      </c>
      <c r="AD141" s="1">
        <v>336</v>
      </c>
      <c r="AE141" s="1">
        <f t="shared" si="13"/>
        <v>6.6026422545685647E-3</v>
      </c>
      <c r="AF141" s="1">
        <f t="shared" si="14"/>
        <v>2.1802822331034517</v>
      </c>
    </row>
    <row r="142" spans="1:32">
      <c r="A142" s="1" t="s">
        <v>795</v>
      </c>
      <c r="B142" s="1" t="s">
        <v>88</v>
      </c>
      <c r="C142" s="1" t="s">
        <v>796</v>
      </c>
      <c r="D142" s="1">
        <v>1</v>
      </c>
      <c r="E142" s="1" t="s">
        <v>388</v>
      </c>
      <c r="F142" s="1" t="s">
        <v>389</v>
      </c>
      <c r="G142" s="1" t="s">
        <v>797</v>
      </c>
      <c r="H142" s="1">
        <v>1</v>
      </c>
      <c r="I142" s="1">
        <v>8.1999999999999993</v>
      </c>
      <c r="J142" s="1">
        <v>42.9</v>
      </c>
      <c r="K142" s="1">
        <v>29.8</v>
      </c>
      <c r="L142" s="1">
        <v>154.1</v>
      </c>
      <c r="M142" s="1">
        <v>176.1</v>
      </c>
      <c r="N142" s="1">
        <v>188.9</v>
      </c>
      <c r="O142" s="1" t="s">
        <v>27</v>
      </c>
      <c r="P142" s="1" t="s">
        <v>28</v>
      </c>
      <c r="Q142" s="1" t="s">
        <v>61</v>
      </c>
      <c r="R142" s="1" t="s">
        <v>28</v>
      </c>
      <c r="S142" s="1" t="s">
        <v>61</v>
      </c>
      <c r="T142" s="1" t="s">
        <v>20</v>
      </c>
      <c r="U142" s="1" t="s">
        <v>61</v>
      </c>
      <c r="V142" s="1" t="s">
        <v>20</v>
      </c>
      <c r="W142" s="1">
        <v>1.6780000000000001E-4</v>
      </c>
      <c r="X142" s="1">
        <v>4.8710000000000003E-3</v>
      </c>
      <c r="Y142" s="1">
        <v>8</v>
      </c>
      <c r="Z142" s="1">
        <v>29.14</v>
      </c>
      <c r="AA142" s="1">
        <f t="shared" si="10"/>
        <v>6.4165636588380721</v>
      </c>
      <c r="AB142" s="1">
        <f t="shared" si="11"/>
        <v>2.6818008799618509</v>
      </c>
      <c r="AC142" s="1">
        <f t="shared" si="12"/>
        <v>5.2320560579397206E-4</v>
      </c>
      <c r="AD142" s="1">
        <v>285</v>
      </c>
      <c r="AE142" s="1">
        <f t="shared" si="13"/>
        <v>4.7088504521457485E-3</v>
      </c>
      <c r="AF142" s="1">
        <f t="shared" si="14"/>
        <v>2.3270851020480836</v>
      </c>
    </row>
    <row r="143" spans="1:32">
      <c r="A143" s="1" t="s">
        <v>647</v>
      </c>
      <c r="B143" s="1" t="s">
        <v>311</v>
      </c>
      <c r="C143" s="1" t="s">
        <v>648</v>
      </c>
      <c r="D143" s="1">
        <v>2</v>
      </c>
      <c r="E143" s="1" t="s">
        <v>188</v>
      </c>
      <c r="F143" s="1" t="s">
        <v>189</v>
      </c>
      <c r="G143" s="1" t="s">
        <v>649</v>
      </c>
      <c r="H143" s="1">
        <v>1</v>
      </c>
      <c r="I143" s="1">
        <v>24.3</v>
      </c>
      <c r="J143" s="1">
        <v>36.1</v>
      </c>
      <c r="K143" s="1">
        <v>20.6</v>
      </c>
      <c r="L143" s="1">
        <v>167.8</v>
      </c>
      <c r="M143" s="1">
        <v>175.3</v>
      </c>
      <c r="N143" s="1">
        <v>175.8</v>
      </c>
      <c r="O143" s="1" t="s">
        <v>27</v>
      </c>
      <c r="P143" s="1" t="s">
        <v>28</v>
      </c>
      <c r="Q143" s="1" t="s">
        <v>28</v>
      </c>
      <c r="R143" s="1" t="s">
        <v>28</v>
      </c>
      <c r="S143" s="1" t="s">
        <v>61</v>
      </c>
      <c r="T143" s="1" t="s">
        <v>20</v>
      </c>
      <c r="U143" s="1" t="s">
        <v>20</v>
      </c>
      <c r="V143" s="1" t="s">
        <v>20</v>
      </c>
      <c r="W143" s="1">
        <v>0</v>
      </c>
      <c r="X143" s="1">
        <v>4.1000000000000003E-8</v>
      </c>
      <c r="Y143" s="1">
        <v>29</v>
      </c>
      <c r="Z143" s="1">
        <v>30.21</v>
      </c>
      <c r="AA143" s="1">
        <f t="shared" si="10"/>
        <v>6.4061728395061737</v>
      </c>
      <c r="AB143" s="1">
        <f t="shared" si="11"/>
        <v>2.679462722766762</v>
      </c>
      <c r="AC143" s="1">
        <f t="shared" si="12"/>
        <v>1.0668631892127898E-5</v>
      </c>
      <c r="AD143" s="1">
        <v>44</v>
      </c>
      <c r="AE143" s="1">
        <f t="shared" si="13"/>
        <v>6.2193274552972862E-4</v>
      </c>
      <c r="AF143" s="1">
        <f t="shared" si="14"/>
        <v>3.2062565764418558</v>
      </c>
    </row>
    <row r="144" spans="1:32">
      <c r="A144" s="1" t="s">
        <v>763</v>
      </c>
      <c r="B144" s="1" t="s">
        <v>764</v>
      </c>
      <c r="C144" s="1" t="s">
        <v>765</v>
      </c>
      <c r="D144" s="1">
        <v>1</v>
      </c>
      <c r="E144" s="1" t="s">
        <v>177</v>
      </c>
      <c r="F144" s="1" t="s">
        <v>178</v>
      </c>
      <c r="G144" s="1" t="s">
        <v>766</v>
      </c>
      <c r="H144" s="1">
        <v>1</v>
      </c>
      <c r="I144" s="1">
        <v>3.9</v>
      </c>
      <c r="J144" s="1">
        <v>28.5</v>
      </c>
      <c r="K144" s="1">
        <v>49.7</v>
      </c>
      <c r="L144" s="1">
        <v>174.4</v>
      </c>
      <c r="M144" s="1">
        <v>170.2</v>
      </c>
      <c r="N144" s="1">
        <v>173.2</v>
      </c>
      <c r="O144" s="1" t="s">
        <v>27</v>
      </c>
      <c r="P144" s="1" t="s">
        <v>28</v>
      </c>
      <c r="Q144" s="1" t="s">
        <v>28</v>
      </c>
      <c r="R144" s="1" t="s">
        <v>28</v>
      </c>
      <c r="S144" s="1" t="s">
        <v>20</v>
      </c>
      <c r="T144" s="1" t="s">
        <v>61</v>
      </c>
      <c r="U144" s="1" t="s">
        <v>61</v>
      </c>
      <c r="V144" s="1" t="s">
        <v>20</v>
      </c>
      <c r="W144" s="1">
        <v>0</v>
      </c>
      <c r="X144" s="1">
        <v>1.986E-5</v>
      </c>
      <c r="Y144" s="1">
        <v>9</v>
      </c>
      <c r="Z144" s="1">
        <v>24.56</v>
      </c>
      <c r="AA144" s="1">
        <f t="shared" si="10"/>
        <v>6.3069427527405608</v>
      </c>
      <c r="AB144" s="1">
        <f t="shared" si="11"/>
        <v>2.6569408381223067</v>
      </c>
      <c r="AC144" s="1">
        <f t="shared" si="12"/>
        <v>3.9848418079949533E-4</v>
      </c>
      <c r="AD144" s="1">
        <v>253</v>
      </c>
      <c r="AE144" s="1">
        <f t="shared" si="13"/>
        <v>4.0399680780660299E-3</v>
      </c>
      <c r="AF144" s="1">
        <f t="shared" si="14"/>
        <v>2.3936220664672527</v>
      </c>
    </row>
    <row r="145" spans="1:32">
      <c r="A145" s="1" t="s">
        <v>706</v>
      </c>
      <c r="B145" s="1" t="s">
        <v>67</v>
      </c>
      <c r="C145" s="1" t="s">
        <v>707</v>
      </c>
      <c r="D145" s="1">
        <v>7</v>
      </c>
      <c r="E145" s="1" t="s">
        <v>708</v>
      </c>
      <c r="F145" s="1" t="s">
        <v>709</v>
      </c>
      <c r="G145" s="1" t="s">
        <v>710</v>
      </c>
      <c r="H145" s="1">
        <v>1</v>
      </c>
      <c r="I145" s="1">
        <v>31.2</v>
      </c>
      <c r="J145" s="1">
        <v>26.5</v>
      </c>
      <c r="K145" s="1">
        <v>24.8</v>
      </c>
      <c r="L145" s="1">
        <v>187.8</v>
      </c>
      <c r="M145" s="1">
        <v>159.5</v>
      </c>
      <c r="N145" s="1">
        <v>170.1</v>
      </c>
      <c r="O145" s="1" t="s">
        <v>27</v>
      </c>
      <c r="P145" s="1" t="s">
        <v>20</v>
      </c>
      <c r="Q145" s="1" t="s">
        <v>20</v>
      </c>
      <c r="R145" s="1" t="s">
        <v>20</v>
      </c>
      <c r="S145" s="1" t="s">
        <v>20</v>
      </c>
      <c r="T145" s="1" t="s">
        <v>20</v>
      </c>
      <c r="U145" s="1" t="s">
        <v>20</v>
      </c>
      <c r="V145" s="1" t="s">
        <v>20</v>
      </c>
      <c r="W145" s="1">
        <v>0</v>
      </c>
      <c r="X145" s="1">
        <v>1.268E-9</v>
      </c>
      <c r="Y145" s="1">
        <v>63</v>
      </c>
      <c r="Z145" s="1">
        <v>33.19</v>
      </c>
      <c r="AA145" s="1">
        <f t="shared" si="10"/>
        <v>6.2715151515151515</v>
      </c>
      <c r="AB145" s="1">
        <f t="shared" si="11"/>
        <v>2.6488140295515628</v>
      </c>
      <c r="AC145" s="1">
        <f t="shared" si="12"/>
        <v>6.8478297819535855E-5</v>
      </c>
      <c r="AD145" s="1">
        <v>95</v>
      </c>
      <c r="AE145" s="1">
        <f t="shared" si="13"/>
        <v>1.8489140411274681E-3</v>
      </c>
      <c r="AF145" s="1">
        <f t="shared" si="14"/>
        <v>2.7330832793934481</v>
      </c>
    </row>
    <row r="146" spans="1:32">
      <c r="A146" s="1" t="s">
        <v>748</v>
      </c>
      <c r="B146" s="1" t="s">
        <v>749</v>
      </c>
      <c r="C146" s="1" t="s">
        <v>750</v>
      </c>
      <c r="D146" s="1">
        <v>6</v>
      </c>
      <c r="E146" s="1" t="s">
        <v>751</v>
      </c>
      <c r="F146" s="1" t="s">
        <v>752</v>
      </c>
      <c r="G146" s="1" t="s">
        <v>753</v>
      </c>
      <c r="H146" s="1">
        <v>1</v>
      </c>
      <c r="I146" s="1">
        <v>27.6</v>
      </c>
      <c r="J146" s="1">
        <v>29.2</v>
      </c>
      <c r="K146" s="1">
        <v>25.8</v>
      </c>
      <c r="L146" s="1">
        <v>180</v>
      </c>
      <c r="M146" s="1">
        <v>166.5</v>
      </c>
      <c r="N146" s="1">
        <v>170.9</v>
      </c>
      <c r="O146" s="1" t="s">
        <v>27</v>
      </c>
      <c r="P146" s="1" t="s">
        <v>61</v>
      </c>
      <c r="Q146" s="1" t="s">
        <v>20</v>
      </c>
      <c r="R146" s="1" t="s">
        <v>20</v>
      </c>
      <c r="S146" s="1" t="s">
        <v>20</v>
      </c>
      <c r="T146" s="1" t="s">
        <v>20</v>
      </c>
      <c r="U146" s="1" t="s">
        <v>20</v>
      </c>
      <c r="V146" s="1" t="s">
        <v>20</v>
      </c>
      <c r="W146" s="1">
        <v>6.3210000000000002E-4</v>
      </c>
      <c r="X146" s="1">
        <v>2.308E-2</v>
      </c>
      <c r="Y146" s="1">
        <v>27</v>
      </c>
      <c r="Z146" s="1">
        <v>27.85</v>
      </c>
      <c r="AA146" s="1">
        <f t="shared" si="10"/>
        <v>6.2639225181598066</v>
      </c>
      <c r="AB146" s="1">
        <f t="shared" si="11"/>
        <v>2.6470663672652961</v>
      </c>
      <c r="AC146" s="1">
        <f t="shared" si="12"/>
        <v>3.8019525226877142E-6</v>
      </c>
      <c r="AD146" s="1">
        <v>23</v>
      </c>
      <c r="AE146" s="1">
        <f t="shared" si="13"/>
        <v>4.2400035742147767E-4</v>
      </c>
      <c r="AF146" s="1">
        <f t="shared" si="14"/>
        <v>3.3726337773079509</v>
      </c>
    </row>
    <row r="147" spans="1:32">
      <c r="A147" s="1" t="s">
        <v>701</v>
      </c>
      <c r="B147" s="1" t="s">
        <v>293</v>
      </c>
      <c r="C147" s="1" t="s">
        <v>702</v>
      </c>
      <c r="D147" s="1">
        <v>2</v>
      </c>
      <c r="E147" s="1" t="s">
        <v>703</v>
      </c>
      <c r="F147" s="1" t="s">
        <v>704</v>
      </c>
      <c r="G147" s="1" t="s">
        <v>705</v>
      </c>
      <c r="H147" s="1">
        <v>1</v>
      </c>
      <c r="I147" s="1">
        <v>24.5</v>
      </c>
      <c r="J147" s="1">
        <v>31.9</v>
      </c>
      <c r="K147" s="1">
        <v>26.2</v>
      </c>
      <c r="L147" s="1">
        <v>180.2</v>
      </c>
      <c r="M147" s="1">
        <v>179.9</v>
      </c>
      <c r="N147" s="1">
        <v>157.30000000000001</v>
      </c>
      <c r="O147" s="1" t="s">
        <v>27</v>
      </c>
      <c r="P147" s="1" t="s">
        <v>61</v>
      </c>
      <c r="Q147" s="1" t="s">
        <v>61</v>
      </c>
      <c r="R147" s="1" t="s">
        <v>61</v>
      </c>
      <c r="S147" s="1" t="s">
        <v>20</v>
      </c>
      <c r="T147" s="1" t="s">
        <v>61</v>
      </c>
      <c r="U147" s="1" t="s">
        <v>61</v>
      </c>
      <c r="V147" s="1" t="s">
        <v>20</v>
      </c>
      <c r="W147" s="1">
        <v>8.9490000000000004E-3</v>
      </c>
      <c r="X147" s="1">
        <v>0.50149999999999995</v>
      </c>
      <c r="Y147" s="1">
        <v>7</v>
      </c>
      <c r="Z147" s="1">
        <v>23.67</v>
      </c>
      <c r="AA147" s="1">
        <f t="shared" si="10"/>
        <v>6.2639225181598075</v>
      </c>
      <c r="AB147" s="1">
        <f t="shared" si="11"/>
        <v>2.6470663672652961</v>
      </c>
      <c r="AC147" s="1">
        <f t="shared" si="12"/>
        <v>5.2116834760070699E-5</v>
      </c>
      <c r="AD147" s="1">
        <v>88</v>
      </c>
      <c r="AE147" s="1">
        <f t="shared" si="13"/>
        <v>1.5190872859043335E-3</v>
      </c>
      <c r="AF147" s="1">
        <f t="shared" si="14"/>
        <v>2.8184172711026521</v>
      </c>
    </row>
    <row r="148" spans="1:32">
      <c r="A148" s="1" t="s">
        <v>716</v>
      </c>
      <c r="B148" s="1" t="s">
        <v>170</v>
      </c>
      <c r="C148" s="1" t="s">
        <v>717</v>
      </c>
      <c r="D148" s="1">
        <v>1</v>
      </c>
      <c r="E148" s="1" t="s">
        <v>253</v>
      </c>
      <c r="F148" s="1" t="s">
        <v>254</v>
      </c>
      <c r="G148" s="1" t="s">
        <v>718</v>
      </c>
      <c r="H148" s="1">
        <v>1</v>
      </c>
      <c r="I148" s="1">
        <v>6.2</v>
      </c>
      <c r="J148" s="1">
        <v>36.5</v>
      </c>
      <c r="K148" s="1">
        <v>40.9</v>
      </c>
      <c r="L148" s="1">
        <v>213.6</v>
      </c>
      <c r="M148" s="1">
        <v>42.4</v>
      </c>
      <c r="N148" s="1">
        <v>260.39999999999998</v>
      </c>
      <c r="O148" s="1" t="s">
        <v>27</v>
      </c>
      <c r="P148" s="1" t="s">
        <v>28</v>
      </c>
      <c r="Q148" s="1" t="s">
        <v>28</v>
      </c>
      <c r="R148" s="1" t="s">
        <v>28</v>
      </c>
      <c r="S148" s="1" t="s">
        <v>20</v>
      </c>
      <c r="T148" s="1" t="s">
        <v>28</v>
      </c>
      <c r="U148" s="1" t="s">
        <v>61</v>
      </c>
      <c r="V148" s="1" t="s">
        <v>20</v>
      </c>
      <c r="W148" s="1">
        <v>0</v>
      </c>
      <c r="X148" s="1">
        <v>4.5200000000000001E-9</v>
      </c>
      <c r="Y148" s="1">
        <v>19</v>
      </c>
      <c r="Z148" s="1">
        <v>33.64</v>
      </c>
      <c r="AA148" s="1">
        <f t="shared" si="10"/>
        <v>6.1770334928229671</v>
      </c>
      <c r="AB148" s="1">
        <f t="shared" si="11"/>
        <v>2.6269141532263083</v>
      </c>
      <c r="AC148" s="1">
        <f t="shared" si="12"/>
        <v>9.815651581481441E-2</v>
      </c>
      <c r="AD148" s="1">
        <v>1528</v>
      </c>
      <c r="AE148" s="1">
        <f t="shared" si="13"/>
        <v>0.16477189991164853</v>
      </c>
      <c r="AF148" s="1">
        <f t="shared" si="14"/>
        <v>0.78311685061135072</v>
      </c>
    </row>
    <row r="149" spans="1:32">
      <c r="A149" s="1" t="s">
        <v>7991</v>
      </c>
      <c r="B149" s="1" t="s">
        <v>147</v>
      </c>
      <c r="C149" s="1" t="s">
        <v>7992</v>
      </c>
      <c r="D149" s="1">
        <v>8</v>
      </c>
      <c r="E149" s="1" t="s">
        <v>7993</v>
      </c>
      <c r="F149" s="1" t="s">
        <v>7994</v>
      </c>
      <c r="G149" s="1" t="s">
        <v>7995</v>
      </c>
      <c r="H149" s="1">
        <v>1</v>
      </c>
      <c r="I149" s="1">
        <v>35.1</v>
      </c>
      <c r="J149" s="1">
        <v>40.799999999999997</v>
      </c>
      <c r="K149" s="1">
        <v>8</v>
      </c>
      <c r="L149" s="1">
        <v>494.3</v>
      </c>
      <c r="M149" s="1">
        <v>16.7</v>
      </c>
      <c r="N149" s="1">
        <v>5.2</v>
      </c>
      <c r="O149" s="1" t="s">
        <v>27</v>
      </c>
      <c r="P149" s="1" t="s">
        <v>20</v>
      </c>
      <c r="Q149" s="1" t="s">
        <v>20</v>
      </c>
      <c r="R149" s="1" t="s">
        <v>20</v>
      </c>
      <c r="S149" s="1" t="s">
        <v>20</v>
      </c>
      <c r="T149" s="1" t="s">
        <v>28</v>
      </c>
      <c r="U149" s="1" t="s">
        <v>28</v>
      </c>
      <c r="V149" s="1" t="s">
        <v>20</v>
      </c>
      <c r="W149" s="1">
        <v>0</v>
      </c>
      <c r="X149" s="1">
        <v>2.198E-7</v>
      </c>
      <c r="Y149" s="1">
        <v>15</v>
      </c>
      <c r="Z149" s="1">
        <v>36.18</v>
      </c>
      <c r="AA149" s="1">
        <f t="shared" si="10"/>
        <v>6.1525625744934453</v>
      </c>
      <c r="AB149" s="1">
        <f t="shared" si="11"/>
        <v>2.621187425654147</v>
      </c>
      <c r="AC149" s="1">
        <f t="shared" si="12"/>
        <v>0.42259592121568984</v>
      </c>
      <c r="AD149" s="1">
        <v>2110</v>
      </c>
      <c r="AE149" s="1">
        <f t="shared" si="13"/>
        <v>0.51372442555367037</v>
      </c>
      <c r="AF149" s="1">
        <f t="shared" si="14"/>
        <v>0.28926978480906529</v>
      </c>
    </row>
    <row r="150" spans="1:32">
      <c r="A150" s="1" t="s">
        <v>725</v>
      </c>
      <c r="B150" s="1" t="s">
        <v>214</v>
      </c>
      <c r="C150" s="1" t="s">
        <v>726</v>
      </c>
      <c r="D150" s="1">
        <v>10</v>
      </c>
      <c r="E150" s="1" t="s">
        <v>339</v>
      </c>
      <c r="F150" s="1" t="s">
        <v>340</v>
      </c>
      <c r="G150" s="1" t="s">
        <v>727</v>
      </c>
      <c r="H150" s="1">
        <v>2</v>
      </c>
      <c r="I150" s="1">
        <v>27.1</v>
      </c>
      <c r="J150" s="1">
        <v>28</v>
      </c>
      <c r="K150" s="1">
        <v>29.3</v>
      </c>
      <c r="L150" s="1">
        <v>151.80000000000001</v>
      </c>
      <c r="M150" s="1">
        <v>188.4</v>
      </c>
      <c r="N150" s="1">
        <v>175.3</v>
      </c>
      <c r="O150" s="1" t="s">
        <v>27</v>
      </c>
      <c r="P150" s="1" t="s">
        <v>20</v>
      </c>
      <c r="Q150" s="1" t="s">
        <v>20</v>
      </c>
      <c r="R150" s="1" t="s">
        <v>20</v>
      </c>
      <c r="S150" s="1" t="s">
        <v>20</v>
      </c>
      <c r="T150" s="1" t="s">
        <v>20</v>
      </c>
      <c r="U150" s="1" t="s">
        <v>20</v>
      </c>
      <c r="V150" s="1" t="s">
        <v>20</v>
      </c>
      <c r="W150" s="1">
        <v>0</v>
      </c>
      <c r="X150" s="1">
        <v>3.7010000000000001E-7</v>
      </c>
      <c r="Y150" s="1">
        <v>42</v>
      </c>
      <c r="Z150" s="1">
        <v>29.09</v>
      </c>
      <c r="AA150" s="1">
        <f t="shared" si="10"/>
        <v>6.1078199052132698</v>
      </c>
      <c r="AB150" s="1">
        <f t="shared" si="11"/>
        <v>2.6106575235482854</v>
      </c>
      <c r="AC150" s="1">
        <f t="shared" si="12"/>
        <v>1.7950575641532344E-4</v>
      </c>
      <c r="AD150" s="1">
        <v>157</v>
      </c>
      <c r="AE150" s="1">
        <f t="shared" si="13"/>
        <v>2.9326895872949336E-3</v>
      </c>
      <c r="AF150" s="1">
        <f t="shared" si="14"/>
        <v>2.5327339028084799</v>
      </c>
    </row>
    <row r="151" spans="1:32">
      <c r="A151" s="1" t="s">
        <v>397</v>
      </c>
      <c r="B151" s="1" t="s">
        <v>147</v>
      </c>
      <c r="C151" s="1" t="s">
        <v>398</v>
      </c>
      <c r="D151" s="1">
        <v>4</v>
      </c>
      <c r="E151" s="1" t="s">
        <v>399</v>
      </c>
      <c r="F151" s="1" t="s">
        <v>400</v>
      </c>
      <c r="G151" s="1" t="s">
        <v>401</v>
      </c>
      <c r="H151" s="1">
        <v>1</v>
      </c>
      <c r="I151" s="1">
        <v>7.6</v>
      </c>
      <c r="J151" s="1">
        <v>12.8</v>
      </c>
      <c r="K151" s="1">
        <v>64.2</v>
      </c>
      <c r="L151" s="1">
        <v>148.5</v>
      </c>
      <c r="M151" s="1">
        <v>183.5</v>
      </c>
      <c r="N151" s="1">
        <v>183.5</v>
      </c>
      <c r="O151" s="1" t="s">
        <v>27</v>
      </c>
      <c r="P151" s="1" t="s">
        <v>28</v>
      </c>
      <c r="Q151" s="1" t="s">
        <v>28</v>
      </c>
      <c r="R151" s="1" t="s">
        <v>20</v>
      </c>
      <c r="S151" s="1" t="s">
        <v>20</v>
      </c>
      <c r="T151" s="1" t="s">
        <v>20</v>
      </c>
      <c r="U151" s="1" t="s">
        <v>20</v>
      </c>
      <c r="V151" s="1" t="s">
        <v>20</v>
      </c>
      <c r="W151" s="1">
        <v>0</v>
      </c>
      <c r="X151" s="1">
        <v>9.5760000000000002E-16</v>
      </c>
      <c r="Y151" s="1">
        <v>57</v>
      </c>
      <c r="Z151" s="1">
        <v>35.69</v>
      </c>
      <c r="AA151" s="1">
        <f t="shared" si="10"/>
        <v>6.0933806146572111</v>
      </c>
      <c r="AB151" s="1">
        <f t="shared" si="11"/>
        <v>2.6072428591355212</v>
      </c>
      <c r="AC151" s="1">
        <f t="shared" si="12"/>
        <v>2.6112279947710518E-3</v>
      </c>
      <c r="AD151" s="1">
        <v>554</v>
      </c>
      <c r="AE151" s="1">
        <f t="shared" si="13"/>
        <v>1.2089891347631313E-2</v>
      </c>
      <c r="AF151" s="1">
        <f t="shared" si="14"/>
        <v>1.9175776021447037</v>
      </c>
    </row>
    <row r="152" spans="1:32">
      <c r="A152" s="1" t="s">
        <v>282</v>
      </c>
      <c r="B152" s="1" t="s">
        <v>56</v>
      </c>
      <c r="C152" s="1" t="s">
        <v>284</v>
      </c>
      <c r="D152" s="1">
        <v>7</v>
      </c>
      <c r="E152" s="1" t="s">
        <v>285</v>
      </c>
      <c r="F152" s="1" t="s">
        <v>286</v>
      </c>
      <c r="G152" s="1" t="s">
        <v>287</v>
      </c>
      <c r="H152" s="1">
        <v>1</v>
      </c>
      <c r="I152" s="1">
        <v>29.3</v>
      </c>
      <c r="J152" s="1">
        <v>27.9</v>
      </c>
      <c r="K152" s="1">
        <v>27.4</v>
      </c>
      <c r="L152" s="1">
        <v>168.1</v>
      </c>
      <c r="M152" s="1">
        <v>164.4</v>
      </c>
      <c r="N152" s="1">
        <v>182.9</v>
      </c>
      <c r="O152" s="1" t="s">
        <v>27</v>
      </c>
      <c r="P152" s="1" t="s">
        <v>20</v>
      </c>
      <c r="Q152" s="1" t="s">
        <v>20</v>
      </c>
      <c r="R152" s="1" t="s">
        <v>20</v>
      </c>
      <c r="S152" s="1" t="s">
        <v>20</v>
      </c>
      <c r="T152" s="1" t="s">
        <v>20</v>
      </c>
      <c r="U152" s="1" t="s">
        <v>20</v>
      </c>
      <c r="V152" s="1" t="s">
        <v>20</v>
      </c>
      <c r="W152" s="1">
        <v>0</v>
      </c>
      <c r="X152" s="1">
        <v>3.0199999999999998E-16</v>
      </c>
      <c r="Y152" s="1">
        <v>58</v>
      </c>
      <c r="Z152" s="1">
        <v>30.52</v>
      </c>
      <c r="AA152" s="1">
        <f t="shared" si="10"/>
        <v>6.0921985815602833</v>
      </c>
      <c r="AB152" s="1">
        <f t="shared" si="11"/>
        <v>2.60696296873967</v>
      </c>
      <c r="AC152" s="1">
        <f t="shared" si="12"/>
        <v>1.4538674377177674E-5</v>
      </c>
      <c r="AD152" s="1">
        <v>50</v>
      </c>
      <c r="AE152" s="1">
        <f t="shared" si="13"/>
        <v>7.4583399554921468E-4</v>
      </c>
      <c r="AF152" s="1">
        <f t="shared" si="14"/>
        <v>3.1273578251273655</v>
      </c>
    </row>
    <row r="153" spans="1:32">
      <c r="A153" s="1" t="s">
        <v>666</v>
      </c>
      <c r="B153" s="1" t="s">
        <v>230</v>
      </c>
      <c r="C153" s="1" t="s">
        <v>667</v>
      </c>
      <c r="D153" s="1">
        <v>8</v>
      </c>
      <c r="E153" s="1" t="s">
        <v>668</v>
      </c>
      <c r="F153" s="1" t="s">
        <v>669</v>
      </c>
      <c r="G153" s="1" t="s">
        <v>670</v>
      </c>
      <c r="H153" s="1">
        <v>2</v>
      </c>
      <c r="I153" s="1">
        <v>27.7</v>
      </c>
      <c r="J153" s="1">
        <v>24.9</v>
      </c>
      <c r="K153" s="1">
        <v>32.9</v>
      </c>
      <c r="L153" s="1">
        <v>93.4</v>
      </c>
      <c r="M153" s="1">
        <v>187.2</v>
      </c>
      <c r="N153" s="1">
        <v>233.8</v>
      </c>
      <c r="O153" s="1" t="s">
        <v>27</v>
      </c>
      <c r="P153" s="1" t="s">
        <v>20</v>
      </c>
      <c r="Q153" s="1" t="s">
        <v>20</v>
      </c>
      <c r="R153" s="1" t="s">
        <v>20</v>
      </c>
      <c r="S153" s="1" t="s">
        <v>20</v>
      </c>
      <c r="T153" s="1" t="s">
        <v>20</v>
      </c>
      <c r="U153" s="1" t="s">
        <v>20</v>
      </c>
      <c r="V153" s="1" t="s">
        <v>20</v>
      </c>
      <c r="W153" s="1">
        <v>0</v>
      </c>
      <c r="X153" s="1">
        <v>1.19E-5</v>
      </c>
      <c r="Y153" s="1">
        <v>42</v>
      </c>
      <c r="Z153" s="1">
        <v>27.07</v>
      </c>
      <c r="AA153" s="1">
        <f t="shared" si="10"/>
        <v>6.0163742690058486</v>
      </c>
      <c r="AB153" s="1">
        <f t="shared" si="11"/>
        <v>2.5888943175546872</v>
      </c>
      <c r="AC153" s="1">
        <f t="shared" si="12"/>
        <v>2.5882863176837172E-2</v>
      </c>
      <c r="AD153" s="1">
        <v>1142</v>
      </c>
      <c r="AE153" s="1">
        <f t="shared" si="13"/>
        <v>5.8134451881425006E-2</v>
      </c>
      <c r="AF153" s="1">
        <f t="shared" si="14"/>
        <v>1.2355664179088268</v>
      </c>
    </row>
    <row r="154" spans="1:32">
      <c r="A154" s="1" t="s">
        <v>773</v>
      </c>
      <c r="B154" s="1" t="s">
        <v>56</v>
      </c>
      <c r="C154" s="1" t="s">
        <v>774</v>
      </c>
      <c r="D154" s="1">
        <v>6</v>
      </c>
      <c r="E154" s="1" t="s">
        <v>217</v>
      </c>
      <c r="F154" s="1" t="s">
        <v>218</v>
      </c>
      <c r="G154" s="1" t="s">
        <v>775</v>
      </c>
      <c r="H154" s="1">
        <v>1</v>
      </c>
      <c r="I154" s="1">
        <v>31</v>
      </c>
      <c r="J154" s="1">
        <v>31.2</v>
      </c>
      <c r="K154" s="1">
        <v>23.5</v>
      </c>
      <c r="L154" s="1">
        <v>188.3</v>
      </c>
      <c r="M154" s="1">
        <v>169.2</v>
      </c>
      <c r="N154" s="1">
        <v>156.69999999999999</v>
      </c>
      <c r="O154" s="1" t="s">
        <v>27</v>
      </c>
      <c r="P154" s="1" t="s">
        <v>20</v>
      </c>
      <c r="Q154" s="1" t="s">
        <v>20</v>
      </c>
      <c r="R154" s="1" t="s">
        <v>20</v>
      </c>
      <c r="S154" s="1" t="s">
        <v>20</v>
      </c>
      <c r="T154" s="1" t="s">
        <v>20</v>
      </c>
      <c r="U154" s="1" t="s">
        <v>20</v>
      </c>
      <c r="V154" s="1" t="s">
        <v>20</v>
      </c>
      <c r="W154" s="1">
        <v>0</v>
      </c>
      <c r="X154" s="1">
        <v>4.7849999999999998E-4</v>
      </c>
      <c r="Y154" s="1">
        <v>35</v>
      </c>
      <c r="Z154" s="1">
        <v>29.82</v>
      </c>
      <c r="AA154" s="1">
        <f t="shared" si="10"/>
        <v>6</v>
      </c>
      <c r="AB154" s="1">
        <f t="shared" si="11"/>
        <v>2.5849625007211561</v>
      </c>
      <c r="AC154" s="1">
        <f t="shared" si="12"/>
        <v>1.1551705852168675E-4</v>
      </c>
      <c r="AD154" s="1">
        <v>128</v>
      </c>
      <c r="AE154" s="1">
        <f t="shared" si="13"/>
        <v>2.3148535555322382E-3</v>
      </c>
      <c r="AF154" s="1">
        <f t="shared" si="14"/>
        <v>2.6354764785276585</v>
      </c>
    </row>
    <row r="155" spans="1:32">
      <c r="A155" s="1" t="s">
        <v>520</v>
      </c>
      <c r="B155" s="1" t="s">
        <v>56</v>
      </c>
      <c r="C155" s="1" t="s">
        <v>521</v>
      </c>
      <c r="D155" s="1">
        <v>2</v>
      </c>
      <c r="E155" s="1" t="s">
        <v>522</v>
      </c>
      <c r="F155" s="1" t="s">
        <v>523</v>
      </c>
      <c r="G155" s="1" t="s">
        <v>524</v>
      </c>
      <c r="H155" s="1">
        <v>1</v>
      </c>
      <c r="I155" s="1">
        <v>6.4</v>
      </c>
      <c r="J155" s="1">
        <v>15</v>
      </c>
      <c r="K155" s="1">
        <v>65</v>
      </c>
      <c r="L155" s="1">
        <v>137.80000000000001</v>
      </c>
      <c r="M155" s="1">
        <v>225.7</v>
      </c>
      <c r="N155" s="1">
        <v>150.19999999999999</v>
      </c>
      <c r="O155" s="1" t="s">
        <v>27</v>
      </c>
      <c r="P155" s="1" t="s">
        <v>28</v>
      </c>
      <c r="Q155" s="1" t="s">
        <v>28</v>
      </c>
      <c r="R155" s="1" t="s">
        <v>28</v>
      </c>
      <c r="S155" s="1" t="s">
        <v>20</v>
      </c>
      <c r="T155" s="1" t="s">
        <v>20</v>
      </c>
      <c r="U155" s="1" t="s">
        <v>61</v>
      </c>
      <c r="V155" s="1" t="s">
        <v>20</v>
      </c>
      <c r="W155" s="1">
        <v>0</v>
      </c>
      <c r="X155" s="1">
        <v>4.2910000000000001E-6</v>
      </c>
      <c r="Y155" s="1">
        <v>29</v>
      </c>
      <c r="Z155" s="1">
        <v>27.45</v>
      </c>
      <c r="AA155" s="1">
        <f t="shared" si="10"/>
        <v>5.9456018518518521</v>
      </c>
      <c r="AB155" s="1">
        <f t="shared" si="11"/>
        <v>2.5718228561834908</v>
      </c>
      <c r="AC155" s="1">
        <f t="shared" si="12"/>
        <v>1.247034221051015E-2</v>
      </c>
      <c r="AD155" s="1">
        <v>941</v>
      </c>
      <c r="AE155" s="1">
        <f t="shared" si="13"/>
        <v>3.3991952996767841E-2</v>
      </c>
      <c r="AF155" s="1">
        <f t="shared" si="14"/>
        <v>1.4686238824497984</v>
      </c>
    </row>
    <row r="156" spans="1:32">
      <c r="A156" s="1" t="s">
        <v>792</v>
      </c>
      <c r="B156" s="1" t="s">
        <v>147</v>
      </c>
      <c r="C156" s="1" t="s">
        <v>793</v>
      </c>
      <c r="D156" s="1">
        <v>3</v>
      </c>
      <c r="E156" s="1" t="s">
        <v>32</v>
      </c>
      <c r="F156" s="1" t="s">
        <v>33</v>
      </c>
      <c r="G156" s="1" t="s">
        <v>794</v>
      </c>
      <c r="H156" s="1">
        <v>1</v>
      </c>
      <c r="I156" s="1">
        <v>33.9</v>
      </c>
      <c r="J156" s="1">
        <v>30.1</v>
      </c>
      <c r="K156" s="1">
        <v>23.4</v>
      </c>
      <c r="L156" s="1">
        <v>200.9</v>
      </c>
      <c r="M156" s="1">
        <v>168.9</v>
      </c>
      <c r="N156" s="1">
        <v>142.9</v>
      </c>
      <c r="O156" s="1" t="s">
        <v>27</v>
      </c>
      <c r="P156" s="1" t="s">
        <v>28</v>
      </c>
      <c r="Q156" s="1" t="s">
        <v>28</v>
      </c>
      <c r="R156" s="1" t="s">
        <v>28</v>
      </c>
      <c r="S156" s="1" t="s">
        <v>20</v>
      </c>
      <c r="T156" s="1" t="s">
        <v>20</v>
      </c>
      <c r="U156" s="1" t="s">
        <v>20</v>
      </c>
      <c r="V156" s="1" t="s">
        <v>20</v>
      </c>
      <c r="W156" s="1">
        <v>0</v>
      </c>
      <c r="X156" s="1">
        <v>7.3650000000000001E-8</v>
      </c>
      <c r="Y156" s="1">
        <v>58</v>
      </c>
      <c r="Z156" s="1">
        <v>25.69</v>
      </c>
      <c r="AA156" s="1">
        <f t="shared" si="10"/>
        <v>5.8661327231121279</v>
      </c>
      <c r="AB156" s="1">
        <f t="shared" si="11"/>
        <v>2.5524097128966972</v>
      </c>
      <c r="AC156" s="1">
        <f t="shared" si="12"/>
        <v>1.1432481926015054E-3</v>
      </c>
      <c r="AD156" s="1">
        <v>377</v>
      </c>
      <c r="AE156" s="1">
        <f t="shared" si="13"/>
        <v>7.7783331936945917E-3</v>
      </c>
      <c r="AF156" s="1">
        <f t="shared" si="14"/>
        <v>2.1091134572950594</v>
      </c>
    </row>
    <row r="157" spans="1:32">
      <c r="A157" s="1" t="s">
        <v>809</v>
      </c>
      <c r="B157" s="1" t="s">
        <v>56</v>
      </c>
      <c r="C157" s="1" t="s">
        <v>810</v>
      </c>
      <c r="D157" s="1">
        <v>4</v>
      </c>
      <c r="E157" s="1" t="s">
        <v>811</v>
      </c>
      <c r="F157" s="1" t="s">
        <v>812</v>
      </c>
      <c r="G157" s="1" t="s">
        <v>813</v>
      </c>
      <c r="H157" s="1">
        <v>2</v>
      </c>
      <c r="I157" s="1">
        <v>27</v>
      </c>
      <c r="J157" s="1">
        <v>28.3</v>
      </c>
      <c r="K157" s="1">
        <v>33.700000000000003</v>
      </c>
      <c r="L157" s="1">
        <v>189</v>
      </c>
      <c r="M157" s="1">
        <v>168.6</v>
      </c>
      <c r="N157" s="1">
        <v>153.4</v>
      </c>
      <c r="O157" s="1" t="s">
        <v>27</v>
      </c>
      <c r="P157" s="1" t="s">
        <v>61</v>
      </c>
      <c r="Q157" s="1" t="s">
        <v>61</v>
      </c>
      <c r="R157" s="1" t="s">
        <v>61</v>
      </c>
      <c r="S157" s="1" t="s">
        <v>20</v>
      </c>
      <c r="T157" s="1" t="s">
        <v>20</v>
      </c>
      <c r="U157" s="1" t="s">
        <v>61</v>
      </c>
      <c r="V157" s="1" t="s">
        <v>20</v>
      </c>
      <c r="W157" s="1">
        <v>0</v>
      </c>
      <c r="X157" s="1">
        <v>7.1829999999999997E-7</v>
      </c>
      <c r="Y157" s="1">
        <v>68</v>
      </c>
      <c r="Z157" s="1">
        <v>21.21</v>
      </c>
      <c r="AA157" s="1">
        <f t="shared" si="10"/>
        <v>5.7415730337078656</v>
      </c>
      <c r="AB157" s="1">
        <f t="shared" si="11"/>
        <v>2.5214460499712241</v>
      </c>
      <c r="AC157" s="1">
        <f t="shared" si="12"/>
        <v>1.8058020810114188E-4</v>
      </c>
      <c r="AD157" s="1">
        <v>159</v>
      </c>
      <c r="AE157" s="1">
        <f t="shared" si="13"/>
        <v>2.913133545782572E-3</v>
      </c>
      <c r="AF157" s="1">
        <f t="shared" si="14"/>
        <v>2.5356396057029071</v>
      </c>
    </row>
    <row r="158" spans="1:32">
      <c r="A158" s="1" t="s">
        <v>781</v>
      </c>
      <c r="B158" s="1" t="s">
        <v>782</v>
      </c>
      <c r="C158" s="1" t="s">
        <v>783</v>
      </c>
      <c r="D158" s="1">
        <v>2</v>
      </c>
      <c r="E158" s="1" t="s">
        <v>784</v>
      </c>
      <c r="F158" s="1" t="s">
        <v>785</v>
      </c>
      <c r="G158" s="1" t="s">
        <v>786</v>
      </c>
      <c r="H158" s="1">
        <v>2</v>
      </c>
      <c r="I158" s="1">
        <v>19.8</v>
      </c>
      <c r="J158" s="1">
        <v>38.6</v>
      </c>
      <c r="K158" s="1">
        <v>30.6</v>
      </c>
      <c r="L158" s="1">
        <v>188</v>
      </c>
      <c r="M158" s="1">
        <v>139.30000000000001</v>
      </c>
      <c r="N158" s="1">
        <v>183.7</v>
      </c>
      <c r="O158" s="1" t="s">
        <v>27</v>
      </c>
      <c r="P158" s="1" t="s">
        <v>28</v>
      </c>
      <c r="Q158" s="1" t="s">
        <v>28</v>
      </c>
      <c r="R158" s="1" t="s">
        <v>28</v>
      </c>
      <c r="S158" s="1" t="s">
        <v>61</v>
      </c>
      <c r="T158" s="1" t="s">
        <v>20</v>
      </c>
      <c r="U158" s="1" t="s">
        <v>20</v>
      </c>
      <c r="V158" s="1" t="s">
        <v>20</v>
      </c>
      <c r="W158" s="1">
        <v>1.3860000000000001E-4</v>
      </c>
      <c r="X158" s="1">
        <v>4.1060000000000003E-3</v>
      </c>
      <c r="Y158" s="1">
        <v>37</v>
      </c>
      <c r="Z158" s="1">
        <v>32.880000000000003</v>
      </c>
      <c r="AA158" s="1">
        <f t="shared" si="10"/>
        <v>5.7415730337078656</v>
      </c>
      <c r="AB158" s="1">
        <f t="shared" si="11"/>
        <v>2.5214460499712241</v>
      </c>
      <c r="AC158" s="1">
        <f t="shared" si="12"/>
        <v>1.0367462634192838E-3</v>
      </c>
      <c r="AD158" s="1">
        <v>368</v>
      </c>
      <c r="AE158" s="1">
        <f t="shared" si="13"/>
        <v>7.2262341458436494E-3</v>
      </c>
      <c r="AF158" s="1">
        <f t="shared" si="14"/>
        <v>2.1410879704457737</v>
      </c>
    </row>
    <row r="159" spans="1:32">
      <c r="A159" s="1" t="s">
        <v>511</v>
      </c>
      <c r="B159" s="1" t="s">
        <v>88</v>
      </c>
      <c r="C159" s="1" t="s">
        <v>512</v>
      </c>
      <c r="D159" s="1">
        <v>3</v>
      </c>
      <c r="E159" s="1" t="s">
        <v>513</v>
      </c>
      <c r="F159" s="1" t="s">
        <v>514</v>
      </c>
      <c r="G159" s="1" t="s">
        <v>515</v>
      </c>
      <c r="H159" s="1">
        <v>1</v>
      </c>
      <c r="I159" s="1">
        <v>63.3</v>
      </c>
      <c r="J159" s="1">
        <v>16.5</v>
      </c>
      <c r="K159" s="1">
        <v>9.8000000000000007</v>
      </c>
      <c r="L159" s="1">
        <v>160.30000000000001</v>
      </c>
      <c r="M159" s="1">
        <v>182.2</v>
      </c>
      <c r="N159" s="1">
        <v>167.9</v>
      </c>
      <c r="O159" s="1" t="s">
        <v>27</v>
      </c>
      <c r="P159" s="1" t="s">
        <v>61</v>
      </c>
      <c r="Q159" s="1" t="s">
        <v>28</v>
      </c>
      <c r="R159" s="1" t="s">
        <v>28</v>
      </c>
      <c r="S159" s="1" t="s">
        <v>20</v>
      </c>
      <c r="T159" s="1" t="s">
        <v>20</v>
      </c>
      <c r="U159" s="1" t="s">
        <v>20</v>
      </c>
      <c r="V159" s="1" t="s">
        <v>20</v>
      </c>
      <c r="W159" s="1">
        <v>0</v>
      </c>
      <c r="X159" s="1">
        <v>3.5429999999999999E-7</v>
      </c>
      <c r="Y159" s="1">
        <v>61</v>
      </c>
      <c r="Z159" s="1">
        <v>36.01</v>
      </c>
      <c r="AA159" s="1">
        <f t="shared" si="10"/>
        <v>5.6964285714285721</v>
      </c>
      <c r="AB159" s="1">
        <f t="shared" si="11"/>
        <v>2.5100576917072654</v>
      </c>
      <c r="AC159" s="1">
        <f t="shared" si="12"/>
        <v>1.4662538829312267E-3</v>
      </c>
      <c r="AD159" s="1">
        <v>423</v>
      </c>
      <c r="AE159" s="1">
        <f t="shared" si="13"/>
        <v>8.8911139709659491E-3</v>
      </c>
      <c r="AF159" s="1">
        <f t="shared" si="14"/>
        <v>2.0510438227041345</v>
      </c>
    </row>
    <row r="160" spans="1:32">
      <c r="A160" s="1" t="s">
        <v>814</v>
      </c>
      <c r="B160" s="1" t="s">
        <v>158</v>
      </c>
      <c r="C160" s="1" t="s">
        <v>726</v>
      </c>
      <c r="D160" s="1">
        <v>15</v>
      </c>
      <c r="E160" s="1" t="s">
        <v>339</v>
      </c>
      <c r="F160" s="1" t="s">
        <v>340</v>
      </c>
      <c r="G160" s="1" t="s">
        <v>815</v>
      </c>
      <c r="H160" s="1">
        <v>1</v>
      </c>
      <c r="I160" s="1">
        <v>26.5</v>
      </c>
      <c r="J160" s="1">
        <v>29.5</v>
      </c>
      <c r="K160" s="1">
        <v>33.799999999999997</v>
      </c>
      <c r="L160" s="1">
        <v>165.9</v>
      </c>
      <c r="M160" s="1">
        <v>188.1</v>
      </c>
      <c r="N160" s="1">
        <v>156.19999999999999</v>
      </c>
      <c r="O160" s="1" t="s">
        <v>27</v>
      </c>
      <c r="P160" s="1" t="s">
        <v>20</v>
      </c>
      <c r="Q160" s="1" t="s">
        <v>20</v>
      </c>
      <c r="R160" s="1" t="s">
        <v>20</v>
      </c>
      <c r="S160" s="1" t="s">
        <v>20</v>
      </c>
      <c r="T160" s="1" t="s">
        <v>20</v>
      </c>
      <c r="U160" s="1" t="s">
        <v>20</v>
      </c>
      <c r="V160" s="1" t="s">
        <v>20</v>
      </c>
      <c r="W160" s="1">
        <v>0</v>
      </c>
      <c r="X160" s="1">
        <v>1.888E-6</v>
      </c>
      <c r="Y160" s="1">
        <v>31</v>
      </c>
      <c r="Z160" s="1">
        <v>30.9</v>
      </c>
      <c r="AA160" s="1">
        <f t="shared" si="10"/>
        <v>5.6815144766146988</v>
      </c>
      <c r="AB160" s="1">
        <f t="shared" si="11"/>
        <v>2.5062755488613253</v>
      </c>
      <c r="AC160" s="1">
        <f t="shared" si="12"/>
        <v>1.3216769017706669E-4</v>
      </c>
      <c r="AD160" s="1">
        <v>136</v>
      </c>
      <c r="AE160" s="1">
        <f t="shared" si="13"/>
        <v>2.4927215095895301E-3</v>
      </c>
      <c r="AF160" s="1">
        <f t="shared" si="14"/>
        <v>2.6033262387864213</v>
      </c>
    </row>
    <row r="161" spans="1:32">
      <c r="A161" s="1" t="s">
        <v>962</v>
      </c>
      <c r="B161" s="1" t="s">
        <v>67</v>
      </c>
      <c r="C161" s="1" t="s">
        <v>963</v>
      </c>
      <c r="D161" s="1">
        <v>2</v>
      </c>
      <c r="E161" s="1" t="s">
        <v>964</v>
      </c>
      <c r="F161" s="1" t="s">
        <v>965</v>
      </c>
      <c r="G161" s="1" t="s">
        <v>966</v>
      </c>
      <c r="H161" s="1">
        <v>1</v>
      </c>
      <c r="I161" s="1">
        <v>1.2</v>
      </c>
      <c r="J161" s="1">
        <v>40.299999999999997</v>
      </c>
      <c r="K161" s="1">
        <v>48.9</v>
      </c>
      <c r="L161" s="1">
        <v>153.80000000000001</v>
      </c>
      <c r="M161" s="1">
        <v>188.7</v>
      </c>
      <c r="N161" s="1">
        <v>167.1</v>
      </c>
      <c r="O161" s="1" t="s">
        <v>27</v>
      </c>
      <c r="P161" s="1" t="s">
        <v>28</v>
      </c>
      <c r="Q161" s="1" t="s">
        <v>28</v>
      </c>
      <c r="R161" s="1" t="s">
        <v>28</v>
      </c>
      <c r="S161" s="1" t="s">
        <v>61</v>
      </c>
      <c r="T161" s="1" t="s">
        <v>20</v>
      </c>
      <c r="U161" s="1" t="s">
        <v>20</v>
      </c>
      <c r="V161" s="1" t="s">
        <v>20</v>
      </c>
      <c r="W161" s="1">
        <v>0</v>
      </c>
      <c r="X161" s="1">
        <v>3.0199999999999998E-16</v>
      </c>
      <c r="Y161" s="1">
        <v>72</v>
      </c>
      <c r="Z161" s="1">
        <v>35.020000000000003</v>
      </c>
      <c r="AA161" s="1">
        <f t="shared" si="10"/>
        <v>5.6371681415929205</v>
      </c>
      <c r="AB161" s="1">
        <f t="shared" si="11"/>
        <v>2.4949705998411127</v>
      </c>
      <c r="AC161" s="1">
        <f t="shared" si="12"/>
        <v>1.4397759285683597E-3</v>
      </c>
      <c r="AD161" s="1">
        <v>418</v>
      </c>
      <c r="AE161" s="1">
        <f t="shared" si="13"/>
        <v>8.8349886525785713E-3</v>
      </c>
      <c r="AF161" s="1">
        <f t="shared" si="14"/>
        <v>2.0537940039529921</v>
      </c>
    </row>
    <row r="162" spans="1:32">
      <c r="A162" s="1" t="s">
        <v>799</v>
      </c>
      <c r="B162" s="1" t="s">
        <v>147</v>
      </c>
      <c r="C162" s="1" t="s">
        <v>800</v>
      </c>
      <c r="D162" s="1">
        <v>10</v>
      </c>
      <c r="E162" s="1" t="s">
        <v>801</v>
      </c>
      <c r="F162" s="1" t="s">
        <v>802</v>
      </c>
      <c r="G162" s="1" t="s">
        <v>803</v>
      </c>
      <c r="H162" s="1">
        <v>1</v>
      </c>
      <c r="I162" s="1">
        <v>32</v>
      </c>
      <c r="J162" s="1">
        <v>29.1</v>
      </c>
      <c r="K162" s="1">
        <v>30.3</v>
      </c>
      <c r="L162" s="1">
        <v>176.4</v>
      </c>
      <c r="M162" s="1">
        <v>147.19999999999999</v>
      </c>
      <c r="N162" s="1">
        <v>185.1</v>
      </c>
      <c r="O162" s="1" t="s">
        <v>27</v>
      </c>
      <c r="P162" s="1" t="s">
        <v>20</v>
      </c>
      <c r="Q162" s="1" t="s">
        <v>20</v>
      </c>
      <c r="R162" s="1" t="s">
        <v>61</v>
      </c>
      <c r="S162" s="1" t="s">
        <v>20</v>
      </c>
      <c r="T162" s="1" t="s">
        <v>20</v>
      </c>
      <c r="U162" s="1" t="s">
        <v>20</v>
      </c>
      <c r="V162" s="1" t="s">
        <v>20</v>
      </c>
      <c r="W162" s="1">
        <v>0</v>
      </c>
      <c r="X162" s="1">
        <v>6.1569999999999999E-7</v>
      </c>
      <c r="Y162" s="1">
        <v>46</v>
      </c>
      <c r="Z162" s="1">
        <v>20.92</v>
      </c>
      <c r="AA162" s="1">
        <f t="shared" si="10"/>
        <v>5.5656455142231955</v>
      </c>
      <c r="AB162" s="1">
        <f t="shared" si="11"/>
        <v>2.4765490238045591</v>
      </c>
      <c r="AC162" s="1">
        <f t="shared" si="12"/>
        <v>2.6731366112355356E-4</v>
      </c>
      <c r="AD162" s="1">
        <v>199</v>
      </c>
      <c r="AE162" s="1">
        <f t="shared" si="13"/>
        <v>3.4455253305623866E-3</v>
      </c>
      <c r="AF162" s="1">
        <f t="shared" si="14"/>
        <v>2.4627445529229886</v>
      </c>
    </row>
    <row r="163" spans="1:32">
      <c r="A163" s="1" t="s">
        <v>834</v>
      </c>
      <c r="B163" s="1" t="s">
        <v>835</v>
      </c>
      <c r="C163" s="1" t="s">
        <v>836</v>
      </c>
      <c r="D163" s="1">
        <v>2</v>
      </c>
      <c r="E163" s="1" t="s">
        <v>837</v>
      </c>
      <c r="F163" s="1" t="s">
        <v>838</v>
      </c>
      <c r="G163" s="1" t="s">
        <v>839</v>
      </c>
      <c r="H163" s="1">
        <v>1</v>
      </c>
      <c r="I163" s="1">
        <v>33.200000000000003</v>
      </c>
      <c r="J163" s="1">
        <v>19.3</v>
      </c>
      <c r="K163" s="1">
        <v>40</v>
      </c>
      <c r="L163" s="1">
        <v>136.4</v>
      </c>
      <c r="M163" s="1">
        <v>176.9</v>
      </c>
      <c r="N163" s="1">
        <v>194.3</v>
      </c>
      <c r="O163" s="1" t="s">
        <v>27</v>
      </c>
      <c r="P163" s="1" t="s">
        <v>28</v>
      </c>
      <c r="Q163" s="1" t="s">
        <v>28</v>
      </c>
      <c r="R163" s="1" t="s">
        <v>28</v>
      </c>
      <c r="S163" s="1" t="s">
        <v>20</v>
      </c>
      <c r="T163" s="1" t="s">
        <v>20</v>
      </c>
      <c r="U163" s="1" t="s">
        <v>61</v>
      </c>
      <c r="V163" s="1" t="s">
        <v>20</v>
      </c>
      <c r="W163" s="1">
        <v>0</v>
      </c>
      <c r="X163" s="1">
        <v>1.122E-7</v>
      </c>
      <c r="Y163" s="1">
        <v>19</v>
      </c>
      <c r="Z163" s="1">
        <v>29.24</v>
      </c>
      <c r="AA163" s="1">
        <f t="shared" si="10"/>
        <v>5.4875675675675684</v>
      </c>
      <c r="AB163" s="1">
        <f t="shared" si="11"/>
        <v>2.4561667984374318</v>
      </c>
      <c r="AC163" s="1">
        <f t="shared" si="12"/>
        <v>1.6067608703731306E-3</v>
      </c>
      <c r="AD163" s="1">
        <v>446</v>
      </c>
      <c r="AE163" s="1">
        <f t="shared" si="13"/>
        <v>9.240676306069685E-3</v>
      </c>
      <c r="AF163" s="1">
        <f t="shared" si="14"/>
        <v>2.0342962424978972</v>
      </c>
    </row>
    <row r="164" spans="1:32">
      <c r="A164" s="1" t="s">
        <v>743</v>
      </c>
      <c r="B164" s="1" t="s">
        <v>42</v>
      </c>
      <c r="C164" s="1" t="s">
        <v>744</v>
      </c>
      <c r="D164" s="1">
        <v>4</v>
      </c>
      <c r="E164" s="1" t="s">
        <v>745</v>
      </c>
      <c r="F164" s="1" t="s">
        <v>746</v>
      </c>
      <c r="G164" s="1" t="s">
        <v>747</v>
      </c>
      <c r="H164" s="1">
        <v>1</v>
      </c>
      <c r="I164" s="1">
        <v>19</v>
      </c>
      <c r="J164" s="1">
        <v>28.4</v>
      </c>
      <c r="K164" s="1">
        <v>45.7</v>
      </c>
      <c r="L164" s="1">
        <v>176.9</v>
      </c>
      <c r="M164" s="1">
        <v>153.9</v>
      </c>
      <c r="N164" s="1">
        <v>176.1</v>
      </c>
      <c r="O164" s="1" t="s">
        <v>27</v>
      </c>
      <c r="P164" s="1" t="s">
        <v>28</v>
      </c>
      <c r="Q164" s="1" t="s">
        <v>61</v>
      </c>
      <c r="R164" s="1" t="s">
        <v>61</v>
      </c>
      <c r="S164" s="1" t="s">
        <v>20</v>
      </c>
      <c r="T164" s="1" t="s">
        <v>20</v>
      </c>
      <c r="U164" s="1" t="s">
        <v>20</v>
      </c>
      <c r="V164" s="1" t="s">
        <v>20</v>
      </c>
      <c r="W164" s="1">
        <v>0</v>
      </c>
      <c r="X164" s="1">
        <v>6.1890000000000005E-5</v>
      </c>
      <c r="Y164" s="1">
        <v>29</v>
      </c>
      <c r="Z164" s="1">
        <v>30.19</v>
      </c>
      <c r="AA164" s="1">
        <f t="shared" si="10"/>
        <v>5.4446831364124604</v>
      </c>
      <c r="AB164" s="1">
        <f t="shared" si="11"/>
        <v>2.4448480910306833</v>
      </c>
      <c r="AC164" s="1">
        <f t="shared" si="12"/>
        <v>2.2135968337900081E-4</v>
      </c>
      <c r="AD164" s="1">
        <v>179</v>
      </c>
      <c r="AE164" s="1">
        <f t="shared" si="13"/>
        <v>3.1719976975817716E-3</v>
      </c>
      <c r="AF164" s="1">
        <f t="shared" si="14"/>
        <v>2.4986671365902136</v>
      </c>
    </row>
    <row r="165" spans="1:32">
      <c r="A165" s="1" t="s">
        <v>733</v>
      </c>
      <c r="B165" s="1" t="s">
        <v>56</v>
      </c>
      <c r="C165" s="1" t="s">
        <v>734</v>
      </c>
      <c r="D165" s="1">
        <v>2</v>
      </c>
      <c r="E165" s="1" t="s">
        <v>735</v>
      </c>
      <c r="F165" s="1" t="s">
        <v>736</v>
      </c>
      <c r="G165" s="1" t="s">
        <v>737</v>
      </c>
      <c r="H165" s="1">
        <v>1</v>
      </c>
      <c r="I165" s="1">
        <v>51.9</v>
      </c>
      <c r="J165" s="1">
        <v>26.1</v>
      </c>
      <c r="K165" s="1">
        <v>15.4</v>
      </c>
      <c r="L165" s="1">
        <v>181.8</v>
      </c>
      <c r="M165" s="1">
        <v>163.1</v>
      </c>
      <c r="N165" s="1">
        <v>161.69999999999999</v>
      </c>
      <c r="O165" s="1" t="s">
        <v>27</v>
      </c>
      <c r="P165" s="1" t="s">
        <v>61</v>
      </c>
      <c r="Q165" s="1" t="s">
        <v>28</v>
      </c>
      <c r="R165" s="1" t="s">
        <v>28</v>
      </c>
      <c r="S165" s="1" t="s">
        <v>20</v>
      </c>
      <c r="T165" s="1" t="s">
        <v>61</v>
      </c>
      <c r="U165" s="1" t="s">
        <v>20</v>
      </c>
      <c r="V165" s="1" t="s">
        <v>20</v>
      </c>
      <c r="W165" s="1">
        <v>0</v>
      </c>
      <c r="X165" s="1">
        <v>1.8699999999999999E-8</v>
      </c>
      <c r="Y165" s="1">
        <v>33</v>
      </c>
      <c r="Z165" s="1">
        <v>35.33</v>
      </c>
      <c r="AA165" s="1">
        <f t="shared" si="10"/>
        <v>5.4239828693790137</v>
      </c>
      <c r="AB165" s="1">
        <f t="shared" si="11"/>
        <v>2.439352622002839</v>
      </c>
      <c r="AC165" s="1">
        <f t="shared" si="12"/>
        <v>4.0057654205720227E-4</v>
      </c>
      <c r="AD165" s="1">
        <v>254</v>
      </c>
      <c r="AE165" s="1">
        <f t="shared" si="13"/>
        <v>4.0451922455776532E-3</v>
      </c>
      <c r="AF165" s="1">
        <f t="shared" si="14"/>
        <v>2.3930608339504538</v>
      </c>
    </row>
    <row r="166" spans="1:32">
      <c r="A166" s="1" t="s">
        <v>840</v>
      </c>
      <c r="B166" s="1" t="s">
        <v>56</v>
      </c>
      <c r="C166" s="1" t="s">
        <v>841</v>
      </c>
      <c r="D166" s="1">
        <v>13</v>
      </c>
      <c r="E166" s="1" t="s">
        <v>842</v>
      </c>
      <c r="F166" s="1" t="s">
        <v>843</v>
      </c>
      <c r="G166" s="1" t="s">
        <v>844</v>
      </c>
      <c r="H166" s="1">
        <v>1</v>
      </c>
      <c r="I166" s="1">
        <v>32.299999999999997</v>
      </c>
      <c r="J166" s="1">
        <v>32.700000000000003</v>
      </c>
      <c r="K166" s="1">
        <v>29.4</v>
      </c>
      <c r="L166" s="1">
        <v>186.1</v>
      </c>
      <c r="M166" s="1">
        <v>155.6</v>
      </c>
      <c r="N166" s="1">
        <v>163.80000000000001</v>
      </c>
      <c r="O166" s="1" t="s">
        <v>27</v>
      </c>
      <c r="P166" s="1" t="s">
        <v>20</v>
      </c>
      <c r="Q166" s="1" t="s">
        <v>20</v>
      </c>
      <c r="R166" s="1" t="s">
        <v>20</v>
      </c>
      <c r="S166" s="1" t="s">
        <v>20</v>
      </c>
      <c r="T166" s="1" t="s">
        <v>20</v>
      </c>
      <c r="U166" s="1" t="s">
        <v>20</v>
      </c>
      <c r="V166" s="1" t="s">
        <v>20</v>
      </c>
      <c r="W166" s="1">
        <v>0</v>
      </c>
      <c r="X166" s="1">
        <v>3.5040000000000001E-7</v>
      </c>
      <c r="Y166" s="1">
        <v>62</v>
      </c>
      <c r="Z166" s="1">
        <v>35.61</v>
      </c>
      <c r="AA166" s="1">
        <f t="shared" si="10"/>
        <v>5.3548728813559316</v>
      </c>
      <c r="AB166" s="1">
        <f t="shared" si="11"/>
        <v>2.4208523274285358</v>
      </c>
      <c r="AC166" s="1">
        <f t="shared" si="12"/>
        <v>1.169042184475701E-4</v>
      </c>
      <c r="AD166" s="1">
        <v>130</v>
      </c>
      <c r="AE166" s="1">
        <f t="shared" si="13"/>
        <v>2.306610156292441E-3</v>
      </c>
      <c r="AF166" s="1">
        <f t="shared" si="14"/>
        <v>2.6370258000509077</v>
      </c>
    </row>
    <row r="167" spans="1:32">
      <c r="A167" s="1" t="s">
        <v>831</v>
      </c>
      <c r="B167" s="1" t="s">
        <v>56</v>
      </c>
      <c r="C167" s="1" t="s">
        <v>832</v>
      </c>
      <c r="D167" s="1">
        <v>13</v>
      </c>
      <c r="E167" s="1" t="s">
        <v>323</v>
      </c>
      <c r="F167" s="1" t="s">
        <v>324</v>
      </c>
      <c r="G167" s="1" t="s">
        <v>833</v>
      </c>
      <c r="H167" s="1">
        <v>1</v>
      </c>
      <c r="I167" s="1">
        <v>34.9</v>
      </c>
      <c r="J167" s="1">
        <v>31.2</v>
      </c>
      <c r="K167" s="1">
        <v>29.5</v>
      </c>
      <c r="L167" s="1">
        <v>177.5</v>
      </c>
      <c r="M167" s="1">
        <v>158.4</v>
      </c>
      <c r="N167" s="1">
        <v>168.6</v>
      </c>
      <c r="O167" s="1" t="s">
        <v>27</v>
      </c>
      <c r="P167" s="1" t="s">
        <v>20</v>
      </c>
      <c r="Q167" s="1" t="s">
        <v>20</v>
      </c>
      <c r="R167" s="1" t="s">
        <v>20</v>
      </c>
      <c r="S167" s="1" t="s">
        <v>20</v>
      </c>
      <c r="T167" s="1" t="s">
        <v>20</v>
      </c>
      <c r="U167" s="1" t="s">
        <v>20</v>
      </c>
      <c r="V167" s="1" t="s">
        <v>20</v>
      </c>
      <c r="W167" s="1">
        <v>0</v>
      </c>
      <c r="X167" s="1">
        <v>9.0680000000000005E-9</v>
      </c>
      <c r="Y167" s="1">
        <v>60</v>
      </c>
      <c r="Z167" s="1">
        <v>32.159999999999997</v>
      </c>
      <c r="AA167" s="1">
        <f t="shared" si="10"/>
        <v>5.2771966527196659</v>
      </c>
      <c r="AB167" s="1">
        <f t="shared" si="11"/>
        <v>2.3997717460129713</v>
      </c>
      <c r="AC167" s="1">
        <f t="shared" si="12"/>
        <v>1.8697320260410321E-5</v>
      </c>
      <c r="AD167" s="1">
        <v>53</v>
      </c>
      <c r="AE167" s="1">
        <f t="shared" si="13"/>
        <v>9.0487974467834853E-4</v>
      </c>
      <c r="AF167" s="1">
        <f t="shared" si="14"/>
        <v>3.0434091331625304</v>
      </c>
    </row>
    <row r="168" spans="1:32">
      <c r="A168" s="1" t="s">
        <v>337</v>
      </c>
      <c r="B168" s="1" t="s">
        <v>975</v>
      </c>
      <c r="C168" s="1" t="s">
        <v>338</v>
      </c>
      <c r="D168" s="1">
        <v>1</v>
      </c>
      <c r="E168" s="1" t="s">
        <v>339</v>
      </c>
      <c r="F168" s="1" t="s">
        <v>340</v>
      </c>
      <c r="G168" s="1" t="s">
        <v>341</v>
      </c>
      <c r="H168" s="1">
        <v>1</v>
      </c>
      <c r="I168" s="1">
        <v>46.1</v>
      </c>
      <c r="J168" s="1">
        <v>41.9</v>
      </c>
      <c r="K168" s="1">
        <v>8.6999999999999993</v>
      </c>
      <c r="L168" s="1">
        <v>166.6</v>
      </c>
      <c r="M168" s="1">
        <v>150.69999999999999</v>
      </c>
      <c r="N168" s="1">
        <v>186</v>
      </c>
      <c r="O168" s="1" t="s">
        <v>27</v>
      </c>
      <c r="P168" s="1" t="s">
        <v>28</v>
      </c>
      <c r="Q168" s="1" t="s">
        <v>28</v>
      </c>
      <c r="R168" s="1" t="s">
        <v>28</v>
      </c>
      <c r="S168" s="1" t="s">
        <v>61</v>
      </c>
      <c r="T168" s="1" t="s">
        <v>20</v>
      </c>
      <c r="U168" s="1" t="s">
        <v>61</v>
      </c>
      <c r="V168" s="1" t="s">
        <v>20</v>
      </c>
      <c r="W168" s="1">
        <v>7.7799999999999994E-5</v>
      </c>
      <c r="X168" s="1">
        <v>2.9429999999999999E-3</v>
      </c>
      <c r="Y168" s="1">
        <v>7</v>
      </c>
      <c r="Z168" s="1">
        <v>23.32</v>
      </c>
      <c r="AA168" s="1">
        <f t="shared" si="10"/>
        <v>5.2047569803516023</v>
      </c>
      <c r="AB168" s="1">
        <f t="shared" si="11"/>
        <v>2.3798308030200608</v>
      </c>
      <c r="AC168" s="1">
        <f t="shared" si="12"/>
        <v>9.7183893534384972E-4</v>
      </c>
      <c r="AD168" s="1">
        <v>360</v>
      </c>
      <c r="AE168" s="1">
        <f t="shared" si="13"/>
        <v>6.9243524143249293E-3</v>
      </c>
      <c r="AF168" s="1">
        <f t="shared" si="14"/>
        <v>2.159620836853573</v>
      </c>
    </row>
    <row r="169" spans="1:32">
      <c r="A169" s="1" t="s">
        <v>479</v>
      </c>
      <c r="B169" s="1" t="s">
        <v>293</v>
      </c>
      <c r="C169" s="1" t="s">
        <v>480</v>
      </c>
      <c r="D169" s="1">
        <v>3</v>
      </c>
      <c r="E169" s="1" t="s">
        <v>117</v>
      </c>
      <c r="F169" s="1" t="s">
        <v>118</v>
      </c>
      <c r="G169" s="1" t="s">
        <v>481</v>
      </c>
      <c r="H169" s="1">
        <v>1</v>
      </c>
      <c r="I169" s="1">
        <v>73.3</v>
      </c>
      <c r="J169" s="1">
        <v>6.4</v>
      </c>
      <c r="K169" s="1">
        <v>18.2</v>
      </c>
      <c r="L169" s="1">
        <v>212.7</v>
      </c>
      <c r="M169" s="1">
        <v>200.2</v>
      </c>
      <c r="N169" s="1">
        <v>89.2</v>
      </c>
      <c r="O169" s="1" t="s">
        <v>27</v>
      </c>
      <c r="P169" s="1" t="s">
        <v>28</v>
      </c>
      <c r="Q169" s="1" t="s">
        <v>28</v>
      </c>
      <c r="R169" s="1" t="s">
        <v>28</v>
      </c>
      <c r="S169" s="1" t="s">
        <v>20</v>
      </c>
      <c r="T169" s="1" t="s">
        <v>20</v>
      </c>
      <c r="U169" s="1" t="s">
        <v>20</v>
      </c>
      <c r="V169" s="1" t="s">
        <v>20</v>
      </c>
      <c r="W169" s="1">
        <v>0</v>
      </c>
      <c r="X169" s="1">
        <v>2.4499999999999998E-10</v>
      </c>
      <c r="Y169" s="1">
        <v>56</v>
      </c>
      <c r="Z169" s="1">
        <v>41.61</v>
      </c>
      <c r="AA169" s="1">
        <f t="shared" si="10"/>
        <v>5.1287027579162405</v>
      </c>
      <c r="AB169" s="1">
        <f t="shared" si="11"/>
        <v>2.358593960064169</v>
      </c>
      <c r="AC169" s="1">
        <f t="shared" si="12"/>
        <v>3.8440005019387428E-2</v>
      </c>
      <c r="AD169" s="1">
        <v>1240</v>
      </c>
      <c r="AE169" s="1">
        <f t="shared" si="13"/>
        <v>7.9515010382845766E-2</v>
      </c>
      <c r="AF169" s="1">
        <f t="shared" si="14"/>
        <v>1.09955088000894</v>
      </c>
    </row>
    <row r="170" spans="1:32">
      <c r="A170" s="1" t="s">
        <v>29</v>
      </c>
      <c r="B170" s="1" t="s">
        <v>798</v>
      </c>
      <c r="C170" s="1" t="s">
        <v>31</v>
      </c>
      <c r="D170" s="1">
        <v>3</v>
      </c>
      <c r="E170" s="1" t="s">
        <v>32</v>
      </c>
      <c r="F170" s="1" t="s">
        <v>33</v>
      </c>
      <c r="G170" s="1" t="s">
        <v>34</v>
      </c>
      <c r="H170" s="1">
        <v>1</v>
      </c>
      <c r="I170" s="1">
        <v>28.7</v>
      </c>
      <c r="J170" s="1">
        <v>47</v>
      </c>
      <c r="K170" s="1">
        <v>22.4</v>
      </c>
      <c r="L170" s="1">
        <v>177.6</v>
      </c>
      <c r="M170" s="1">
        <v>169.6</v>
      </c>
      <c r="N170" s="1">
        <v>154.6</v>
      </c>
      <c r="O170" s="1" t="s">
        <v>27</v>
      </c>
      <c r="P170" s="1" t="s">
        <v>28</v>
      </c>
      <c r="Q170" s="1" t="s">
        <v>28</v>
      </c>
      <c r="R170" s="1" t="s">
        <v>28</v>
      </c>
      <c r="S170" s="1" t="s">
        <v>20</v>
      </c>
      <c r="T170" s="1" t="s">
        <v>20</v>
      </c>
      <c r="U170" s="1" t="s">
        <v>20</v>
      </c>
      <c r="V170" s="1" t="s">
        <v>20</v>
      </c>
      <c r="W170" s="1">
        <v>4.4430000000000001E-4</v>
      </c>
      <c r="X170" s="1">
        <v>1.6660000000000001E-2</v>
      </c>
      <c r="Y170" s="1">
        <v>9</v>
      </c>
      <c r="Z170" s="1">
        <v>25.17</v>
      </c>
      <c r="AA170" s="1">
        <f t="shared" si="10"/>
        <v>5.1151885830784911</v>
      </c>
      <c r="AB170" s="1">
        <f t="shared" si="11"/>
        <v>2.3547874291899338</v>
      </c>
      <c r="AC170" s="1">
        <f t="shared" si="12"/>
        <v>1.7599795928592408E-4</v>
      </c>
      <c r="AD170" s="1">
        <v>156</v>
      </c>
      <c r="AE170" s="1">
        <f t="shared" si="13"/>
        <v>2.8938125997974057E-3</v>
      </c>
      <c r="AF170" s="1">
        <f t="shared" si="14"/>
        <v>2.53852959675157</v>
      </c>
    </row>
    <row r="171" spans="1:32">
      <c r="A171" s="1" t="s">
        <v>471</v>
      </c>
      <c r="B171" s="1" t="s">
        <v>56</v>
      </c>
      <c r="C171" s="1" t="s">
        <v>472</v>
      </c>
      <c r="D171" s="1">
        <v>3</v>
      </c>
      <c r="E171" s="1" t="s">
        <v>117</v>
      </c>
      <c r="F171" s="1" t="s">
        <v>118</v>
      </c>
      <c r="G171" s="1" t="s">
        <v>473</v>
      </c>
      <c r="H171" s="1">
        <v>1</v>
      </c>
      <c r="I171" s="1">
        <v>82.5</v>
      </c>
      <c r="J171" s="1">
        <v>1.4</v>
      </c>
      <c r="K171" s="1">
        <v>15.1</v>
      </c>
      <c r="L171" s="1">
        <v>158.6</v>
      </c>
      <c r="M171" s="1">
        <v>168.9</v>
      </c>
      <c r="N171" s="1">
        <v>173.5</v>
      </c>
      <c r="O171" s="1" t="s">
        <v>27</v>
      </c>
      <c r="P171" s="1" t="s">
        <v>61</v>
      </c>
      <c r="Q171" s="1" t="s">
        <v>28</v>
      </c>
      <c r="R171" s="1" t="s">
        <v>28</v>
      </c>
      <c r="S171" s="1" t="s">
        <v>20</v>
      </c>
      <c r="T171" s="1" t="s">
        <v>20</v>
      </c>
      <c r="U171" s="1" t="s">
        <v>20</v>
      </c>
      <c r="V171" s="1" t="s">
        <v>20</v>
      </c>
      <c r="W171" s="1">
        <v>0</v>
      </c>
      <c r="X171" s="1">
        <v>7.7100000000000003E-10</v>
      </c>
      <c r="Y171" s="1">
        <v>52</v>
      </c>
      <c r="Z171" s="1">
        <v>33.26</v>
      </c>
      <c r="AA171" s="1">
        <f t="shared" si="10"/>
        <v>5.0606060606060606</v>
      </c>
      <c r="AB171" s="1">
        <f t="shared" si="11"/>
        <v>2.3393101731155985</v>
      </c>
      <c r="AC171" s="1">
        <f t="shared" si="12"/>
        <v>6.2306697618145666E-3</v>
      </c>
      <c r="AD171" s="1">
        <v>766</v>
      </c>
      <c r="AE171" s="1">
        <f t="shared" si="13"/>
        <v>2.0863796265084025E-2</v>
      </c>
      <c r="AF171" s="1">
        <f t="shared" si="14"/>
        <v>1.6806066668119479</v>
      </c>
    </row>
    <row r="172" spans="1:32">
      <c r="A172" s="1" t="s">
        <v>1079</v>
      </c>
      <c r="B172" s="1" t="s">
        <v>63</v>
      </c>
      <c r="C172" s="1" t="s">
        <v>1080</v>
      </c>
      <c r="D172" s="1">
        <v>1</v>
      </c>
      <c r="E172" s="1" t="s">
        <v>1081</v>
      </c>
      <c r="F172" s="1" t="s">
        <v>1082</v>
      </c>
      <c r="G172" s="1" t="s">
        <v>1083</v>
      </c>
      <c r="H172" s="1">
        <v>1</v>
      </c>
      <c r="I172" s="1">
        <v>39.4</v>
      </c>
      <c r="J172" s="1">
        <v>6.8</v>
      </c>
      <c r="K172" s="1">
        <v>53.1</v>
      </c>
      <c r="L172" s="1">
        <v>22.7</v>
      </c>
      <c r="M172" s="1">
        <v>38.4</v>
      </c>
      <c r="N172" s="1">
        <v>439.6</v>
      </c>
      <c r="O172" s="1" t="s">
        <v>27</v>
      </c>
      <c r="P172" s="1" t="s">
        <v>28</v>
      </c>
      <c r="Q172" s="1" t="s">
        <v>28</v>
      </c>
      <c r="R172" s="1" t="s">
        <v>28</v>
      </c>
      <c r="S172" s="1" t="s">
        <v>28</v>
      </c>
      <c r="T172" s="1" t="s">
        <v>28</v>
      </c>
      <c r="U172" s="1" t="s">
        <v>20</v>
      </c>
      <c r="V172" s="1" t="s">
        <v>20</v>
      </c>
      <c r="W172" s="1">
        <v>0</v>
      </c>
      <c r="X172" s="1">
        <v>2.5459999999999998E-10</v>
      </c>
      <c r="Y172" s="1">
        <v>43</v>
      </c>
      <c r="Z172" s="1">
        <v>38.47</v>
      </c>
      <c r="AA172" s="1">
        <f t="shared" si="10"/>
        <v>5.0422960725075532</v>
      </c>
      <c r="AB172" s="1">
        <f t="shared" si="11"/>
        <v>2.3340808325553812</v>
      </c>
      <c r="AC172" s="1">
        <f t="shared" si="12"/>
        <v>0.38440543212436878</v>
      </c>
      <c r="AD172" s="1">
        <v>2059</v>
      </c>
      <c r="AE172" s="1">
        <f t="shared" si="13"/>
        <v>0.47887320709033798</v>
      </c>
      <c r="AF172" s="1">
        <f t="shared" si="14"/>
        <v>0.31977946101195726</v>
      </c>
    </row>
    <row r="173" spans="1:32">
      <c r="A173" s="1" t="s">
        <v>898</v>
      </c>
      <c r="B173" s="1" t="s">
        <v>56</v>
      </c>
      <c r="C173" s="1" t="s">
        <v>899</v>
      </c>
      <c r="D173" s="1">
        <v>5</v>
      </c>
      <c r="E173" s="1" t="s">
        <v>900</v>
      </c>
      <c r="F173" s="1" t="s">
        <v>901</v>
      </c>
      <c r="G173" s="1" t="s">
        <v>902</v>
      </c>
      <c r="H173" s="1">
        <v>1</v>
      </c>
      <c r="I173" s="1">
        <v>42.9</v>
      </c>
      <c r="J173" s="1">
        <v>19.7</v>
      </c>
      <c r="K173" s="1">
        <v>37.700000000000003</v>
      </c>
      <c r="L173" s="1">
        <v>152.69999999999999</v>
      </c>
      <c r="M173" s="1">
        <v>173.1</v>
      </c>
      <c r="N173" s="1">
        <v>173.9</v>
      </c>
      <c r="O173" s="1" t="s">
        <v>27</v>
      </c>
      <c r="P173" s="1" t="s">
        <v>20</v>
      </c>
      <c r="Q173" s="1" t="s">
        <v>61</v>
      </c>
      <c r="R173" s="1" t="s">
        <v>20</v>
      </c>
      <c r="S173" s="1" t="s">
        <v>20</v>
      </c>
      <c r="T173" s="1" t="s">
        <v>20</v>
      </c>
      <c r="U173" s="1" t="s">
        <v>20</v>
      </c>
      <c r="V173" s="1" t="s">
        <v>20</v>
      </c>
      <c r="W173" s="1">
        <v>4.4430000000000001E-4</v>
      </c>
      <c r="X173" s="1">
        <v>1.695E-2</v>
      </c>
      <c r="Y173" s="1">
        <v>24</v>
      </c>
      <c r="Z173" s="1">
        <v>23.65</v>
      </c>
      <c r="AA173" s="1">
        <f t="shared" si="10"/>
        <v>4.9820538384845463</v>
      </c>
      <c r="AB173" s="1">
        <f t="shared" si="11"/>
        <v>2.3167406121237075</v>
      </c>
      <c r="AC173" s="1">
        <f t="shared" si="12"/>
        <v>1.7518820552754141E-4</v>
      </c>
      <c r="AD173" s="1">
        <v>154</v>
      </c>
      <c r="AE173" s="1">
        <f t="shared" si="13"/>
        <v>2.9179074492087257E-3</v>
      </c>
      <c r="AF173" s="1">
        <f t="shared" si="14"/>
        <v>2.5349284872662081</v>
      </c>
    </row>
    <row r="174" spans="1:32">
      <c r="A174" s="1" t="s">
        <v>816</v>
      </c>
      <c r="B174" s="1" t="s">
        <v>817</v>
      </c>
      <c r="C174" s="1" t="s">
        <v>818</v>
      </c>
      <c r="D174" s="1">
        <v>2</v>
      </c>
      <c r="E174" s="1" t="s">
        <v>819</v>
      </c>
      <c r="F174" s="1" t="s">
        <v>820</v>
      </c>
      <c r="G174" s="1" t="s">
        <v>821</v>
      </c>
      <c r="H174" s="1">
        <v>2</v>
      </c>
      <c r="I174" s="1">
        <v>21.1</v>
      </c>
      <c r="J174" s="1">
        <v>48</v>
      </c>
      <c r="K174" s="1">
        <v>31.3</v>
      </c>
      <c r="L174" s="1">
        <v>182.9</v>
      </c>
      <c r="M174" s="1">
        <v>175.6</v>
      </c>
      <c r="N174" s="1">
        <v>141.1</v>
      </c>
      <c r="O174" s="1" t="s">
        <v>27</v>
      </c>
      <c r="P174" s="1" t="s">
        <v>28</v>
      </c>
      <c r="Q174" s="1" t="s">
        <v>28</v>
      </c>
      <c r="R174" s="1" t="s">
        <v>28</v>
      </c>
      <c r="S174" s="1" t="s">
        <v>20</v>
      </c>
      <c r="T174" s="1" t="s">
        <v>20</v>
      </c>
      <c r="U174" s="1" t="s">
        <v>61</v>
      </c>
      <c r="V174" s="1" t="s">
        <v>20</v>
      </c>
      <c r="W174" s="1">
        <v>0</v>
      </c>
      <c r="X174" s="1">
        <v>7.941E-5</v>
      </c>
      <c r="Y174" s="1">
        <v>20</v>
      </c>
      <c r="Z174" s="1">
        <v>44.24</v>
      </c>
      <c r="AA174" s="1">
        <f t="shared" si="10"/>
        <v>4.9760956175298814</v>
      </c>
      <c r="AB174" s="1">
        <f t="shared" si="11"/>
        <v>2.3150142076571858</v>
      </c>
      <c r="AC174" s="1">
        <f t="shared" si="12"/>
        <v>9.1200203822380604E-4</v>
      </c>
      <c r="AD174" s="1">
        <v>346</v>
      </c>
      <c r="AE174" s="1">
        <f t="shared" si="13"/>
        <v>6.7609399654452677E-3</v>
      </c>
      <c r="AF174" s="1">
        <f t="shared" si="14"/>
        <v>2.1699929204152504</v>
      </c>
    </row>
    <row r="175" spans="1:32">
      <c r="A175" s="1" t="s">
        <v>919</v>
      </c>
      <c r="B175" s="1" t="s">
        <v>158</v>
      </c>
      <c r="C175" s="1" t="s">
        <v>920</v>
      </c>
      <c r="D175" s="1">
        <v>2</v>
      </c>
      <c r="E175" s="1" t="s">
        <v>921</v>
      </c>
      <c r="F175" s="1" t="s">
        <v>922</v>
      </c>
      <c r="G175" s="1" t="s">
        <v>923</v>
      </c>
      <c r="H175" s="1">
        <v>1</v>
      </c>
      <c r="I175" s="1">
        <v>21.5</v>
      </c>
      <c r="J175" s="1">
        <v>31.6</v>
      </c>
      <c r="K175" s="1">
        <v>48.5</v>
      </c>
      <c r="L175" s="1">
        <v>141</v>
      </c>
      <c r="M175" s="1">
        <v>215.9</v>
      </c>
      <c r="N175" s="1">
        <v>141.5</v>
      </c>
      <c r="O175" s="1" t="s">
        <v>27</v>
      </c>
      <c r="P175" s="1" t="s">
        <v>28</v>
      </c>
      <c r="Q175" s="1" t="s">
        <v>28</v>
      </c>
      <c r="R175" s="1" t="s">
        <v>61</v>
      </c>
      <c r="S175" s="1" t="s">
        <v>61</v>
      </c>
      <c r="T175" s="1" t="s">
        <v>20</v>
      </c>
      <c r="U175" s="1" t="s">
        <v>20</v>
      </c>
      <c r="V175" s="1" t="s">
        <v>20</v>
      </c>
      <c r="W175" s="1">
        <v>2.118E-4</v>
      </c>
      <c r="X175" s="1">
        <v>6.9239999999999996E-3</v>
      </c>
      <c r="Y175" s="1">
        <v>26</v>
      </c>
      <c r="Z175" s="1">
        <v>28.97</v>
      </c>
      <c r="AA175" s="1">
        <f t="shared" si="10"/>
        <v>4.9055118110236213</v>
      </c>
      <c r="AB175" s="1">
        <f t="shared" si="11"/>
        <v>2.2944036662518359</v>
      </c>
      <c r="AC175" s="1">
        <f t="shared" si="12"/>
        <v>7.1424422176380254E-3</v>
      </c>
      <c r="AD175" s="1">
        <v>798</v>
      </c>
      <c r="AE175" s="1">
        <f t="shared" si="13"/>
        <v>2.295784998526508E-2</v>
      </c>
      <c r="AF175" s="1">
        <f t="shared" si="14"/>
        <v>1.6390687862765301</v>
      </c>
    </row>
    <row r="176" spans="1:32">
      <c r="A176" s="1" t="s">
        <v>942</v>
      </c>
      <c r="B176" s="1" t="s">
        <v>42</v>
      </c>
      <c r="C176" s="1" t="s">
        <v>943</v>
      </c>
      <c r="D176" s="1">
        <v>5</v>
      </c>
      <c r="E176" s="1" t="s">
        <v>944</v>
      </c>
      <c r="F176" s="1" t="s">
        <v>945</v>
      </c>
      <c r="G176" s="1" t="s">
        <v>946</v>
      </c>
      <c r="H176" s="1">
        <v>2</v>
      </c>
      <c r="I176" s="1">
        <v>14.2</v>
      </c>
      <c r="J176" s="1">
        <v>50.1</v>
      </c>
      <c r="K176" s="1">
        <v>37.799999999999997</v>
      </c>
      <c r="L176" s="1">
        <v>141.6</v>
      </c>
      <c r="M176" s="1">
        <v>212.4</v>
      </c>
      <c r="N176" s="1">
        <v>144</v>
      </c>
      <c r="O176" s="1" t="s">
        <v>27</v>
      </c>
      <c r="P176" s="1" t="s">
        <v>28</v>
      </c>
      <c r="Q176" s="1" t="s">
        <v>28</v>
      </c>
      <c r="R176" s="1" t="s">
        <v>28</v>
      </c>
      <c r="S176" s="1" t="s">
        <v>20</v>
      </c>
      <c r="T176" s="1" t="s">
        <v>20</v>
      </c>
      <c r="U176" s="1" t="s">
        <v>20</v>
      </c>
      <c r="V176" s="1" t="s">
        <v>20</v>
      </c>
      <c r="W176" s="1">
        <v>0</v>
      </c>
      <c r="X176" s="1">
        <v>1.9920000000000002E-9</v>
      </c>
      <c r="Y176" s="1">
        <v>60</v>
      </c>
      <c r="Z176" s="1">
        <v>36.29</v>
      </c>
      <c r="AA176" s="1">
        <f t="shared" si="10"/>
        <v>4.877571008814888</v>
      </c>
      <c r="AB176" s="1">
        <f t="shared" si="11"/>
        <v>2.286162876077642</v>
      </c>
      <c r="AC176" s="1">
        <f t="shared" si="12"/>
        <v>6.6177817738946156E-3</v>
      </c>
      <c r="AD176" s="1">
        <v>773</v>
      </c>
      <c r="AE176" s="1">
        <f t="shared" si="13"/>
        <v>2.1959392302768031E-2</v>
      </c>
      <c r="AF176" s="1">
        <f t="shared" si="14"/>
        <v>1.6583796825828878</v>
      </c>
    </row>
    <row r="177" spans="1:32">
      <c r="A177" s="1" t="s">
        <v>862</v>
      </c>
      <c r="B177" s="1" t="s">
        <v>63</v>
      </c>
      <c r="C177" s="1" t="s">
        <v>863</v>
      </c>
      <c r="D177" s="1">
        <v>4</v>
      </c>
      <c r="E177" s="1" t="s">
        <v>864</v>
      </c>
      <c r="F177" s="1" t="s">
        <v>865</v>
      </c>
      <c r="G177" s="1" t="s">
        <v>866</v>
      </c>
      <c r="H177" s="1">
        <v>1</v>
      </c>
      <c r="I177" s="1">
        <v>30.1</v>
      </c>
      <c r="J177" s="1">
        <v>39.700000000000003</v>
      </c>
      <c r="K177" s="1">
        <v>32.4</v>
      </c>
      <c r="L177" s="1">
        <v>163.4</v>
      </c>
      <c r="M177" s="1">
        <v>186.4</v>
      </c>
      <c r="N177" s="1">
        <v>148</v>
      </c>
      <c r="O177" s="1" t="s">
        <v>27</v>
      </c>
      <c r="P177" s="1" t="s">
        <v>20</v>
      </c>
      <c r="Q177" s="1" t="s">
        <v>20</v>
      </c>
      <c r="R177" s="1" t="s">
        <v>61</v>
      </c>
      <c r="S177" s="1" t="s">
        <v>20</v>
      </c>
      <c r="T177" s="1" t="s">
        <v>20</v>
      </c>
      <c r="U177" s="1" t="s">
        <v>61</v>
      </c>
      <c r="V177" s="1" t="s">
        <v>20</v>
      </c>
      <c r="W177" s="1">
        <v>0</v>
      </c>
      <c r="X177" s="1">
        <v>5.909E-12</v>
      </c>
      <c r="Y177" s="1">
        <v>53</v>
      </c>
      <c r="Z177" s="1">
        <v>23.3</v>
      </c>
      <c r="AA177" s="1">
        <f t="shared" si="10"/>
        <v>4.8708414872798427</v>
      </c>
      <c r="AB177" s="1">
        <f t="shared" si="11"/>
        <v>2.2841710340434145</v>
      </c>
      <c r="AC177" s="1">
        <f t="shared" si="12"/>
        <v>3.3311066544033252E-4</v>
      </c>
      <c r="AD177" s="1">
        <v>229</v>
      </c>
      <c r="AE177" s="1">
        <f t="shared" si="13"/>
        <v>3.7311303792770868E-3</v>
      </c>
      <c r="AF177" s="1">
        <f t="shared" si="14"/>
        <v>2.428159574863948</v>
      </c>
    </row>
    <row r="178" spans="1:32">
      <c r="A178" s="1" t="s">
        <v>856</v>
      </c>
      <c r="B178" s="1" t="s">
        <v>857</v>
      </c>
      <c r="C178" s="1" t="s">
        <v>858</v>
      </c>
      <c r="D178" s="1">
        <v>4</v>
      </c>
      <c r="E178" s="1" t="s">
        <v>859</v>
      </c>
      <c r="F178" s="1" t="s">
        <v>860</v>
      </c>
      <c r="G178" s="1" t="s">
        <v>861</v>
      </c>
      <c r="H178" s="1">
        <v>1</v>
      </c>
      <c r="I178" s="1">
        <v>56.7</v>
      </c>
      <c r="J178" s="1">
        <v>35.200000000000003</v>
      </c>
      <c r="K178" s="1">
        <v>10.7</v>
      </c>
      <c r="L178" s="1">
        <v>173.9</v>
      </c>
      <c r="M178" s="1">
        <v>144.69999999999999</v>
      </c>
      <c r="N178" s="1">
        <v>178.8</v>
      </c>
      <c r="O178" s="1" t="s">
        <v>27</v>
      </c>
      <c r="P178" s="1" t="s">
        <v>61</v>
      </c>
      <c r="Q178" s="1" t="s">
        <v>61</v>
      </c>
      <c r="R178" s="1" t="s">
        <v>20</v>
      </c>
      <c r="S178" s="1" t="s">
        <v>20</v>
      </c>
      <c r="T178" s="1" t="s">
        <v>20</v>
      </c>
      <c r="U178" s="1" t="s">
        <v>20</v>
      </c>
      <c r="V178" s="1" t="s">
        <v>20</v>
      </c>
      <c r="W178" s="1">
        <v>0</v>
      </c>
      <c r="X178" s="1">
        <v>4.2469999999999998E-7</v>
      </c>
      <c r="Y178" s="1">
        <v>42</v>
      </c>
      <c r="Z178" s="1">
        <v>31.55</v>
      </c>
      <c r="AA178" s="1">
        <f t="shared" si="10"/>
        <v>4.8479532163742691</v>
      </c>
      <c r="AB178" s="1">
        <f t="shared" si="11"/>
        <v>2.2773757766098526</v>
      </c>
      <c r="AC178" s="1">
        <f t="shared" si="12"/>
        <v>1.5087287783455477E-3</v>
      </c>
      <c r="AD178" s="1">
        <v>431</v>
      </c>
      <c r="AE178" s="1">
        <f t="shared" si="13"/>
        <v>8.9788615231005328E-3</v>
      </c>
      <c r="AF178" s="1">
        <f t="shared" si="14"/>
        <v>2.0467787263148605</v>
      </c>
    </row>
    <row r="179" spans="1:32">
      <c r="A179" s="1" t="s">
        <v>913</v>
      </c>
      <c r="B179" s="1" t="s">
        <v>914</v>
      </c>
      <c r="C179" s="1" t="s">
        <v>915</v>
      </c>
      <c r="D179" s="1">
        <v>2</v>
      </c>
      <c r="E179" s="1" t="s">
        <v>916</v>
      </c>
      <c r="F179" s="1" t="s">
        <v>917</v>
      </c>
      <c r="G179" s="1" t="s">
        <v>918</v>
      </c>
      <c r="H179" s="1">
        <v>2</v>
      </c>
      <c r="I179" s="1">
        <v>22.4</v>
      </c>
      <c r="J179" s="1">
        <v>36.9</v>
      </c>
      <c r="K179" s="1">
        <v>43.6</v>
      </c>
      <c r="L179" s="1">
        <v>145.30000000000001</v>
      </c>
      <c r="M179" s="1">
        <v>185.7</v>
      </c>
      <c r="N179" s="1">
        <v>166</v>
      </c>
      <c r="O179" s="1" t="s">
        <v>27</v>
      </c>
      <c r="P179" s="1" t="s">
        <v>28</v>
      </c>
      <c r="Q179" s="1" t="s">
        <v>61</v>
      </c>
      <c r="R179" s="1" t="s">
        <v>61</v>
      </c>
      <c r="S179" s="1" t="s">
        <v>61</v>
      </c>
      <c r="T179" s="1" t="s">
        <v>20</v>
      </c>
      <c r="U179" s="1" t="s">
        <v>20</v>
      </c>
      <c r="V179" s="1" t="s">
        <v>20</v>
      </c>
      <c r="W179" s="1">
        <v>1.1720000000000001E-3</v>
      </c>
      <c r="X179" s="1">
        <v>4.6339999999999999E-2</v>
      </c>
      <c r="Y179" s="1">
        <v>4</v>
      </c>
      <c r="Z179" s="1">
        <v>28.78</v>
      </c>
      <c r="AA179" s="1">
        <f t="shared" si="10"/>
        <v>4.8299319727891143</v>
      </c>
      <c r="AB179" s="1">
        <f t="shared" si="11"/>
        <v>2.2720028695556795</v>
      </c>
      <c r="AC179" s="1">
        <f t="shared" si="12"/>
        <v>5.7858539046863101E-4</v>
      </c>
      <c r="AD179" s="1">
        <v>296</v>
      </c>
      <c r="AE179" s="1">
        <f t="shared" si="13"/>
        <v>5.0137551572704006E-3</v>
      </c>
      <c r="AF179" s="1">
        <f t="shared" si="14"/>
        <v>2.2998368782842085</v>
      </c>
    </row>
    <row r="180" spans="1:32">
      <c r="A180" s="1" t="s">
        <v>877</v>
      </c>
      <c r="B180" s="1" t="s">
        <v>293</v>
      </c>
      <c r="C180" s="1" t="s">
        <v>878</v>
      </c>
      <c r="D180" s="1">
        <v>4</v>
      </c>
      <c r="E180" s="1" t="s">
        <v>778</v>
      </c>
      <c r="F180" s="1" t="s">
        <v>779</v>
      </c>
      <c r="G180" s="1" t="s">
        <v>879</v>
      </c>
      <c r="H180" s="1">
        <v>1</v>
      </c>
      <c r="I180" s="1">
        <v>35.4</v>
      </c>
      <c r="J180" s="1">
        <v>34</v>
      </c>
      <c r="K180" s="1">
        <v>33.9</v>
      </c>
      <c r="L180" s="1">
        <v>170.8</v>
      </c>
      <c r="M180" s="1">
        <v>154.9</v>
      </c>
      <c r="N180" s="1">
        <v>171</v>
      </c>
      <c r="O180" s="1" t="s">
        <v>27</v>
      </c>
      <c r="P180" s="1" t="s">
        <v>20</v>
      </c>
      <c r="Q180" s="1" t="s">
        <v>61</v>
      </c>
      <c r="R180" s="1" t="s">
        <v>61</v>
      </c>
      <c r="S180" s="1" t="s">
        <v>20</v>
      </c>
      <c r="T180" s="1" t="s">
        <v>20</v>
      </c>
      <c r="U180" s="1" t="s">
        <v>20</v>
      </c>
      <c r="V180" s="1" t="s">
        <v>20</v>
      </c>
      <c r="W180" s="1">
        <v>4.7460000000000003E-5</v>
      </c>
      <c r="X180" s="1">
        <v>9.0530000000000005E-4</v>
      </c>
      <c r="Y180" s="1">
        <v>26</v>
      </c>
      <c r="Z180" s="1">
        <v>30.65</v>
      </c>
      <c r="AA180" s="1">
        <f t="shared" si="10"/>
        <v>4.8083252662149079</v>
      </c>
      <c r="AB180" s="1">
        <f t="shared" si="11"/>
        <v>2.2655344925721788</v>
      </c>
      <c r="AC180" s="1">
        <f t="shared" si="12"/>
        <v>1.6508612045775808E-5</v>
      </c>
      <c r="AD180" s="1">
        <v>51</v>
      </c>
      <c r="AE180" s="1">
        <f t="shared" si="13"/>
        <v>8.3028607641990096E-4</v>
      </c>
      <c r="AF180" s="1">
        <f t="shared" si="14"/>
        <v>3.0807722449681223</v>
      </c>
    </row>
    <row r="181" spans="1:32">
      <c r="A181" s="1" t="s">
        <v>872</v>
      </c>
      <c r="B181" s="1" t="s">
        <v>42</v>
      </c>
      <c r="C181" s="1" t="s">
        <v>873</v>
      </c>
      <c r="D181" s="1">
        <v>9</v>
      </c>
      <c r="E181" s="1" t="s">
        <v>874</v>
      </c>
      <c r="F181" s="1" t="s">
        <v>875</v>
      </c>
      <c r="G181" s="1" t="s">
        <v>876</v>
      </c>
      <c r="H181" s="1">
        <v>2</v>
      </c>
      <c r="I181" s="1">
        <v>35.6</v>
      </c>
      <c r="J181" s="1">
        <v>36.4</v>
      </c>
      <c r="K181" s="1">
        <v>32.700000000000003</v>
      </c>
      <c r="L181" s="1">
        <v>176.6</v>
      </c>
      <c r="M181" s="1">
        <v>146.1</v>
      </c>
      <c r="N181" s="1">
        <v>172.6</v>
      </c>
      <c r="O181" s="1" t="s">
        <v>27</v>
      </c>
      <c r="P181" s="1" t="s">
        <v>20</v>
      </c>
      <c r="Q181" s="1" t="s">
        <v>61</v>
      </c>
      <c r="R181" s="1" t="s">
        <v>20</v>
      </c>
      <c r="S181" s="1" t="s">
        <v>20</v>
      </c>
      <c r="T181" s="1" t="s">
        <v>20</v>
      </c>
      <c r="U181" s="1" t="s">
        <v>20</v>
      </c>
      <c r="V181" s="1" t="s">
        <v>20</v>
      </c>
      <c r="W181" s="1">
        <v>3.3630000000000001E-3</v>
      </c>
      <c r="X181" s="1">
        <v>0.1835</v>
      </c>
      <c r="Y181" s="1">
        <v>26</v>
      </c>
      <c r="Z181" s="1">
        <v>22.24</v>
      </c>
      <c r="AA181" s="1">
        <f t="shared" si="10"/>
        <v>4.7306590257879657</v>
      </c>
      <c r="AB181" s="1">
        <f t="shared" si="11"/>
        <v>2.2420411787036061</v>
      </c>
      <c r="AC181" s="1">
        <f t="shared" si="12"/>
        <v>1.7359869988889493E-4</v>
      </c>
      <c r="AD181" s="1">
        <v>152</v>
      </c>
      <c r="AE181" s="1">
        <f t="shared" si="13"/>
        <v>2.9294780606251018E-3</v>
      </c>
      <c r="AF181" s="1">
        <f t="shared" si="14"/>
        <v>2.533209750151816</v>
      </c>
    </row>
    <row r="182" spans="1:32">
      <c r="A182" s="1" t="s">
        <v>967</v>
      </c>
      <c r="B182" s="1" t="s">
        <v>311</v>
      </c>
      <c r="C182" s="1" t="s">
        <v>968</v>
      </c>
      <c r="D182" s="1">
        <v>2</v>
      </c>
      <c r="E182" s="1" t="s">
        <v>969</v>
      </c>
      <c r="F182" s="1" t="s">
        <v>970</v>
      </c>
      <c r="G182" s="1" t="s">
        <v>971</v>
      </c>
      <c r="H182" s="1">
        <v>1</v>
      </c>
      <c r="I182" s="1">
        <v>42</v>
      </c>
      <c r="J182" s="1">
        <v>14.6</v>
      </c>
      <c r="K182" s="1">
        <v>48.6</v>
      </c>
      <c r="L182" s="1">
        <v>147.5</v>
      </c>
      <c r="M182" s="1">
        <v>146.1</v>
      </c>
      <c r="N182" s="1">
        <v>201.3</v>
      </c>
      <c r="O182" s="1" t="s">
        <v>27</v>
      </c>
      <c r="P182" s="1" t="s">
        <v>28</v>
      </c>
      <c r="Q182" s="1" t="s">
        <v>28</v>
      </c>
      <c r="R182" s="1" t="s">
        <v>28</v>
      </c>
      <c r="S182" s="1" t="s">
        <v>61</v>
      </c>
      <c r="T182" s="1" t="s">
        <v>20</v>
      </c>
      <c r="U182" s="1" t="s">
        <v>20</v>
      </c>
      <c r="V182" s="1" t="s">
        <v>20</v>
      </c>
      <c r="W182" s="1">
        <v>0</v>
      </c>
      <c r="X182" s="1">
        <v>3.2959999999999999E-4</v>
      </c>
      <c r="Y182" s="1">
        <v>12</v>
      </c>
      <c r="Z182" s="1">
        <v>33.1</v>
      </c>
      <c r="AA182" s="1">
        <f t="shared" si="10"/>
        <v>4.7043726235741437</v>
      </c>
      <c r="AB182" s="1">
        <f t="shared" si="11"/>
        <v>2.2340023375747005</v>
      </c>
      <c r="AC182" s="1">
        <f t="shared" si="12"/>
        <v>3.4355993612994215E-3</v>
      </c>
      <c r="AD182" s="1">
        <v>610</v>
      </c>
      <c r="AE182" s="1">
        <f t="shared" si="13"/>
        <v>1.4446413707759042E-2</v>
      </c>
      <c r="AF182" s="1">
        <f t="shared" si="14"/>
        <v>1.8402399522319088</v>
      </c>
    </row>
    <row r="183" spans="1:32">
      <c r="A183" s="1" t="s">
        <v>754</v>
      </c>
      <c r="B183" s="1" t="s">
        <v>755</v>
      </c>
      <c r="C183" s="1" t="s">
        <v>756</v>
      </c>
      <c r="D183" s="1">
        <v>2</v>
      </c>
      <c r="E183" s="1" t="s">
        <v>348</v>
      </c>
      <c r="F183" s="1" t="s">
        <v>349</v>
      </c>
      <c r="G183" s="1" t="s">
        <v>757</v>
      </c>
      <c r="H183" s="1">
        <v>1</v>
      </c>
      <c r="I183" s="1">
        <v>34.299999999999997</v>
      </c>
      <c r="J183" s="1">
        <v>62.5</v>
      </c>
      <c r="K183" s="1">
        <v>8.4</v>
      </c>
      <c r="L183" s="1">
        <v>210.5</v>
      </c>
      <c r="M183" s="1">
        <v>221.3</v>
      </c>
      <c r="N183" s="1">
        <v>63</v>
      </c>
      <c r="O183" s="1" t="s">
        <v>27</v>
      </c>
      <c r="P183" s="1" t="s">
        <v>28</v>
      </c>
      <c r="Q183" s="1" t="s">
        <v>61</v>
      </c>
      <c r="R183" s="1" t="s">
        <v>28</v>
      </c>
      <c r="S183" s="1" t="s">
        <v>20</v>
      </c>
      <c r="T183" s="1" t="s">
        <v>20</v>
      </c>
      <c r="U183" s="1" t="s">
        <v>61</v>
      </c>
      <c r="V183" s="1" t="s">
        <v>20</v>
      </c>
      <c r="W183" s="1">
        <v>0</v>
      </c>
      <c r="X183" s="1">
        <v>4.8440000000000004E-16</v>
      </c>
      <c r="Y183" s="1">
        <v>92</v>
      </c>
      <c r="Z183" s="1">
        <v>48.22</v>
      </c>
      <c r="AA183" s="1">
        <f t="shared" si="10"/>
        <v>4.7034220532319386</v>
      </c>
      <c r="AB183" s="1">
        <f t="shared" si="11"/>
        <v>2.2337107956840674</v>
      </c>
      <c r="AC183" s="1">
        <f t="shared" si="12"/>
        <v>7.1822478904198239E-2</v>
      </c>
      <c r="AD183" s="1">
        <v>1422</v>
      </c>
      <c r="AE183" s="1">
        <f t="shared" si="13"/>
        <v>0.12955320561833228</v>
      </c>
      <c r="AF183" s="1">
        <f t="shared" si="14"/>
        <v>0.88755183651737801</v>
      </c>
    </row>
    <row r="184" spans="1:32">
      <c r="A184" s="1" t="s">
        <v>992</v>
      </c>
      <c r="B184" s="1" t="s">
        <v>63</v>
      </c>
      <c r="C184" s="1" t="s">
        <v>993</v>
      </c>
      <c r="D184" s="1">
        <v>3</v>
      </c>
      <c r="E184" s="1" t="s">
        <v>196</v>
      </c>
      <c r="F184" s="1" t="s">
        <v>197</v>
      </c>
      <c r="G184" s="1" t="s">
        <v>994</v>
      </c>
      <c r="H184" s="1">
        <v>1</v>
      </c>
      <c r="I184" s="1">
        <v>59.3</v>
      </c>
      <c r="J184" s="1">
        <v>9.5</v>
      </c>
      <c r="K184" s="1">
        <v>36.6</v>
      </c>
      <c r="L184" s="1">
        <v>220.7</v>
      </c>
      <c r="M184" s="1">
        <v>141.5</v>
      </c>
      <c r="N184" s="1">
        <v>132.4</v>
      </c>
      <c r="O184" s="1" t="s">
        <v>27</v>
      </c>
      <c r="P184" s="1" t="s">
        <v>28</v>
      </c>
      <c r="Q184" s="1" t="s">
        <v>28</v>
      </c>
      <c r="R184" s="1" t="s">
        <v>28</v>
      </c>
      <c r="S184" s="1" t="s">
        <v>20</v>
      </c>
      <c r="T184" s="1" t="s">
        <v>20</v>
      </c>
      <c r="U184" s="1" t="s">
        <v>20</v>
      </c>
      <c r="V184" s="1" t="s">
        <v>20</v>
      </c>
      <c r="W184" s="1">
        <v>0</v>
      </c>
      <c r="X184" s="1">
        <v>1.248E-8</v>
      </c>
      <c r="Y184" s="1">
        <v>40</v>
      </c>
      <c r="Z184" s="1">
        <v>23.35</v>
      </c>
      <c r="AA184" s="1">
        <f t="shared" si="10"/>
        <v>4.6925996204933593</v>
      </c>
      <c r="AB184" s="1">
        <f t="shared" si="11"/>
        <v>2.2303873727527237</v>
      </c>
      <c r="AC184" s="1">
        <f t="shared" si="12"/>
        <v>1.4659791895956989E-2</v>
      </c>
      <c r="AD184" s="1">
        <v>992</v>
      </c>
      <c r="AE184" s="1">
        <f t="shared" si="13"/>
        <v>3.7905611101945243E-2</v>
      </c>
      <c r="AF184" s="1">
        <f t="shared" si="14"/>
        <v>1.4212964974134461</v>
      </c>
    </row>
    <row r="185" spans="1:32">
      <c r="A185" s="1" t="s">
        <v>891</v>
      </c>
      <c r="B185" s="1" t="s">
        <v>158</v>
      </c>
      <c r="C185" s="1" t="s">
        <v>888</v>
      </c>
      <c r="D185" s="1">
        <v>11</v>
      </c>
      <c r="E185" s="1" t="s">
        <v>339</v>
      </c>
      <c r="F185" s="1" t="s">
        <v>340</v>
      </c>
      <c r="G185" s="1" t="s">
        <v>892</v>
      </c>
      <c r="H185" s="1">
        <v>1</v>
      </c>
      <c r="I185" s="1">
        <v>35.299999999999997</v>
      </c>
      <c r="J185" s="1">
        <v>38.6</v>
      </c>
      <c r="K185" s="1">
        <v>31.6</v>
      </c>
      <c r="L185" s="1">
        <v>165.8</v>
      </c>
      <c r="M185" s="1">
        <v>173.4</v>
      </c>
      <c r="N185" s="1">
        <v>155.19999999999999</v>
      </c>
      <c r="O185" s="1" t="s">
        <v>27</v>
      </c>
      <c r="P185" s="1" t="s">
        <v>20</v>
      </c>
      <c r="Q185" s="1" t="s">
        <v>20</v>
      </c>
      <c r="R185" s="1" t="s">
        <v>20</v>
      </c>
      <c r="S185" s="1" t="s">
        <v>20</v>
      </c>
      <c r="T185" s="1" t="s">
        <v>20</v>
      </c>
      <c r="U185" s="1" t="s">
        <v>20</v>
      </c>
      <c r="V185" s="1" t="s">
        <v>20</v>
      </c>
      <c r="W185" s="1">
        <v>0</v>
      </c>
      <c r="X185" s="1">
        <v>1.1650000000000001E-10</v>
      </c>
      <c r="Y185" s="1">
        <v>91</v>
      </c>
      <c r="Z185" s="1">
        <v>29.58</v>
      </c>
      <c r="AA185" s="1">
        <f t="shared" si="10"/>
        <v>4.6862559241706165</v>
      </c>
      <c r="AB185" s="1">
        <f t="shared" si="11"/>
        <v>2.2284357443098273</v>
      </c>
      <c r="AC185" s="1">
        <f t="shared" si="12"/>
        <v>2.1404316082180232E-5</v>
      </c>
      <c r="AD185" s="1">
        <v>58</v>
      </c>
      <c r="AE185" s="1">
        <f t="shared" si="13"/>
        <v>9.4658742673779813E-4</v>
      </c>
      <c r="AF185" s="1">
        <f t="shared" si="14"/>
        <v>3.0238392684446764</v>
      </c>
    </row>
    <row r="186" spans="1:32">
      <c r="A186" s="1" t="s">
        <v>650</v>
      </c>
      <c r="B186" s="1" t="s">
        <v>158</v>
      </c>
      <c r="C186" s="1" t="s">
        <v>651</v>
      </c>
      <c r="D186" s="1">
        <v>2</v>
      </c>
      <c r="E186" s="1" t="s">
        <v>652</v>
      </c>
      <c r="F186" s="1" t="s">
        <v>653</v>
      </c>
      <c r="G186" s="1" t="s">
        <v>654</v>
      </c>
      <c r="H186" s="1">
        <v>1</v>
      </c>
      <c r="I186" s="1">
        <v>25.9</v>
      </c>
      <c r="J186" s="1">
        <v>71.5</v>
      </c>
      <c r="K186" s="1">
        <v>8.3000000000000007</v>
      </c>
      <c r="L186" s="1">
        <v>191.6</v>
      </c>
      <c r="M186" s="1">
        <v>117.9</v>
      </c>
      <c r="N186" s="1">
        <v>184.8</v>
      </c>
      <c r="O186" s="1" t="s">
        <v>27</v>
      </c>
      <c r="P186" s="1" t="s">
        <v>28</v>
      </c>
      <c r="Q186" s="1" t="s">
        <v>28</v>
      </c>
      <c r="R186" s="1" t="s">
        <v>28</v>
      </c>
      <c r="S186" s="1" t="s">
        <v>20</v>
      </c>
      <c r="T186" s="1" t="s">
        <v>20</v>
      </c>
      <c r="U186" s="1" t="s">
        <v>61</v>
      </c>
      <c r="V186" s="1" t="s">
        <v>20</v>
      </c>
      <c r="W186" s="1">
        <v>7.7799999999999994E-5</v>
      </c>
      <c r="X186" s="1">
        <v>2.0579999999999999E-3</v>
      </c>
      <c r="Y186" s="1">
        <v>21</v>
      </c>
      <c r="Z186" s="1">
        <v>23.39</v>
      </c>
      <c r="AA186" s="1">
        <f t="shared" si="10"/>
        <v>4.6764427625354781</v>
      </c>
      <c r="AB186" s="1">
        <f t="shared" si="11"/>
        <v>2.22541152975709</v>
      </c>
      <c r="AC186" s="1">
        <f t="shared" si="12"/>
        <v>1.2649134896774973E-2</v>
      </c>
      <c r="AD186" s="1">
        <v>943</v>
      </c>
      <c r="AE186" s="1">
        <f t="shared" si="13"/>
        <v>3.4406183467897991E-2</v>
      </c>
      <c r="AF186" s="1">
        <f t="shared" si="14"/>
        <v>1.4633634991535007</v>
      </c>
    </row>
    <row r="187" spans="1:32">
      <c r="A187" s="1" t="s">
        <v>482</v>
      </c>
      <c r="B187" s="1" t="s">
        <v>214</v>
      </c>
      <c r="C187" s="1" t="s">
        <v>888</v>
      </c>
      <c r="D187" s="1">
        <v>7</v>
      </c>
      <c r="E187" s="1" t="s">
        <v>339</v>
      </c>
      <c r="F187" s="1" t="s">
        <v>340</v>
      </c>
      <c r="G187" s="1" t="s">
        <v>485</v>
      </c>
      <c r="H187" s="1">
        <v>2</v>
      </c>
      <c r="I187" s="1">
        <v>38.1</v>
      </c>
      <c r="J187" s="1">
        <v>34.200000000000003</v>
      </c>
      <c r="K187" s="1">
        <v>33.5</v>
      </c>
      <c r="L187" s="1">
        <v>162.80000000000001</v>
      </c>
      <c r="M187" s="1">
        <v>170</v>
      </c>
      <c r="N187" s="1">
        <v>161.4</v>
      </c>
      <c r="O187" s="1" t="s">
        <v>27</v>
      </c>
      <c r="P187" s="1" t="s">
        <v>20</v>
      </c>
      <c r="Q187" s="1" t="s">
        <v>61</v>
      </c>
      <c r="R187" s="1" t="s">
        <v>20</v>
      </c>
      <c r="S187" s="1" t="s">
        <v>20</v>
      </c>
      <c r="T187" s="1" t="s">
        <v>20</v>
      </c>
      <c r="U187" s="1" t="s">
        <v>20</v>
      </c>
      <c r="V187" s="1" t="s">
        <v>20</v>
      </c>
      <c r="W187" s="1">
        <v>0</v>
      </c>
      <c r="X187" s="1">
        <v>1.337E-13</v>
      </c>
      <c r="Y187" s="1">
        <v>104</v>
      </c>
      <c r="Z187" s="1">
        <v>26.42</v>
      </c>
      <c r="AA187" s="1">
        <f t="shared" si="10"/>
        <v>4.6710775047258979</v>
      </c>
      <c r="AB187" s="1">
        <f t="shared" si="11"/>
        <v>2.2237553832147587</v>
      </c>
      <c r="AC187" s="1">
        <f t="shared" si="12"/>
        <v>1.7797601267165012E-6</v>
      </c>
      <c r="AD187" s="1">
        <v>17</v>
      </c>
      <c r="AE187" s="1">
        <f t="shared" si="13"/>
        <v>2.6853439558987207E-4</v>
      </c>
      <c r="AF187" s="1">
        <f t="shared" si="14"/>
        <v>3.5710000792077126</v>
      </c>
    </row>
    <row r="188" spans="1:32">
      <c r="A188" s="1" t="s">
        <v>853</v>
      </c>
      <c r="B188" s="1" t="s">
        <v>67</v>
      </c>
      <c r="C188" s="1" t="s">
        <v>854</v>
      </c>
      <c r="D188" s="1">
        <v>4</v>
      </c>
      <c r="E188" s="1" t="s">
        <v>339</v>
      </c>
      <c r="F188" s="1" t="s">
        <v>340</v>
      </c>
      <c r="G188" s="1" t="s">
        <v>855</v>
      </c>
      <c r="H188" s="1">
        <v>1</v>
      </c>
      <c r="I188" s="1">
        <v>35.1</v>
      </c>
      <c r="J188" s="1">
        <v>33.9</v>
      </c>
      <c r="K188" s="1">
        <v>36.9</v>
      </c>
      <c r="L188" s="1">
        <v>132.69999999999999</v>
      </c>
      <c r="M188" s="1">
        <v>185</v>
      </c>
      <c r="N188" s="1">
        <v>176.5</v>
      </c>
      <c r="O188" s="1" t="s">
        <v>27</v>
      </c>
      <c r="P188" s="1" t="s">
        <v>61</v>
      </c>
      <c r="Q188" s="1" t="s">
        <v>61</v>
      </c>
      <c r="R188" s="1" t="s">
        <v>20</v>
      </c>
      <c r="S188" s="1" t="s">
        <v>20</v>
      </c>
      <c r="T188" s="1" t="s">
        <v>20</v>
      </c>
      <c r="U188" s="1" t="s">
        <v>20</v>
      </c>
      <c r="V188" s="1" t="s">
        <v>20</v>
      </c>
      <c r="W188" s="1">
        <v>8.3479999999999995E-3</v>
      </c>
      <c r="X188" s="1">
        <v>0.4733</v>
      </c>
      <c r="Y188" s="1">
        <v>26</v>
      </c>
      <c r="Z188" s="1">
        <v>27.35</v>
      </c>
      <c r="AA188" s="1">
        <f t="shared" si="10"/>
        <v>4.6666666666666661</v>
      </c>
      <c r="AB188" s="1">
        <f t="shared" si="11"/>
        <v>2.2223924213364481</v>
      </c>
      <c r="AC188" s="1">
        <f t="shared" si="12"/>
        <v>1.3388329316354418E-3</v>
      </c>
      <c r="AD188" s="1">
        <v>403</v>
      </c>
      <c r="AE188" s="1">
        <f t="shared" si="13"/>
        <v>8.5213560040816577E-3</v>
      </c>
      <c r="AF188" s="1">
        <f t="shared" si="14"/>
        <v>2.0694912904174125</v>
      </c>
    </row>
    <row r="189" spans="1:32">
      <c r="A189" s="1" t="s">
        <v>893</v>
      </c>
      <c r="B189" s="1" t="s">
        <v>63</v>
      </c>
      <c r="C189" s="1" t="s">
        <v>894</v>
      </c>
      <c r="D189" s="1">
        <v>3</v>
      </c>
      <c r="E189" s="1" t="s">
        <v>895</v>
      </c>
      <c r="F189" s="1" t="s">
        <v>896</v>
      </c>
      <c r="G189" s="1" t="s">
        <v>897</v>
      </c>
      <c r="H189" s="1">
        <v>1</v>
      </c>
      <c r="I189" s="1">
        <v>23</v>
      </c>
      <c r="J189" s="1">
        <v>51.3</v>
      </c>
      <c r="K189" s="1">
        <v>32</v>
      </c>
      <c r="L189" s="1">
        <v>144.19999999999999</v>
      </c>
      <c r="M189" s="1">
        <v>199.7</v>
      </c>
      <c r="N189" s="1">
        <v>149.9</v>
      </c>
      <c r="O189" s="1" t="s">
        <v>27</v>
      </c>
      <c r="P189" s="1" t="s">
        <v>28</v>
      </c>
      <c r="Q189" s="1" t="s">
        <v>28</v>
      </c>
      <c r="R189" s="1" t="s">
        <v>28</v>
      </c>
      <c r="S189" s="1" t="s">
        <v>20</v>
      </c>
      <c r="T189" s="1" t="s">
        <v>20</v>
      </c>
      <c r="U189" s="1" t="s">
        <v>20</v>
      </c>
      <c r="V189" s="1" t="s">
        <v>20</v>
      </c>
      <c r="W189" s="1">
        <v>1.621E-3</v>
      </c>
      <c r="X189" s="1">
        <v>7.2929999999999995E-2</v>
      </c>
      <c r="Y189" s="1">
        <v>48</v>
      </c>
      <c r="Z189" s="1">
        <v>43.01</v>
      </c>
      <c r="AA189" s="1">
        <f t="shared" si="10"/>
        <v>4.6453433678269054</v>
      </c>
      <c r="AB189" s="1">
        <f t="shared" si="11"/>
        <v>2.2157852396116775</v>
      </c>
      <c r="AC189" s="1">
        <f t="shared" si="12"/>
        <v>2.6960990442980192E-3</v>
      </c>
      <c r="AD189" s="1">
        <v>558</v>
      </c>
      <c r="AE189" s="1">
        <f t="shared" si="13"/>
        <v>1.2393358510079604E-2</v>
      </c>
      <c r="AF189" s="1">
        <f t="shared" si="14"/>
        <v>1.9068109870263159</v>
      </c>
    </row>
    <row r="190" spans="1:32">
      <c r="A190" s="1" t="s">
        <v>768</v>
      </c>
      <c r="B190" s="1" t="s">
        <v>63</v>
      </c>
      <c r="C190" s="1" t="s">
        <v>769</v>
      </c>
      <c r="D190" s="1">
        <v>1</v>
      </c>
      <c r="E190" s="1" t="s">
        <v>770</v>
      </c>
      <c r="F190" s="1" t="s">
        <v>771</v>
      </c>
      <c r="G190" s="1" t="s">
        <v>772</v>
      </c>
      <c r="H190" s="1">
        <v>1</v>
      </c>
      <c r="I190" s="1">
        <v>66.2</v>
      </c>
      <c r="J190" s="1">
        <v>20.3</v>
      </c>
      <c r="K190" s="1">
        <v>20.2</v>
      </c>
      <c r="L190" s="1">
        <v>121.9</v>
      </c>
      <c r="M190" s="1">
        <v>157.9</v>
      </c>
      <c r="N190" s="1">
        <v>213.5</v>
      </c>
      <c r="O190" s="1" t="s">
        <v>27</v>
      </c>
      <c r="P190" s="1" t="s">
        <v>61</v>
      </c>
      <c r="Q190" s="1" t="s">
        <v>28</v>
      </c>
      <c r="R190" s="1" t="s">
        <v>28</v>
      </c>
      <c r="S190" s="1" t="s">
        <v>61</v>
      </c>
      <c r="T190" s="1" t="s">
        <v>20</v>
      </c>
      <c r="U190" s="1" t="s">
        <v>61</v>
      </c>
      <c r="V190" s="1" t="s">
        <v>20</v>
      </c>
      <c r="W190" s="1">
        <v>0</v>
      </c>
      <c r="X190" s="1">
        <v>5.1050000000000001E-14</v>
      </c>
      <c r="Y190" s="1">
        <v>55</v>
      </c>
      <c r="Z190" s="1">
        <v>28.33</v>
      </c>
      <c r="AA190" s="1">
        <f t="shared" si="10"/>
        <v>4.6232427366447979</v>
      </c>
      <c r="AB190" s="1">
        <f t="shared" si="11"/>
        <v>2.2089051111700675</v>
      </c>
      <c r="AC190" s="1">
        <f t="shared" si="12"/>
        <v>1.3771257477017984E-2</v>
      </c>
      <c r="AD190" s="1">
        <v>974</v>
      </c>
      <c r="AE190" s="1">
        <f t="shared" si="13"/>
        <v>3.6266196538553522E-2</v>
      </c>
      <c r="AF190" s="1">
        <f t="shared" si="14"/>
        <v>1.4404979891930354</v>
      </c>
    </row>
    <row r="191" spans="1:32">
      <c r="A191" s="1" t="s">
        <v>987</v>
      </c>
      <c r="B191" s="1" t="s">
        <v>88</v>
      </c>
      <c r="C191" s="1" t="s">
        <v>988</v>
      </c>
      <c r="D191" s="1">
        <v>3</v>
      </c>
      <c r="E191" s="1" t="s">
        <v>989</v>
      </c>
      <c r="F191" s="1" t="s">
        <v>990</v>
      </c>
      <c r="G191" s="1" t="s">
        <v>991</v>
      </c>
      <c r="H191" s="1">
        <v>1</v>
      </c>
      <c r="I191" s="1">
        <v>13.2</v>
      </c>
      <c r="J191" s="1">
        <v>42.9</v>
      </c>
      <c r="K191" s="1">
        <v>50.6</v>
      </c>
      <c r="L191" s="1">
        <v>166.1</v>
      </c>
      <c r="M191" s="1">
        <v>160.4</v>
      </c>
      <c r="N191" s="1">
        <v>166.7</v>
      </c>
      <c r="O191" s="1" t="s">
        <v>27</v>
      </c>
      <c r="P191" s="1" t="s">
        <v>28</v>
      </c>
      <c r="Q191" s="1" t="s">
        <v>20</v>
      </c>
      <c r="R191" s="1" t="s">
        <v>28</v>
      </c>
      <c r="S191" s="1" t="s">
        <v>20</v>
      </c>
      <c r="T191" s="1" t="s">
        <v>61</v>
      </c>
      <c r="U191" s="1" t="s">
        <v>20</v>
      </c>
      <c r="V191" s="1" t="s">
        <v>20</v>
      </c>
      <c r="W191" s="1">
        <v>0</v>
      </c>
      <c r="X191" s="1">
        <v>5.3769999999999995E-7</v>
      </c>
      <c r="Y191" s="1">
        <v>57</v>
      </c>
      <c r="Z191" s="1">
        <v>30.24</v>
      </c>
      <c r="AA191" s="1">
        <f t="shared" si="10"/>
        <v>4.6223055295220252</v>
      </c>
      <c r="AB191" s="1">
        <f t="shared" si="11"/>
        <v>2.2086126235784143</v>
      </c>
      <c r="AC191" s="1">
        <f t="shared" si="12"/>
        <v>3.7107876495817596E-4</v>
      </c>
      <c r="AD191" s="1">
        <v>239</v>
      </c>
      <c r="AE191" s="1">
        <f t="shared" si="13"/>
        <v>3.9824980423335621E-3</v>
      </c>
      <c r="AF191" s="1">
        <f t="shared" si="14"/>
        <v>2.3998444290118126</v>
      </c>
    </row>
    <row r="192" spans="1:32">
      <c r="A192" s="1" t="s">
        <v>880</v>
      </c>
      <c r="B192" s="1" t="s">
        <v>63</v>
      </c>
      <c r="C192" s="1" t="s">
        <v>881</v>
      </c>
      <c r="D192" s="1">
        <v>4</v>
      </c>
      <c r="E192" s="1" t="s">
        <v>273</v>
      </c>
      <c r="F192" s="1" t="s">
        <v>274</v>
      </c>
      <c r="G192" s="1" t="s">
        <v>882</v>
      </c>
      <c r="H192" s="1">
        <v>2</v>
      </c>
      <c r="I192" s="1">
        <v>36.4</v>
      </c>
      <c r="J192" s="1">
        <v>35.5</v>
      </c>
      <c r="K192" s="1">
        <v>35</v>
      </c>
      <c r="L192" s="1">
        <v>169.7</v>
      </c>
      <c r="M192" s="1">
        <v>140.30000000000001</v>
      </c>
      <c r="N192" s="1">
        <v>183.1</v>
      </c>
      <c r="O192" s="1" t="s">
        <v>27</v>
      </c>
      <c r="P192" s="1" t="s">
        <v>61</v>
      </c>
      <c r="Q192" s="1" t="s">
        <v>61</v>
      </c>
      <c r="R192" s="1" t="s">
        <v>61</v>
      </c>
      <c r="S192" s="1" t="s">
        <v>20</v>
      </c>
      <c r="T192" s="1" t="s">
        <v>20</v>
      </c>
      <c r="U192" s="1" t="s">
        <v>61</v>
      </c>
      <c r="V192" s="1" t="s">
        <v>20</v>
      </c>
      <c r="W192" s="1">
        <v>0</v>
      </c>
      <c r="X192" s="1">
        <v>2.5750000000000002E-4</v>
      </c>
      <c r="Y192" s="1">
        <v>23</v>
      </c>
      <c r="Z192" s="1">
        <v>25.58</v>
      </c>
      <c r="AA192" s="1">
        <f t="shared" si="10"/>
        <v>4.6127221702525727</v>
      </c>
      <c r="AB192" s="1">
        <f t="shared" si="11"/>
        <v>2.2056183997806289</v>
      </c>
      <c r="AC192" s="1">
        <f t="shared" si="12"/>
        <v>5.2459234934154044E-4</v>
      </c>
      <c r="AD192" s="1">
        <v>286</v>
      </c>
      <c r="AE192" s="1">
        <f t="shared" si="13"/>
        <v>4.704822993220459E-3</v>
      </c>
      <c r="AF192" s="1">
        <f t="shared" si="14"/>
        <v>2.3274567111344222</v>
      </c>
    </row>
    <row r="193" spans="1:32">
      <c r="A193" s="1" t="s">
        <v>930</v>
      </c>
      <c r="B193" s="1" t="s">
        <v>56</v>
      </c>
      <c r="C193" s="1" t="s">
        <v>931</v>
      </c>
      <c r="D193" s="1">
        <v>1</v>
      </c>
      <c r="E193" s="1" t="s">
        <v>932</v>
      </c>
      <c r="F193" s="1" t="s">
        <v>933</v>
      </c>
      <c r="G193" s="1" t="s">
        <v>934</v>
      </c>
      <c r="H193" s="1">
        <v>1</v>
      </c>
      <c r="I193" s="1">
        <v>26.6</v>
      </c>
      <c r="J193" s="1">
        <v>35.5</v>
      </c>
      <c r="K193" s="1">
        <v>46.8</v>
      </c>
      <c r="L193" s="1">
        <v>180.6</v>
      </c>
      <c r="M193" s="1">
        <v>155.30000000000001</v>
      </c>
      <c r="N193" s="1">
        <v>155.30000000000001</v>
      </c>
      <c r="O193" s="1" t="s">
        <v>27</v>
      </c>
      <c r="P193" s="1" t="s">
        <v>28</v>
      </c>
      <c r="Q193" s="1" t="s">
        <v>28</v>
      </c>
      <c r="R193" s="1" t="s">
        <v>28</v>
      </c>
      <c r="S193" s="1" t="s">
        <v>20</v>
      </c>
      <c r="T193" s="1" t="s">
        <v>61</v>
      </c>
      <c r="U193" s="1" t="s">
        <v>61</v>
      </c>
      <c r="V193" s="1" t="s">
        <v>20</v>
      </c>
      <c r="W193" s="1">
        <v>0</v>
      </c>
      <c r="X193" s="1">
        <v>8.4300000000000006E-6</v>
      </c>
      <c r="Y193" s="1">
        <v>29</v>
      </c>
      <c r="Z193" s="1">
        <v>28.2</v>
      </c>
      <c r="AA193" s="1">
        <f t="shared" si="10"/>
        <v>4.5105601469237824</v>
      </c>
      <c r="AB193" s="1">
        <f t="shared" si="11"/>
        <v>2.1733066066532722</v>
      </c>
      <c r="AC193" s="1">
        <f t="shared" si="12"/>
        <v>2.4166052216343308E-4</v>
      </c>
      <c r="AD193" s="1">
        <v>183</v>
      </c>
      <c r="AE193" s="1">
        <f t="shared" si="13"/>
        <v>3.3872089581923818E-3</v>
      </c>
      <c r="AF193" s="1">
        <f t="shared" si="14"/>
        <v>2.47015801073929</v>
      </c>
    </row>
    <row r="194" spans="1:32">
      <c r="A194" s="1" t="s">
        <v>589</v>
      </c>
      <c r="B194" s="1" t="s">
        <v>63</v>
      </c>
      <c r="C194" s="1" t="s">
        <v>590</v>
      </c>
      <c r="D194" s="1">
        <v>1</v>
      </c>
      <c r="E194" s="1" t="s">
        <v>591</v>
      </c>
      <c r="F194" s="1" t="s">
        <v>592</v>
      </c>
      <c r="G194" s="1" t="s">
        <v>593</v>
      </c>
      <c r="H194" s="1">
        <v>1</v>
      </c>
      <c r="I194" s="1">
        <v>86.6</v>
      </c>
      <c r="J194" s="1">
        <v>12</v>
      </c>
      <c r="K194" s="1">
        <v>10.4</v>
      </c>
      <c r="L194" s="1">
        <v>87.2</v>
      </c>
      <c r="M194" s="1">
        <v>228.7</v>
      </c>
      <c r="N194" s="1">
        <v>175.1</v>
      </c>
      <c r="O194" s="1" t="s">
        <v>27</v>
      </c>
      <c r="P194" s="1" t="s">
        <v>28</v>
      </c>
      <c r="Q194" s="1" t="s">
        <v>28</v>
      </c>
      <c r="R194" s="1" t="s">
        <v>28</v>
      </c>
      <c r="S194" s="1" t="s">
        <v>28</v>
      </c>
      <c r="T194" s="1" t="s">
        <v>20</v>
      </c>
      <c r="U194" s="1" t="s">
        <v>61</v>
      </c>
      <c r="V194" s="1" t="s">
        <v>20</v>
      </c>
      <c r="W194" s="1">
        <v>0</v>
      </c>
      <c r="X194" s="1">
        <v>3.5219999999999999E-6</v>
      </c>
      <c r="Y194" s="1">
        <v>28</v>
      </c>
      <c r="Z194" s="1">
        <v>36.479999999999997</v>
      </c>
      <c r="AA194" s="1">
        <f t="shared" ref="AA194:AA257" si="15">AVERAGE(L194:N194)/AVERAGE(I194:K194)</f>
        <v>4.5045871559633026</v>
      </c>
      <c r="AB194" s="1">
        <f t="shared" ref="AB194:AB257" si="16">LOG(AA194,2)</f>
        <v>2.1713948895377668</v>
      </c>
      <c r="AC194" s="1">
        <f t="shared" ref="AC194:AC257" si="17">TTEST(I194:K194,L194:N194,2,2)</f>
        <v>5.7810766937574531E-2</v>
      </c>
      <c r="AD194" s="1">
        <v>1355</v>
      </c>
      <c r="AE194" s="1">
        <f t="shared" ref="AE194:AE257" si="18">AC194*2565/AD194</f>
        <v>0.10943514184123887</v>
      </c>
      <c r="AF194" s="1">
        <f t="shared" ref="AF194:AF257" si="19">-LOG(AE194,10)</f>
        <v>0.96084319484886094</v>
      </c>
    </row>
    <row r="195" spans="1:32">
      <c r="A195" s="1" t="s">
        <v>935</v>
      </c>
      <c r="B195" s="1" t="s">
        <v>56</v>
      </c>
      <c r="C195" s="1" t="s">
        <v>936</v>
      </c>
      <c r="D195" s="1">
        <v>15</v>
      </c>
      <c r="E195" s="1" t="s">
        <v>117</v>
      </c>
      <c r="F195" s="1" t="s">
        <v>118</v>
      </c>
      <c r="G195" s="1" t="s">
        <v>937</v>
      </c>
      <c r="H195" s="1">
        <v>1</v>
      </c>
      <c r="I195" s="1">
        <v>42.9</v>
      </c>
      <c r="J195" s="1">
        <v>35.700000000000003</v>
      </c>
      <c r="K195" s="1">
        <v>34.6</v>
      </c>
      <c r="L195" s="1">
        <v>189.3</v>
      </c>
      <c r="M195" s="1">
        <v>149.5</v>
      </c>
      <c r="N195" s="1">
        <v>147.9</v>
      </c>
      <c r="O195" s="1" t="s">
        <v>27</v>
      </c>
      <c r="P195" s="1" t="s">
        <v>20</v>
      </c>
      <c r="Q195" s="1" t="s">
        <v>20</v>
      </c>
      <c r="R195" s="1" t="s">
        <v>20</v>
      </c>
      <c r="S195" s="1" t="s">
        <v>20</v>
      </c>
      <c r="T195" s="1" t="s">
        <v>20</v>
      </c>
      <c r="U195" s="1" t="s">
        <v>20</v>
      </c>
      <c r="V195" s="1" t="s">
        <v>20</v>
      </c>
      <c r="W195" s="1">
        <v>0</v>
      </c>
      <c r="X195" s="1">
        <v>3.9210000000000002E-6</v>
      </c>
      <c r="Y195" s="1">
        <v>56</v>
      </c>
      <c r="Z195" s="1">
        <v>33.130000000000003</v>
      </c>
      <c r="AA195" s="1">
        <f t="shared" si="15"/>
        <v>4.2994699646643122</v>
      </c>
      <c r="AB195" s="1">
        <f t="shared" si="16"/>
        <v>2.1041588164466205</v>
      </c>
      <c r="AC195" s="1">
        <f t="shared" si="17"/>
        <v>8.3350616822369867E-4</v>
      </c>
      <c r="AD195" s="1">
        <v>333</v>
      </c>
      <c r="AE195" s="1">
        <f t="shared" si="18"/>
        <v>6.4202502146960575E-3</v>
      </c>
      <c r="AF195" s="1">
        <f t="shared" si="19"/>
        <v>2.1924480459585238</v>
      </c>
    </row>
    <row r="196" spans="1:32">
      <c r="A196" s="1" t="s">
        <v>1000</v>
      </c>
      <c r="B196" s="1" t="s">
        <v>67</v>
      </c>
      <c r="C196" s="1" t="s">
        <v>1001</v>
      </c>
      <c r="D196" s="1">
        <v>2</v>
      </c>
      <c r="E196" s="1" t="s">
        <v>69</v>
      </c>
      <c r="F196" s="1" t="s">
        <v>70</v>
      </c>
      <c r="G196" s="1" t="s">
        <v>1002</v>
      </c>
      <c r="H196" s="1">
        <v>1</v>
      </c>
      <c r="I196" s="1">
        <v>13.9</v>
      </c>
      <c r="J196" s="1">
        <v>41.7</v>
      </c>
      <c r="K196" s="1">
        <v>59</v>
      </c>
      <c r="L196" s="1">
        <v>186</v>
      </c>
      <c r="M196" s="1">
        <v>144.1</v>
      </c>
      <c r="N196" s="1">
        <v>155.30000000000001</v>
      </c>
      <c r="O196" s="1" t="s">
        <v>27</v>
      </c>
      <c r="P196" s="1" t="s">
        <v>28</v>
      </c>
      <c r="Q196" s="1" t="s">
        <v>28</v>
      </c>
      <c r="R196" s="1" t="s">
        <v>61</v>
      </c>
      <c r="S196" s="1" t="s">
        <v>20</v>
      </c>
      <c r="T196" s="1" t="s">
        <v>20</v>
      </c>
      <c r="U196" s="1" t="s">
        <v>61</v>
      </c>
      <c r="V196" s="1" t="s">
        <v>20</v>
      </c>
      <c r="W196" s="1">
        <v>0</v>
      </c>
      <c r="X196" s="1">
        <v>1.0329999999999999E-10</v>
      </c>
      <c r="Y196" s="1">
        <v>48</v>
      </c>
      <c r="Z196" s="1">
        <v>33.229999999999997</v>
      </c>
      <c r="AA196" s="1">
        <f t="shared" si="15"/>
        <v>4.2356020942408383</v>
      </c>
      <c r="AB196" s="1">
        <f t="shared" si="16"/>
        <v>2.0825670643942291</v>
      </c>
      <c r="AC196" s="1">
        <f t="shared" si="17"/>
        <v>2.4299945059814022E-3</v>
      </c>
      <c r="AD196" s="1">
        <v>535</v>
      </c>
      <c r="AE196" s="1">
        <f t="shared" si="18"/>
        <v>1.1650347491294013E-2</v>
      </c>
      <c r="AF196" s="1">
        <f t="shared" si="19"/>
        <v>1.9336611208782324</v>
      </c>
    </row>
    <row r="197" spans="1:32">
      <c r="A197" s="1" t="s">
        <v>903</v>
      </c>
      <c r="B197" s="1" t="s">
        <v>147</v>
      </c>
      <c r="C197" s="1" t="s">
        <v>904</v>
      </c>
      <c r="D197" s="1">
        <v>3</v>
      </c>
      <c r="E197" s="1" t="s">
        <v>905</v>
      </c>
      <c r="F197" s="1" t="s">
        <v>906</v>
      </c>
      <c r="G197" s="1" t="s">
        <v>907</v>
      </c>
      <c r="H197" s="1">
        <v>1</v>
      </c>
      <c r="I197" s="1">
        <v>36.9</v>
      </c>
      <c r="J197" s="1">
        <v>48.4</v>
      </c>
      <c r="K197" s="1">
        <v>29.8</v>
      </c>
      <c r="L197" s="1">
        <v>169.1</v>
      </c>
      <c r="M197" s="1">
        <v>145.1</v>
      </c>
      <c r="N197" s="1">
        <v>170.7</v>
      </c>
      <c r="O197" s="1" t="s">
        <v>27</v>
      </c>
      <c r="P197" s="1" t="s">
        <v>61</v>
      </c>
      <c r="Q197" s="1" t="s">
        <v>28</v>
      </c>
      <c r="R197" s="1" t="s">
        <v>61</v>
      </c>
      <c r="S197" s="1" t="s">
        <v>20</v>
      </c>
      <c r="T197" s="1" t="s">
        <v>20</v>
      </c>
      <c r="U197" s="1" t="s">
        <v>20</v>
      </c>
      <c r="V197" s="1" t="s">
        <v>20</v>
      </c>
      <c r="W197" s="1">
        <v>0</v>
      </c>
      <c r="X197" s="1">
        <v>1.84E-6</v>
      </c>
      <c r="Y197" s="1">
        <v>36</v>
      </c>
      <c r="Z197" s="1">
        <v>28.45</v>
      </c>
      <c r="AA197" s="1">
        <f t="shared" si="15"/>
        <v>4.2128583840139004</v>
      </c>
      <c r="AB197" s="1">
        <f t="shared" si="16"/>
        <v>2.0747994202640996</v>
      </c>
      <c r="AC197" s="1">
        <f t="shared" si="17"/>
        <v>2.3881967606563206E-4</v>
      </c>
      <c r="AD197" s="1">
        <v>182</v>
      </c>
      <c r="AE197" s="1">
        <f t="shared" si="18"/>
        <v>3.3657827972986055E-3</v>
      </c>
      <c r="AF197" s="1">
        <f t="shared" si="19"/>
        <v>2.4729139136062681</v>
      </c>
    </row>
    <row r="198" spans="1:32">
      <c r="A198" s="1" t="s">
        <v>952</v>
      </c>
      <c r="B198" s="1" t="s">
        <v>88</v>
      </c>
      <c r="C198" s="1" t="s">
        <v>953</v>
      </c>
      <c r="D198" s="1">
        <v>2</v>
      </c>
      <c r="E198" s="1" t="s">
        <v>954</v>
      </c>
      <c r="F198" s="1" t="s">
        <v>955</v>
      </c>
      <c r="G198" s="1" t="s">
        <v>956</v>
      </c>
      <c r="H198" s="1">
        <v>1</v>
      </c>
      <c r="I198" s="1">
        <v>16.899999999999999</v>
      </c>
      <c r="J198" s="1">
        <v>64.3</v>
      </c>
      <c r="K198" s="1">
        <v>34.9</v>
      </c>
      <c r="L198" s="1">
        <v>213.3</v>
      </c>
      <c r="M198" s="1">
        <v>145.6</v>
      </c>
      <c r="N198" s="1">
        <v>125</v>
      </c>
      <c r="O198" s="1" t="s">
        <v>27</v>
      </c>
      <c r="P198" s="1" t="s">
        <v>28</v>
      </c>
      <c r="Q198" s="1" t="s">
        <v>61</v>
      </c>
      <c r="R198" s="1" t="s">
        <v>61</v>
      </c>
      <c r="S198" s="1" t="s">
        <v>20</v>
      </c>
      <c r="T198" s="1" t="s">
        <v>61</v>
      </c>
      <c r="U198" s="1" t="s">
        <v>20</v>
      </c>
      <c r="V198" s="1" t="s">
        <v>20</v>
      </c>
      <c r="W198" s="1">
        <v>3.2589999999999998E-5</v>
      </c>
      <c r="X198" s="1">
        <v>7.6679999999999999E-4</v>
      </c>
      <c r="Y198" s="1">
        <v>34</v>
      </c>
      <c r="Z198" s="1">
        <v>31.41</v>
      </c>
      <c r="AA198" s="1">
        <f t="shared" si="15"/>
        <v>4.1679586563307494</v>
      </c>
      <c r="AB198" s="1">
        <f t="shared" si="16"/>
        <v>2.0593409670112321</v>
      </c>
      <c r="AC198" s="1">
        <f t="shared" si="17"/>
        <v>1.5077707805083477E-2</v>
      </c>
      <c r="AD198" s="1">
        <v>1000</v>
      </c>
      <c r="AE198" s="1">
        <f t="shared" si="18"/>
        <v>3.8674320520039114E-2</v>
      </c>
      <c r="AF198" s="1">
        <f t="shared" si="19"/>
        <v>1.4125773078028638</v>
      </c>
    </row>
    <row r="199" spans="1:32">
      <c r="A199" s="1" t="s">
        <v>947</v>
      </c>
      <c r="B199" s="1" t="s">
        <v>67</v>
      </c>
      <c r="C199" s="1" t="s">
        <v>948</v>
      </c>
      <c r="D199" s="1">
        <v>9</v>
      </c>
      <c r="E199" s="1" t="s">
        <v>949</v>
      </c>
      <c r="F199" s="1" t="s">
        <v>950</v>
      </c>
      <c r="G199" s="1" t="s">
        <v>951</v>
      </c>
      <c r="H199" s="1">
        <v>1</v>
      </c>
      <c r="I199" s="1">
        <v>37.4</v>
      </c>
      <c r="J199" s="1">
        <v>38.200000000000003</v>
      </c>
      <c r="K199" s="1">
        <v>40.6</v>
      </c>
      <c r="L199" s="1">
        <v>174.3</v>
      </c>
      <c r="M199" s="1">
        <v>148.69999999999999</v>
      </c>
      <c r="N199" s="1">
        <v>160.9</v>
      </c>
      <c r="O199" s="1" t="s">
        <v>27</v>
      </c>
      <c r="P199" s="1" t="s">
        <v>20</v>
      </c>
      <c r="Q199" s="1" t="s">
        <v>20</v>
      </c>
      <c r="R199" s="1" t="s">
        <v>20</v>
      </c>
      <c r="S199" s="1" t="s">
        <v>20</v>
      </c>
      <c r="T199" s="1" t="s">
        <v>20</v>
      </c>
      <c r="U199" s="1" t="s">
        <v>20</v>
      </c>
      <c r="V199" s="1" t="s">
        <v>20</v>
      </c>
      <c r="W199" s="1">
        <v>0</v>
      </c>
      <c r="X199" s="1">
        <v>1.468E-10</v>
      </c>
      <c r="Y199" s="1">
        <v>73</v>
      </c>
      <c r="Z199" s="1">
        <v>25.28</v>
      </c>
      <c r="AA199" s="1">
        <f t="shared" si="15"/>
        <v>4.1643717728055076</v>
      </c>
      <c r="AB199" s="1">
        <f t="shared" si="16"/>
        <v>2.05809887047227</v>
      </c>
      <c r="AC199" s="1">
        <f t="shared" si="17"/>
        <v>8.0136035436461579E-5</v>
      </c>
      <c r="AD199" s="1">
        <v>103</v>
      </c>
      <c r="AE199" s="1">
        <f t="shared" si="18"/>
        <v>1.9956206882963492E-3</v>
      </c>
      <c r="AF199" s="1">
        <f t="shared" si="19"/>
        <v>2.6999220024446355</v>
      </c>
    </row>
    <row r="200" spans="1:32">
      <c r="A200" s="1" t="s">
        <v>957</v>
      </c>
      <c r="B200" s="1" t="s">
        <v>56</v>
      </c>
      <c r="C200" s="1" t="s">
        <v>958</v>
      </c>
      <c r="D200" s="1">
        <v>31</v>
      </c>
      <c r="E200" s="1" t="s">
        <v>959</v>
      </c>
      <c r="F200" s="1" t="s">
        <v>960</v>
      </c>
      <c r="G200" s="1" t="s">
        <v>961</v>
      </c>
      <c r="H200" s="1">
        <v>2</v>
      </c>
      <c r="I200" s="1">
        <v>39.200000000000003</v>
      </c>
      <c r="J200" s="1">
        <v>39.5</v>
      </c>
      <c r="K200" s="1">
        <v>37.9</v>
      </c>
      <c r="L200" s="1">
        <v>163.19999999999999</v>
      </c>
      <c r="M200" s="1">
        <v>146.6</v>
      </c>
      <c r="N200" s="1">
        <v>173.6</v>
      </c>
      <c r="O200" s="1" t="s">
        <v>27</v>
      </c>
      <c r="P200" s="1" t="s">
        <v>20</v>
      </c>
      <c r="Q200" s="1" t="s">
        <v>20</v>
      </c>
      <c r="R200" s="1" t="s">
        <v>20</v>
      </c>
      <c r="S200" s="1" t="s">
        <v>20</v>
      </c>
      <c r="T200" s="1" t="s">
        <v>20</v>
      </c>
      <c r="U200" s="1" t="s">
        <v>20</v>
      </c>
      <c r="V200" s="1" t="s">
        <v>20</v>
      </c>
      <c r="W200" s="1">
        <v>0</v>
      </c>
      <c r="X200" s="1">
        <v>1.1329999999999999E-9</v>
      </c>
      <c r="Y200" s="1">
        <v>79</v>
      </c>
      <c r="Z200" s="1">
        <v>33.4</v>
      </c>
      <c r="AA200" s="1">
        <f t="shared" si="15"/>
        <v>4.1457975986277873</v>
      </c>
      <c r="AB200" s="1">
        <f t="shared" si="16"/>
        <v>2.0516496845650862</v>
      </c>
      <c r="AC200" s="1">
        <f t="shared" si="17"/>
        <v>1.0060098043695082E-4</v>
      </c>
      <c r="AD200" s="1">
        <v>118</v>
      </c>
      <c r="AE200" s="1">
        <f t="shared" si="18"/>
        <v>2.1867924984811768E-3</v>
      </c>
      <c r="AF200" s="1">
        <f t="shared" si="19"/>
        <v>2.6601924245709587</v>
      </c>
    </row>
    <row r="201" spans="1:32">
      <c r="A201" s="1" t="s">
        <v>1084</v>
      </c>
      <c r="B201" s="1" t="s">
        <v>293</v>
      </c>
      <c r="C201" s="1" t="s">
        <v>1085</v>
      </c>
      <c r="D201" s="1">
        <v>1</v>
      </c>
      <c r="E201" s="1" t="s">
        <v>1086</v>
      </c>
      <c r="F201" s="1" t="s">
        <v>1087</v>
      </c>
      <c r="G201" s="1" t="s">
        <v>1088</v>
      </c>
      <c r="H201" s="1">
        <v>0</v>
      </c>
      <c r="I201" s="1">
        <v>63.3</v>
      </c>
      <c r="J201" s="1">
        <v>47.9</v>
      </c>
      <c r="K201" s="1">
        <v>5.8</v>
      </c>
      <c r="L201" s="1">
        <v>160.30000000000001</v>
      </c>
      <c r="M201" s="1">
        <v>125.3</v>
      </c>
      <c r="N201" s="1">
        <v>197.4</v>
      </c>
      <c r="O201" s="1" t="s">
        <v>27</v>
      </c>
      <c r="P201" s="1" t="s">
        <v>61</v>
      </c>
      <c r="Q201" s="1" t="s">
        <v>28</v>
      </c>
      <c r="R201" s="1" t="s">
        <v>28</v>
      </c>
      <c r="S201" s="1" t="s">
        <v>61</v>
      </c>
      <c r="T201" s="1" t="s">
        <v>20</v>
      </c>
      <c r="U201" s="1" t="s">
        <v>61</v>
      </c>
      <c r="V201" s="1" t="s">
        <v>20</v>
      </c>
      <c r="W201" s="1">
        <v>1.9770000000000001E-4</v>
      </c>
      <c r="X201" s="1">
        <v>6.2599999999999999E-3</v>
      </c>
      <c r="Y201" s="1">
        <v>10</v>
      </c>
      <c r="Z201" s="1">
        <v>37.83</v>
      </c>
      <c r="AA201" s="1">
        <f t="shared" si="15"/>
        <v>4.1282051282051286</v>
      </c>
      <c r="AB201" s="1">
        <f t="shared" si="16"/>
        <v>2.045514659252369</v>
      </c>
      <c r="AC201" s="1">
        <f t="shared" si="17"/>
        <v>1.0661465581423253E-2</v>
      </c>
      <c r="AD201" s="1">
        <v>889</v>
      </c>
      <c r="AE201" s="1">
        <f t="shared" si="18"/>
        <v>3.0761146475085089E-2</v>
      </c>
      <c r="AF201" s="1">
        <f t="shared" si="19"/>
        <v>1.5119974823125957</v>
      </c>
    </row>
    <row r="202" spans="1:32">
      <c r="A202" s="1" t="s">
        <v>1003</v>
      </c>
      <c r="B202" s="1" t="s">
        <v>403</v>
      </c>
      <c r="C202" s="1" t="s">
        <v>1004</v>
      </c>
      <c r="D202" s="1">
        <v>1</v>
      </c>
      <c r="E202" s="1" t="s">
        <v>1005</v>
      </c>
      <c r="F202" s="1" t="s">
        <v>1006</v>
      </c>
      <c r="G202" s="1" t="s">
        <v>1007</v>
      </c>
      <c r="H202" s="1">
        <v>2</v>
      </c>
      <c r="I202" s="1">
        <v>19.399999999999999</v>
      </c>
      <c r="J202" s="1">
        <v>78.2</v>
      </c>
      <c r="K202" s="1">
        <v>20.100000000000001</v>
      </c>
      <c r="L202" s="1">
        <v>32.700000000000003</v>
      </c>
      <c r="M202" s="1">
        <v>74.599999999999994</v>
      </c>
      <c r="N202" s="1">
        <v>375</v>
      </c>
      <c r="O202" s="1" t="s">
        <v>27</v>
      </c>
      <c r="P202" s="1" t="s">
        <v>28</v>
      </c>
      <c r="Q202" s="1" t="s">
        <v>28</v>
      </c>
      <c r="R202" s="1" t="s">
        <v>28</v>
      </c>
      <c r="S202" s="1" t="s">
        <v>28</v>
      </c>
      <c r="T202" s="1" t="s">
        <v>28</v>
      </c>
      <c r="U202" s="1" t="s">
        <v>20</v>
      </c>
      <c r="V202" s="1" t="s">
        <v>20</v>
      </c>
      <c r="W202" s="1">
        <v>0</v>
      </c>
      <c r="X202" s="1">
        <v>3.4849999999999998E-7</v>
      </c>
      <c r="Y202" s="1">
        <v>29</v>
      </c>
      <c r="Z202" s="1">
        <v>37.82</v>
      </c>
      <c r="AA202" s="1">
        <f t="shared" si="15"/>
        <v>4.0977060322854726</v>
      </c>
      <c r="AB202" s="1">
        <f t="shared" si="16"/>
        <v>2.0348164897234517</v>
      </c>
      <c r="AC202" s="1">
        <f t="shared" si="17"/>
        <v>0.32944281461249825</v>
      </c>
      <c r="AD202" s="1">
        <v>1978</v>
      </c>
      <c r="AE202" s="1">
        <f t="shared" si="18"/>
        <v>0.42720971662338625</v>
      </c>
      <c r="AF202" s="1">
        <f t="shared" si="19"/>
        <v>0.36935887810513257</v>
      </c>
    </row>
    <row r="203" spans="1:32">
      <c r="A203" s="1" t="s">
        <v>1050</v>
      </c>
      <c r="B203" s="1" t="s">
        <v>88</v>
      </c>
      <c r="C203" s="1" t="s">
        <v>1051</v>
      </c>
      <c r="D203" s="1">
        <v>2</v>
      </c>
      <c r="E203" s="1" t="s">
        <v>1052</v>
      </c>
      <c r="F203" s="1" t="s">
        <v>1053</v>
      </c>
      <c r="G203" s="1" t="s">
        <v>1054</v>
      </c>
      <c r="H203" s="1">
        <v>1</v>
      </c>
      <c r="I203" s="1">
        <v>46.5</v>
      </c>
      <c r="J203" s="1">
        <v>55.6</v>
      </c>
      <c r="K203" s="1">
        <v>16.100000000000001</v>
      </c>
      <c r="L203" s="1">
        <v>167.7</v>
      </c>
      <c r="M203" s="1">
        <v>150.1</v>
      </c>
      <c r="N203" s="1">
        <v>164</v>
      </c>
      <c r="O203" s="1" t="s">
        <v>27</v>
      </c>
      <c r="P203" s="1" t="s">
        <v>61</v>
      </c>
      <c r="Q203" s="1" t="s">
        <v>61</v>
      </c>
      <c r="R203" s="1" t="s">
        <v>28</v>
      </c>
      <c r="S203" s="1" t="s">
        <v>20</v>
      </c>
      <c r="T203" s="1" t="s">
        <v>61</v>
      </c>
      <c r="U203" s="1" t="s">
        <v>20</v>
      </c>
      <c r="V203" s="1" t="s">
        <v>20</v>
      </c>
      <c r="W203" s="1">
        <v>4.4430000000000001E-4</v>
      </c>
      <c r="X203" s="1">
        <v>1.6879999999999999E-2</v>
      </c>
      <c r="Y203" s="1">
        <v>6</v>
      </c>
      <c r="Z203" s="1">
        <v>31.89</v>
      </c>
      <c r="AA203" s="1">
        <f t="shared" si="15"/>
        <v>4.0761421319796955</v>
      </c>
      <c r="AB203" s="1">
        <f t="shared" si="16"/>
        <v>2.027204358060938</v>
      </c>
      <c r="AC203" s="1">
        <f t="shared" si="17"/>
        <v>7.5640560502932767E-4</v>
      </c>
      <c r="AD203" s="1">
        <v>320</v>
      </c>
      <c r="AE203" s="1">
        <f t="shared" si="18"/>
        <v>6.0630636778132045E-3</v>
      </c>
      <c r="AF203" s="1">
        <f t="shared" si="19"/>
        <v>2.2173078705284066</v>
      </c>
    </row>
    <row r="204" spans="1:32">
      <c r="A204" s="1" t="s">
        <v>1125</v>
      </c>
      <c r="B204" s="1" t="s">
        <v>1126</v>
      </c>
      <c r="C204" s="1" t="s">
        <v>1127</v>
      </c>
      <c r="D204" s="1">
        <v>4</v>
      </c>
      <c r="E204" s="1" t="s">
        <v>1128</v>
      </c>
      <c r="F204" s="1" t="s">
        <v>1129</v>
      </c>
      <c r="G204" s="1" t="s">
        <v>1130</v>
      </c>
      <c r="H204" s="1">
        <v>1</v>
      </c>
      <c r="I204" s="1">
        <v>62</v>
      </c>
      <c r="J204" s="1">
        <v>50.4</v>
      </c>
      <c r="K204" s="1">
        <v>5.9</v>
      </c>
      <c r="L204" s="1">
        <v>159.9</v>
      </c>
      <c r="M204" s="1">
        <v>154.6</v>
      </c>
      <c r="N204" s="1">
        <v>167.2</v>
      </c>
      <c r="O204" s="1" t="s">
        <v>27</v>
      </c>
      <c r="P204" s="1" t="s">
        <v>61</v>
      </c>
      <c r="Q204" s="1" t="s">
        <v>20</v>
      </c>
      <c r="R204" s="1" t="s">
        <v>28</v>
      </c>
      <c r="S204" s="1" t="s">
        <v>20</v>
      </c>
      <c r="T204" s="1" t="s">
        <v>20</v>
      </c>
      <c r="U204" s="1" t="s">
        <v>20</v>
      </c>
      <c r="V204" s="1" t="s">
        <v>20</v>
      </c>
      <c r="W204" s="1">
        <v>0</v>
      </c>
      <c r="X204" s="1">
        <v>2.5699999999999999E-8</v>
      </c>
      <c r="Y204" s="1">
        <v>64</v>
      </c>
      <c r="Z204" s="1">
        <v>29.76</v>
      </c>
      <c r="AA204" s="1">
        <f t="shared" si="15"/>
        <v>4.0718512256973787</v>
      </c>
      <c r="AB204" s="1">
        <f t="shared" si="16"/>
        <v>2.0256848502471887</v>
      </c>
      <c r="AC204" s="1">
        <f t="shared" si="17"/>
        <v>2.2781770439398762E-3</v>
      </c>
      <c r="AD204" s="1">
        <v>524</v>
      </c>
      <c r="AE204" s="1">
        <f t="shared" si="18"/>
        <v>1.1151763583407982E-2</v>
      </c>
      <c r="AF204" s="1">
        <f t="shared" si="19"/>
        <v>1.9526564461604918</v>
      </c>
    </row>
    <row r="205" spans="1:32">
      <c r="A205" s="1" t="s">
        <v>1014</v>
      </c>
      <c r="B205" s="1" t="s">
        <v>147</v>
      </c>
      <c r="C205" s="1" t="s">
        <v>1015</v>
      </c>
      <c r="D205" s="1">
        <v>8</v>
      </c>
      <c r="E205" s="1" t="s">
        <v>1016</v>
      </c>
      <c r="F205" s="1" t="s">
        <v>1017</v>
      </c>
      <c r="G205" s="1" t="s">
        <v>1018</v>
      </c>
      <c r="H205" s="1">
        <v>1</v>
      </c>
      <c r="I205" s="1">
        <v>4.4000000000000004</v>
      </c>
      <c r="J205" s="1">
        <v>64.099999999999994</v>
      </c>
      <c r="K205" s="1">
        <v>50.6</v>
      </c>
      <c r="L205" s="1">
        <v>185.2</v>
      </c>
      <c r="M205" s="1">
        <v>220.7</v>
      </c>
      <c r="N205" s="1">
        <v>75</v>
      </c>
      <c r="O205" s="1" t="s">
        <v>1019</v>
      </c>
      <c r="P205" s="1" t="s">
        <v>28</v>
      </c>
      <c r="Q205" s="1" t="s">
        <v>20</v>
      </c>
      <c r="R205" s="1" t="s">
        <v>20</v>
      </c>
      <c r="S205" s="1" t="s">
        <v>20</v>
      </c>
      <c r="T205" s="1" t="s">
        <v>20</v>
      </c>
      <c r="U205" s="1" t="s">
        <v>20</v>
      </c>
      <c r="V205" s="1" t="s">
        <v>20</v>
      </c>
      <c r="W205" s="1">
        <v>0</v>
      </c>
      <c r="X205" s="1">
        <v>1.7439999999999999E-13</v>
      </c>
      <c r="Y205" s="1">
        <v>77</v>
      </c>
      <c r="Z205" s="1">
        <v>26.63</v>
      </c>
      <c r="AA205" s="1">
        <f t="shared" si="15"/>
        <v>4.0377833753148611</v>
      </c>
      <c r="AB205" s="1">
        <f t="shared" si="16"/>
        <v>2.0135635130115901</v>
      </c>
      <c r="AC205" s="1">
        <f t="shared" si="17"/>
        <v>6.3842053498811668E-2</v>
      </c>
      <c r="AD205" s="1">
        <v>1382</v>
      </c>
      <c r="AE205" s="1">
        <f t="shared" si="18"/>
        <v>0.11849122085705639</v>
      </c>
      <c r="AF205" s="1">
        <f t="shared" si="19"/>
        <v>0.92631382581064969</v>
      </c>
    </row>
    <row r="206" spans="1:32">
      <c r="A206" s="1" t="s">
        <v>927</v>
      </c>
      <c r="B206" s="1" t="s">
        <v>147</v>
      </c>
      <c r="C206" s="1" t="s">
        <v>928</v>
      </c>
      <c r="D206" s="1">
        <v>2</v>
      </c>
      <c r="E206" s="1" t="s">
        <v>160</v>
      </c>
      <c r="F206" s="1" t="s">
        <v>161</v>
      </c>
      <c r="G206" s="1" t="s">
        <v>929</v>
      </c>
      <c r="H206" s="1">
        <v>1</v>
      </c>
      <c r="I206" s="1">
        <v>5.5</v>
      </c>
      <c r="J206" s="1">
        <v>71</v>
      </c>
      <c r="K206" s="1">
        <v>43.1</v>
      </c>
      <c r="L206" s="1">
        <v>258.2</v>
      </c>
      <c r="M206" s="1">
        <v>33</v>
      </c>
      <c r="N206" s="1">
        <v>189.2</v>
      </c>
      <c r="O206" s="1" t="s">
        <v>27</v>
      </c>
      <c r="P206" s="1" t="s">
        <v>28</v>
      </c>
      <c r="Q206" s="1" t="s">
        <v>28</v>
      </c>
      <c r="R206" s="1" t="s">
        <v>28</v>
      </c>
      <c r="S206" s="1" t="s">
        <v>20</v>
      </c>
      <c r="T206" s="1" t="s">
        <v>28</v>
      </c>
      <c r="U206" s="1" t="s">
        <v>20</v>
      </c>
      <c r="V206" s="1" t="s">
        <v>20</v>
      </c>
      <c r="W206" s="1">
        <v>0</v>
      </c>
      <c r="X206" s="1">
        <v>8.5480000000000002E-5</v>
      </c>
      <c r="Y206" s="1">
        <v>31</v>
      </c>
      <c r="Z206" s="1">
        <v>40.01</v>
      </c>
      <c r="AA206" s="1">
        <f t="shared" si="15"/>
        <v>4.0167224080267552</v>
      </c>
      <c r="AB206" s="1">
        <f t="shared" si="16"/>
        <v>2.0060187615075287</v>
      </c>
      <c r="AC206" s="1">
        <f t="shared" si="17"/>
        <v>0.1575117877193371</v>
      </c>
      <c r="AD206" s="1">
        <v>1705</v>
      </c>
      <c r="AE206" s="1">
        <f t="shared" si="18"/>
        <v>0.23696054868041036</v>
      </c>
      <c r="AF206" s="1">
        <f t="shared" si="19"/>
        <v>0.62532395321601886</v>
      </c>
    </row>
    <row r="207" spans="1:32">
      <c r="A207" s="1" t="s">
        <v>1063</v>
      </c>
      <c r="B207" s="1" t="s">
        <v>170</v>
      </c>
      <c r="C207" s="1" t="s">
        <v>1064</v>
      </c>
      <c r="D207" s="1">
        <v>1</v>
      </c>
      <c r="E207" s="1" t="s">
        <v>1065</v>
      </c>
      <c r="F207" s="1" t="s">
        <v>1066</v>
      </c>
      <c r="G207" s="1" t="s">
        <v>1067</v>
      </c>
      <c r="H207" s="1">
        <v>1</v>
      </c>
      <c r="I207" s="1">
        <v>49.1</v>
      </c>
      <c r="J207" s="1">
        <v>14.3</v>
      </c>
      <c r="K207" s="1">
        <v>56.6</v>
      </c>
      <c r="L207" s="1">
        <v>168.5</v>
      </c>
      <c r="M207" s="1">
        <v>116</v>
      </c>
      <c r="N207" s="1">
        <v>195.6</v>
      </c>
      <c r="O207" s="1" t="s">
        <v>27</v>
      </c>
      <c r="P207" s="1" t="s">
        <v>28</v>
      </c>
      <c r="Q207" s="1" t="s">
        <v>28</v>
      </c>
      <c r="R207" s="1" t="s">
        <v>28</v>
      </c>
      <c r="S207" s="1" t="s">
        <v>61</v>
      </c>
      <c r="T207" s="1" t="s">
        <v>20</v>
      </c>
      <c r="U207" s="1" t="s">
        <v>61</v>
      </c>
      <c r="V207" s="1" t="s">
        <v>20</v>
      </c>
      <c r="W207" s="1">
        <v>4.7460000000000003E-5</v>
      </c>
      <c r="X207" s="1">
        <v>8.6359999999999996E-4</v>
      </c>
      <c r="Y207" s="1">
        <v>18</v>
      </c>
      <c r="Z207" s="1">
        <v>34.19</v>
      </c>
      <c r="AA207" s="1">
        <f t="shared" si="15"/>
        <v>4.0008333333333335</v>
      </c>
      <c r="AB207" s="1">
        <f t="shared" si="16"/>
        <v>2.0003005301627135</v>
      </c>
      <c r="AC207" s="1">
        <f t="shared" si="17"/>
        <v>1.0933820126672758E-2</v>
      </c>
      <c r="AD207" s="1">
        <v>902</v>
      </c>
      <c r="AE207" s="1">
        <f t="shared" si="18"/>
        <v>3.1092293375737941E-2</v>
      </c>
      <c r="AF207" s="1">
        <f t="shared" si="19"/>
        <v>1.5073472431001214</v>
      </c>
    </row>
    <row r="208" spans="1:32">
      <c r="A208" s="1" t="s">
        <v>434</v>
      </c>
      <c r="B208" s="1" t="s">
        <v>889</v>
      </c>
      <c r="C208" s="1" t="s">
        <v>890</v>
      </c>
      <c r="D208" s="1">
        <v>2</v>
      </c>
      <c r="E208" s="1" t="s">
        <v>436</v>
      </c>
      <c r="F208" s="1" t="s">
        <v>437</v>
      </c>
      <c r="G208" s="1" t="s">
        <v>438</v>
      </c>
      <c r="H208" s="1">
        <v>1</v>
      </c>
      <c r="I208" s="1">
        <v>30.3</v>
      </c>
      <c r="J208" s="1">
        <v>63.2</v>
      </c>
      <c r="K208" s="1">
        <v>26.6</v>
      </c>
      <c r="L208" s="1">
        <v>189.3</v>
      </c>
      <c r="M208" s="1">
        <v>164.3</v>
      </c>
      <c r="N208" s="1">
        <v>126.3</v>
      </c>
      <c r="O208" s="1" t="s">
        <v>27</v>
      </c>
      <c r="P208" s="1" t="s">
        <v>61</v>
      </c>
      <c r="Q208" s="1" t="s">
        <v>28</v>
      </c>
      <c r="R208" s="1" t="s">
        <v>61</v>
      </c>
      <c r="S208" s="1" t="s">
        <v>20</v>
      </c>
      <c r="T208" s="1" t="s">
        <v>20</v>
      </c>
      <c r="U208" s="1" t="s">
        <v>61</v>
      </c>
      <c r="V208" s="1" t="s">
        <v>20</v>
      </c>
      <c r="W208" s="1">
        <v>0</v>
      </c>
      <c r="X208" s="1">
        <v>7.6929999999999997E-5</v>
      </c>
      <c r="Y208" s="1">
        <v>36</v>
      </c>
      <c r="Z208" s="1">
        <v>46.84</v>
      </c>
      <c r="AA208" s="1">
        <f t="shared" si="15"/>
        <v>3.9958368026644466</v>
      </c>
      <c r="AB208" s="1">
        <f t="shared" si="16"/>
        <v>1.9984976620105597</v>
      </c>
      <c r="AC208" s="1">
        <f t="shared" si="17"/>
        <v>5.2325258532862854E-3</v>
      </c>
      <c r="AD208" s="1">
        <v>719</v>
      </c>
      <c r="AE208" s="1">
        <f t="shared" si="18"/>
        <v>1.866679946269725E-2</v>
      </c>
      <c r="AF208" s="1">
        <f t="shared" si="19"/>
        <v>1.728930138121775</v>
      </c>
    </row>
    <row r="209" spans="1:32">
      <c r="A209" s="1" t="s">
        <v>981</v>
      </c>
      <c r="B209" s="1" t="s">
        <v>42</v>
      </c>
      <c r="C209" s="1" t="s">
        <v>982</v>
      </c>
      <c r="D209" s="1">
        <v>17</v>
      </c>
      <c r="E209" s="1" t="s">
        <v>241</v>
      </c>
      <c r="F209" s="1" t="s">
        <v>242</v>
      </c>
      <c r="G209" s="1" t="s">
        <v>983</v>
      </c>
      <c r="H209" s="1">
        <v>1</v>
      </c>
      <c r="I209" s="1">
        <v>44.9</v>
      </c>
      <c r="J209" s="1">
        <v>38.1</v>
      </c>
      <c r="K209" s="1">
        <v>37.9</v>
      </c>
      <c r="L209" s="1">
        <v>164.4</v>
      </c>
      <c r="M209" s="1">
        <v>148.9</v>
      </c>
      <c r="N209" s="1">
        <v>165.8</v>
      </c>
      <c r="O209" s="1" t="s">
        <v>27</v>
      </c>
      <c r="P209" s="1" t="s">
        <v>20</v>
      </c>
      <c r="Q209" s="1" t="s">
        <v>20</v>
      </c>
      <c r="R209" s="1" t="s">
        <v>20</v>
      </c>
      <c r="S209" s="1" t="s">
        <v>20</v>
      </c>
      <c r="T209" s="1" t="s">
        <v>20</v>
      </c>
      <c r="U209" s="1" t="s">
        <v>20</v>
      </c>
      <c r="V209" s="1" t="s">
        <v>20</v>
      </c>
      <c r="W209" s="1">
        <v>0</v>
      </c>
      <c r="X209" s="1">
        <v>1.521E-13</v>
      </c>
      <c r="Y209" s="1">
        <v>92</v>
      </c>
      <c r="Z209" s="1">
        <v>35.08</v>
      </c>
      <c r="AA209" s="1">
        <f t="shared" si="15"/>
        <v>3.9627791563275436</v>
      </c>
      <c r="AB209" s="1">
        <f t="shared" si="16"/>
        <v>1.9865125688832654</v>
      </c>
      <c r="AC209" s="1">
        <f t="shared" si="17"/>
        <v>3.4810215813343562E-5</v>
      </c>
      <c r="AD209" s="1">
        <v>70</v>
      </c>
      <c r="AE209" s="1">
        <f t="shared" si="18"/>
        <v>1.2755457651603748E-3</v>
      </c>
      <c r="AF209" s="1">
        <f t="shared" si="19"/>
        <v>2.8943039547726905</v>
      </c>
    </row>
    <row r="210" spans="1:32">
      <c r="A210" s="1" t="s">
        <v>972</v>
      </c>
      <c r="B210" s="1" t="s">
        <v>67</v>
      </c>
      <c r="C210" s="1" t="s">
        <v>973</v>
      </c>
      <c r="D210" s="1">
        <v>5</v>
      </c>
      <c r="E210" s="1" t="s">
        <v>75</v>
      </c>
      <c r="F210" s="1" t="s">
        <v>76</v>
      </c>
      <c r="G210" s="1" t="s">
        <v>974</v>
      </c>
      <c r="H210" s="1">
        <v>1</v>
      </c>
      <c r="I210" s="1">
        <v>42.5</v>
      </c>
      <c r="J210" s="1">
        <v>41.7</v>
      </c>
      <c r="K210" s="1">
        <v>37.200000000000003</v>
      </c>
      <c r="L210" s="1">
        <v>172.3</v>
      </c>
      <c r="M210" s="1">
        <v>155.5</v>
      </c>
      <c r="N210" s="1">
        <v>150.80000000000001</v>
      </c>
      <c r="O210" s="1" t="s">
        <v>27</v>
      </c>
      <c r="P210" s="1" t="s">
        <v>20</v>
      </c>
      <c r="Q210" s="1" t="s">
        <v>20</v>
      </c>
      <c r="R210" s="1" t="s">
        <v>61</v>
      </c>
      <c r="S210" s="1" t="s">
        <v>20</v>
      </c>
      <c r="T210" s="1" t="s">
        <v>20</v>
      </c>
      <c r="U210" s="1" t="s">
        <v>20</v>
      </c>
      <c r="V210" s="1" t="s">
        <v>20</v>
      </c>
      <c r="W210" s="1">
        <v>0</v>
      </c>
      <c r="X210" s="1">
        <v>3.4800000000000001E-8</v>
      </c>
      <c r="Y210" s="1">
        <v>70</v>
      </c>
      <c r="Z210" s="1">
        <v>30.43</v>
      </c>
      <c r="AA210" s="1">
        <f t="shared" si="15"/>
        <v>3.9423393739703458</v>
      </c>
      <c r="AB210" s="1">
        <f t="shared" si="16"/>
        <v>1.9790519752828168</v>
      </c>
      <c r="AC210" s="1">
        <f t="shared" si="17"/>
        <v>6.0001238831947617E-5</v>
      </c>
      <c r="AD210" s="1">
        <v>94</v>
      </c>
      <c r="AE210" s="1">
        <f t="shared" si="18"/>
        <v>1.6372678468504855E-3</v>
      </c>
      <c r="AF210" s="1">
        <f t="shared" si="19"/>
        <v>2.7858802668961422</v>
      </c>
    </row>
    <row r="211" spans="1:32">
      <c r="A211" s="1" t="s">
        <v>976</v>
      </c>
      <c r="B211" s="1" t="s">
        <v>88</v>
      </c>
      <c r="C211" s="1" t="s">
        <v>977</v>
      </c>
      <c r="D211" s="1">
        <v>3</v>
      </c>
      <c r="E211" s="1" t="s">
        <v>978</v>
      </c>
      <c r="F211" s="1" t="s">
        <v>979</v>
      </c>
      <c r="G211" s="1" t="s">
        <v>980</v>
      </c>
      <c r="H211" s="1">
        <v>2</v>
      </c>
      <c r="I211" s="1">
        <v>40</v>
      </c>
      <c r="J211" s="1">
        <v>37.1</v>
      </c>
      <c r="K211" s="1">
        <v>45</v>
      </c>
      <c r="L211" s="1">
        <v>158.69999999999999</v>
      </c>
      <c r="M211" s="1">
        <v>161.6</v>
      </c>
      <c r="N211" s="1">
        <v>157.69999999999999</v>
      </c>
      <c r="O211" s="1" t="s">
        <v>27</v>
      </c>
      <c r="P211" s="1" t="s">
        <v>61</v>
      </c>
      <c r="Q211" s="1" t="s">
        <v>61</v>
      </c>
      <c r="R211" s="1" t="s">
        <v>20</v>
      </c>
      <c r="S211" s="1" t="s">
        <v>20</v>
      </c>
      <c r="T211" s="1" t="s">
        <v>20</v>
      </c>
      <c r="U211" s="1" t="s">
        <v>61</v>
      </c>
      <c r="V211" s="1" t="s">
        <v>20</v>
      </c>
      <c r="W211" s="1">
        <v>0</v>
      </c>
      <c r="X211" s="1">
        <v>8.6370000000000001E-5</v>
      </c>
      <c r="Y211" s="1">
        <v>14</v>
      </c>
      <c r="Z211" s="1">
        <v>23.92</v>
      </c>
      <c r="AA211" s="1">
        <f t="shared" si="15"/>
        <v>3.9148239148239146</v>
      </c>
      <c r="AB211" s="1">
        <f t="shared" si="16"/>
        <v>1.9689474178807076</v>
      </c>
      <c r="AC211" s="1">
        <f t="shared" si="17"/>
        <v>1.3519030516480362E-6</v>
      </c>
      <c r="AD211" s="1">
        <v>10</v>
      </c>
      <c r="AE211" s="1">
        <f t="shared" si="18"/>
        <v>3.4676313274772128E-4</v>
      </c>
      <c r="AF211" s="1">
        <f t="shared" si="19"/>
        <v>3.4599670821743196</v>
      </c>
    </row>
    <row r="212" spans="1:32">
      <c r="A212" s="1" t="s">
        <v>1033</v>
      </c>
      <c r="B212" s="1" t="s">
        <v>67</v>
      </c>
      <c r="C212" s="1" t="s">
        <v>1034</v>
      </c>
      <c r="D212" s="1">
        <v>8</v>
      </c>
      <c r="E212" s="1" t="s">
        <v>1035</v>
      </c>
      <c r="F212" s="1" t="s">
        <v>1036</v>
      </c>
      <c r="G212" s="1" t="s">
        <v>1037</v>
      </c>
      <c r="H212" s="1">
        <v>1</v>
      </c>
      <c r="I212" s="1">
        <v>40.6</v>
      </c>
      <c r="J212" s="1">
        <v>42</v>
      </c>
      <c r="K212" s="1">
        <v>40.4</v>
      </c>
      <c r="L212" s="1">
        <v>192.2</v>
      </c>
      <c r="M212" s="1">
        <v>139.1</v>
      </c>
      <c r="N212" s="1">
        <v>145.80000000000001</v>
      </c>
      <c r="O212" s="1" t="s">
        <v>27</v>
      </c>
      <c r="P212" s="1" t="s">
        <v>61</v>
      </c>
      <c r="Q212" s="1" t="s">
        <v>20</v>
      </c>
      <c r="R212" s="1" t="s">
        <v>20</v>
      </c>
      <c r="S212" s="1" t="s">
        <v>20</v>
      </c>
      <c r="T212" s="1" t="s">
        <v>20</v>
      </c>
      <c r="U212" s="1" t="s">
        <v>20</v>
      </c>
      <c r="V212" s="1" t="s">
        <v>20</v>
      </c>
      <c r="W212" s="1">
        <v>0</v>
      </c>
      <c r="X212" s="1">
        <v>2.2290000000000002E-6</v>
      </c>
      <c r="Y212" s="1">
        <v>36</v>
      </c>
      <c r="Z212" s="1">
        <v>34.71</v>
      </c>
      <c r="AA212" s="1">
        <f t="shared" si="15"/>
        <v>3.8788617886178862</v>
      </c>
      <c r="AB212" s="1">
        <f t="shared" si="16"/>
        <v>1.9556333707577027</v>
      </c>
      <c r="AC212" s="1">
        <f t="shared" si="17"/>
        <v>2.1158181370045204E-3</v>
      </c>
      <c r="AD212" s="1">
        <v>506</v>
      </c>
      <c r="AE212" s="1">
        <f t="shared" si="18"/>
        <v>1.0725441741930028E-2</v>
      </c>
      <c r="AF212" s="1">
        <f t="shared" si="19"/>
        <v>1.9695848117649759</v>
      </c>
    </row>
    <row r="213" spans="1:32">
      <c r="A213" s="1" t="s">
        <v>244</v>
      </c>
      <c r="B213" s="1" t="s">
        <v>245</v>
      </c>
      <c r="C213" s="1" t="s">
        <v>246</v>
      </c>
      <c r="D213" s="1">
        <v>6</v>
      </c>
      <c r="E213" s="1" t="s">
        <v>247</v>
      </c>
      <c r="F213" s="1" t="s">
        <v>248</v>
      </c>
      <c r="G213" s="1" t="s">
        <v>249</v>
      </c>
      <c r="H213" s="1">
        <v>2</v>
      </c>
      <c r="I213" s="1">
        <v>6.3</v>
      </c>
      <c r="J213" s="1">
        <v>4.8</v>
      </c>
      <c r="K213" s="1">
        <v>112</v>
      </c>
      <c r="L213" s="1">
        <v>134.80000000000001</v>
      </c>
      <c r="M213" s="1">
        <v>180.1</v>
      </c>
      <c r="N213" s="1">
        <v>162</v>
      </c>
      <c r="O213" s="1" t="s">
        <v>27</v>
      </c>
      <c r="P213" s="1" t="s">
        <v>20</v>
      </c>
      <c r="Q213" s="1" t="s">
        <v>20</v>
      </c>
      <c r="R213" s="1" t="s">
        <v>20</v>
      </c>
      <c r="S213" s="1" t="s">
        <v>20</v>
      </c>
      <c r="T213" s="1" t="s">
        <v>20</v>
      </c>
      <c r="U213" s="1" t="s">
        <v>20</v>
      </c>
      <c r="V213" s="1" t="s">
        <v>20</v>
      </c>
      <c r="W213" s="1">
        <v>0</v>
      </c>
      <c r="X213" s="1">
        <v>3.0199999999999998E-16</v>
      </c>
      <c r="Y213" s="1">
        <v>59</v>
      </c>
      <c r="Z213" s="1">
        <v>32.24</v>
      </c>
      <c r="AA213" s="1">
        <f t="shared" si="15"/>
        <v>3.8740861088545899</v>
      </c>
      <c r="AB213" s="1">
        <f t="shared" si="16"/>
        <v>1.9538560209099001</v>
      </c>
      <c r="AC213" s="1">
        <f t="shared" si="17"/>
        <v>3.5668622201587612E-2</v>
      </c>
      <c r="AD213" s="1">
        <v>1216</v>
      </c>
      <c r="AE213" s="1">
        <f t="shared" si="18"/>
        <v>7.5238499956473873E-2</v>
      </c>
      <c r="AF213" s="1">
        <f t="shared" si="19"/>
        <v>1.1235598716426596</v>
      </c>
    </row>
    <row r="214" spans="1:32">
      <c r="A214" s="1" t="s">
        <v>1038</v>
      </c>
      <c r="B214" s="1" t="s">
        <v>170</v>
      </c>
      <c r="C214" s="1" t="s">
        <v>1039</v>
      </c>
      <c r="D214" s="1">
        <v>4</v>
      </c>
      <c r="E214" s="1" t="s">
        <v>1040</v>
      </c>
      <c r="F214" s="1" t="s">
        <v>1041</v>
      </c>
      <c r="G214" s="1" t="s">
        <v>1042</v>
      </c>
      <c r="H214" s="1">
        <v>1</v>
      </c>
      <c r="I214" s="1">
        <v>49.8</v>
      </c>
      <c r="J214" s="1">
        <v>54.1</v>
      </c>
      <c r="K214" s="1">
        <v>20.5</v>
      </c>
      <c r="L214" s="1">
        <v>136.4</v>
      </c>
      <c r="M214" s="1">
        <v>145.30000000000001</v>
      </c>
      <c r="N214" s="1">
        <v>193.9</v>
      </c>
      <c r="O214" s="1" t="s">
        <v>27</v>
      </c>
      <c r="P214" s="1" t="s">
        <v>20</v>
      </c>
      <c r="Q214" s="1" t="s">
        <v>61</v>
      </c>
      <c r="R214" s="1" t="s">
        <v>28</v>
      </c>
      <c r="S214" s="1" t="s">
        <v>20</v>
      </c>
      <c r="T214" s="1" t="s">
        <v>20</v>
      </c>
      <c r="U214" s="1" t="s">
        <v>20</v>
      </c>
      <c r="V214" s="1" t="s">
        <v>20</v>
      </c>
      <c r="W214" s="1">
        <v>0</v>
      </c>
      <c r="X214" s="1">
        <v>1.309E-8</v>
      </c>
      <c r="Y214" s="1">
        <v>49</v>
      </c>
      <c r="Z214" s="1">
        <v>29.74</v>
      </c>
      <c r="AA214" s="1">
        <f t="shared" si="15"/>
        <v>3.823151125401929</v>
      </c>
      <c r="AB214" s="1">
        <f t="shared" si="16"/>
        <v>1.9347622296150533</v>
      </c>
      <c r="AC214" s="1">
        <f t="shared" si="17"/>
        <v>4.8631990814436265E-3</v>
      </c>
      <c r="AD214" s="1">
        <v>702</v>
      </c>
      <c r="AE214" s="1">
        <f t="shared" si="18"/>
        <v>1.7769381259120944E-2</v>
      </c>
      <c r="AF214" s="1">
        <f t="shared" si="19"/>
        <v>1.7503276943347021</v>
      </c>
    </row>
    <row r="215" spans="1:32">
      <c r="A215" s="1" t="s">
        <v>1008</v>
      </c>
      <c r="B215" s="1" t="s">
        <v>1009</v>
      </c>
      <c r="C215" s="1" t="s">
        <v>1010</v>
      </c>
      <c r="D215" s="1">
        <v>3</v>
      </c>
      <c r="E215" s="1" t="s">
        <v>1011</v>
      </c>
      <c r="F215" s="1" t="s">
        <v>1012</v>
      </c>
      <c r="G215" s="1" t="s">
        <v>1013</v>
      </c>
      <c r="H215" s="1">
        <v>2</v>
      </c>
      <c r="I215" s="1">
        <v>31.4</v>
      </c>
      <c r="J215" s="1">
        <v>59.6</v>
      </c>
      <c r="K215" s="1">
        <v>33.6</v>
      </c>
      <c r="L215" s="1">
        <v>147.9</v>
      </c>
      <c r="M215" s="1">
        <v>108.3</v>
      </c>
      <c r="N215" s="1">
        <v>219.2</v>
      </c>
      <c r="O215" s="1" t="s">
        <v>27</v>
      </c>
      <c r="P215" s="1" t="s">
        <v>28</v>
      </c>
      <c r="Q215" s="1" t="s">
        <v>61</v>
      </c>
      <c r="R215" s="1" t="s">
        <v>28</v>
      </c>
      <c r="S215" s="1" t="s">
        <v>61</v>
      </c>
      <c r="T215" s="1" t="s">
        <v>20</v>
      </c>
      <c r="U215" s="1" t="s">
        <v>20</v>
      </c>
      <c r="V215" s="1" t="s">
        <v>20</v>
      </c>
      <c r="W215" s="1">
        <v>0</v>
      </c>
      <c r="X215" s="1">
        <v>6.001E-4</v>
      </c>
      <c r="Y215" s="1">
        <v>31</v>
      </c>
      <c r="Z215" s="1">
        <v>42.17</v>
      </c>
      <c r="AA215" s="1">
        <f t="shared" si="15"/>
        <v>3.8154093097913324</v>
      </c>
      <c r="AB215" s="1">
        <f t="shared" si="16"/>
        <v>1.9318378349184331</v>
      </c>
      <c r="AC215" s="1">
        <f t="shared" si="17"/>
        <v>2.5556542072651362E-2</v>
      </c>
      <c r="AD215" s="1">
        <v>1137</v>
      </c>
      <c r="AE215" s="1">
        <f t="shared" si="18"/>
        <v>5.7653940559675237E-2</v>
      </c>
      <c r="AF215" s="1">
        <f t="shared" si="19"/>
        <v>1.2391710039835633</v>
      </c>
    </row>
    <row r="216" spans="1:32">
      <c r="A216" s="1" t="s">
        <v>984</v>
      </c>
      <c r="B216" s="1" t="s">
        <v>293</v>
      </c>
      <c r="C216" s="1" t="s">
        <v>985</v>
      </c>
      <c r="D216" s="1">
        <v>19</v>
      </c>
      <c r="E216" s="1" t="s">
        <v>959</v>
      </c>
      <c r="F216" s="1" t="s">
        <v>960</v>
      </c>
      <c r="G216" s="1" t="s">
        <v>986</v>
      </c>
      <c r="H216" s="1">
        <v>1</v>
      </c>
      <c r="I216" s="1">
        <v>43.4</v>
      </c>
      <c r="J216" s="1">
        <v>41.4</v>
      </c>
      <c r="K216" s="1">
        <v>39.9</v>
      </c>
      <c r="L216" s="1">
        <v>161.5</v>
      </c>
      <c r="M216" s="1">
        <v>142.9</v>
      </c>
      <c r="N216" s="1">
        <v>170.9</v>
      </c>
      <c r="O216" s="1" t="s">
        <v>27</v>
      </c>
      <c r="P216" s="1" t="s">
        <v>20</v>
      </c>
      <c r="Q216" s="1" t="s">
        <v>20</v>
      </c>
      <c r="R216" s="1" t="s">
        <v>20</v>
      </c>
      <c r="S216" s="1" t="s">
        <v>20</v>
      </c>
      <c r="T216" s="1" t="s">
        <v>20</v>
      </c>
      <c r="U216" s="1" t="s">
        <v>20</v>
      </c>
      <c r="V216" s="1" t="s">
        <v>20</v>
      </c>
      <c r="W216" s="1">
        <v>0</v>
      </c>
      <c r="X216" s="1">
        <v>5.798E-8</v>
      </c>
      <c r="Y216" s="1">
        <v>79</v>
      </c>
      <c r="Z216" s="1">
        <v>31.64</v>
      </c>
      <c r="AA216" s="1">
        <f t="shared" si="15"/>
        <v>3.8115477145148353</v>
      </c>
      <c r="AB216" s="1">
        <f t="shared" si="16"/>
        <v>1.9303769364726659</v>
      </c>
      <c r="AC216" s="1">
        <f t="shared" si="17"/>
        <v>1.4690245870009174E-4</v>
      </c>
      <c r="AD216" s="1">
        <v>143</v>
      </c>
      <c r="AE216" s="1">
        <f t="shared" si="18"/>
        <v>2.6349986473128344E-3</v>
      </c>
      <c r="AF216" s="1">
        <f t="shared" si="19"/>
        <v>2.5792196033981982</v>
      </c>
    </row>
    <row r="217" spans="1:32">
      <c r="A217" s="1" t="s">
        <v>995</v>
      </c>
      <c r="B217" s="1" t="s">
        <v>56</v>
      </c>
      <c r="C217" s="1" t="s">
        <v>958</v>
      </c>
      <c r="D217" s="1">
        <v>4</v>
      </c>
      <c r="E217" s="1" t="s">
        <v>959</v>
      </c>
      <c r="F217" s="1" t="s">
        <v>960</v>
      </c>
      <c r="G217" s="1" t="s">
        <v>996</v>
      </c>
      <c r="H217" s="1">
        <v>1</v>
      </c>
      <c r="I217" s="1">
        <v>42.4</v>
      </c>
      <c r="J217" s="1">
        <v>38.9</v>
      </c>
      <c r="K217" s="1">
        <v>43.7</v>
      </c>
      <c r="L217" s="1">
        <v>168.9</v>
      </c>
      <c r="M217" s="1">
        <v>147.69999999999999</v>
      </c>
      <c r="N217" s="1">
        <v>158.4</v>
      </c>
      <c r="O217" s="1" t="s">
        <v>27</v>
      </c>
      <c r="P217" s="1" t="s">
        <v>61</v>
      </c>
      <c r="Q217" s="1" t="s">
        <v>20</v>
      </c>
      <c r="R217" s="1" t="s">
        <v>61</v>
      </c>
      <c r="S217" s="1" t="s">
        <v>20</v>
      </c>
      <c r="T217" s="1" t="s">
        <v>20</v>
      </c>
      <c r="U217" s="1" t="s">
        <v>20</v>
      </c>
      <c r="V217" s="1" t="s">
        <v>20</v>
      </c>
      <c r="W217" s="1">
        <v>0</v>
      </c>
      <c r="X217" s="1">
        <v>4.7540000000000001E-8</v>
      </c>
      <c r="Y217" s="1">
        <v>67</v>
      </c>
      <c r="Z217" s="1">
        <v>35.43</v>
      </c>
      <c r="AA217" s="1">
        <f t="shared" si="15"/>
        <v>3.8000000000000003</v>
      </c>
      <c r="AB217" s="1">
        <f t="shared" si="16"/>
        <v>1.9259994185562235</v>
      </c>
      <c r="AC217" s="1">
        <f t="shared" si="17"/>
        <v>4.9590212473647351E-5</v>
      </c>
      <c r="AD217" s="1">
        <v>85</v>
      </c>
      <c r="AE217" s="1">
        <f t="shared" si="18"/>
        <v>1.4964575881753581E-3</v>
      </c>
      <c r="AF217" s="1">
        <f t="shared" si="19"/>
        <v>2.8249355871982771</v>
      </c>
    </row>
    <row r="218" spans="1:32">
      <c r="A218" s="1" t="s">
        <v>997</v>
      </c>
      <c r="B218" s="1" t="s">
        <v>293</v>
      </c>
      <c r="C218" s="1" t="s">
        <v>998</v>
      </c>
      <c r="D218" s="1">
        <v>1</v>
      </c>
      <c r="E218" s="1" t="s">
        <v>745</v>
      </c>
      <c r="F218" s="1" t="s">
        <v>746</v>
      </c>
      <c r="G218" s="1" t="s">
        <v>999</v>
      </c>
      <c r="H218" s="1">
        <v>1</v>
      </c>
      <c r="I218" s="1">
        <v>37.5</v>
      </c>
      <c r="J218" s="1">
        <v>42.4</v>
      </c>
      <c r="K218" s="1">
        <v>46.8</v>
      </c>
      <c r="L218" s="1">
        <v>160.9</v>
      </c>
      <c r="M218" s="1">
        <v>167.5</v>
      </c>
      <c r="N218" s="1">
        <v>144.80000000000001</v>
      </c>
      <c r="O218" s="1" t="s">
        <v>27</v>
      </c>
      <c r="P218" s="1" t="s">
        <v>61</v>
      </c>
      <c r="Q218" s="1" t="s">
        <v>61</v>
      </c>
      <c r="R218" s="1" t="s">
        <v>61</v>
      </c>
      <c r="S218" s="1" t="s">
        <v>61</v>
      </c>
      <c r="T218" s="1" t="s">
        <v>20</v>
      </c>
      <c r="U218" s="1" t="s">
        <v>61</v>
      </c>
      <c r="V218" s="1" t="s">
        <v>20</v>
      </c>
      <c r="W218" s="1">
        <v>0</v>
      </c>
      <c r="X218" s="1">
        <v>2.001E-6</v>
      </c>
      <c r="Y218" s="1">
        <v>25</v>
      </c>
      <c r="Z218" s="1">
        <v>30.6</v>
      </c>
      <c r="AA218" s="1">
        <f t="shared" si="15"/>
        <v>3.7348066298342539</v>
      </c>
      <c r="AB218" s="1">
        <f t="shared" si="16"/>
        <v>1.9010335491989787</v>
      </c>
      <c r="AC218" s="1">
        <f t="shared" si="17"/>
        <v>9.1091477216329752E-5</v>
      </c>
      <c r="AD218" s="1">
        <v>109</v>
      </c>
      <c r="AE218" s="1">
        <f t="shared" si="18"/>
        <v>2.1435746702741817E-3</v>
      </c>
      <c r="AF218" s="1">
        <f t="shared" si="19"/>
        <v>2.6688613834744532</v>
      </c>
    </row>
    <row r="219" spans="1:32">
      <c r="A219" s="1" t="s">
        <v>1028</v>
      </c>
      <c r="B219" s="1" t="s">
        <v>56</v>
      </c>
      <c r="C219" s="1" t="s">
        <v>1029</v>
      </c>
      <c r="D219" s="1">
        <v>2</v>
      </c>
      <c r="E219" s="1" t="s">
        <v>1030</v>
      </c>
      <c r="F219" s="1" t="s">
        <v>1031</v>
      </c>
      <c r="G219" s="1" t="s">
        <v>1032</v>
      </c>
      <c r="H219" s="1">
        <v>1</v>
      </c>
      <c r="I219" s="1">
        <v>73.599999999999994</v>
      </c>
      <c r="J219" s="1">
        <v>43.4</v>
      </c>
      <c r="K219" s="1">
        <v>10.5</v>
      </c>
      <c r="L219" s="1">
        <v>167.8</v>
      </c>
      <c r="M219" s="1">
        <v>147.5</v>
      </c>
      <c r="N219" s="1">
        <v>157.1</v>
      </c>
      <c r="O219" s="1" t="s">
        <v>27</v>
      </c>
      <c r="P219" s="1" t="s">
        <v>61</v>
      </c>
      <c r="Q219" s="1" t="s">
        <v>28</v>
      </c>
      <c r="R219" s="1" t="s">
        <v>28</v>
      </c>
      <c r="S219" s="1" t="s">
        <v>20</v>
      </c>
      <c r="T219" s="1" t="s">
        <v>20</v>
      </c>
      <c r="U219" s="1" t="s">
        <v>61</v>
      </c>
      <c r="V219" s="1" t="s">
        <v>20</v>
      </c>
      <c r="W219" s="1">
        <v>0</v>
      </c>
      <c r="X219" s="1">
        <v>7.0619999999999996E-13</v>
      </c>
      <c r="Y219" s="1">
        <v>71</v>
      </c>
      <c r="Z219" s="1">
        <v>35.14</v>
      </c>
      <c r="AA219" s="1">
        <f t="shared" si="15"/>
        <v>3.7050980392156863</v>
      </c>
      <c r="AB219" s="1">
        <f t="shared" si="16"/>
        <v>1.8895117176509371</v>
      </c>
      <c r="AC219" s="1">
        <f t="shared" si="17"/>
        <v>3.8676188578844733E-3</v>
      </c>
      <c r="AD219" s="1">
        <v>632</v>
      </c>
      <c r="AE219" s="1">
        <f t="shared" si="18"/>
        <v>1.5696902484926702E-2</v>
      </c>
      <c r="AF219" s="1">
        <f t="shared" si="19"/>
        <v>1.8041860397197242</v>
      </c>
    </row>
    <row r="220" spans="1:32">
      <c r="A220" s="1" t="s">
        <v>908</v>
      </c>
      <c r="B220" s="1" t="s">
        <v>445</v>
      </c>
      <c r="C220" s="1" t="s">
        <v>909</v>
      </c>
      <c r="D220" s="1">
        <v>1</v>
      </c>
      <c r="E220" s="1" t="s">
        <v>910</v>
      </c>
      <c r="F220" s="1" t="s">
        <v>911</v>
      </c>
      <c r="G220" s="1" t="s">
        <v>912</v>
      </c>
      <c r="H220" s="1">
        <v>1</v>
      </c>
      <c r="I220" s="1">
        <v>32.299999999999997</v>
      </c>
      <c r="J220" s="1">
        <v>31.1</v>
      </c>
      <c r="K220" s="1">
        <v>64.3</v>
      </c>
      <c r="L220" s="1">
        <v>181.1</v>
      </c>
      <c r="M220" s="1">
        <v>144.30000000000001</v>
      </c>
      <c r="N220" s="1">
        <v>146.9</v>
      </c>
      <c r="O220" s="1" t="s">
        <v>27</v>
      </c>
      <c r="P220" s="1" t="s">
        <v>61</v>
      </c>
      <c r="Q220" s="1" t="s">
        <v>61</v>
      </c>
      <c r="R220" s="1" t="s">
        <v>28</v>
      </c>
      <c r="S220" s="1" t="s">
        <v>20</v>
      </c>
      <c r="T220" s="1" t="s">
        <v>61</v>
      </c>
      <c r="U220" s="1" t="s">
        <v>61</v>
      </c>
      <c r="V220" s="1" t="s">
        <v>20</v>
      </c>
      <c r="W220" s="1">
        <v>0</v>
      </c>
      <c r="X220" s="1">
        <v>3.8909999999999997E-6</v>
      </c>
      <c r="Y220" s="1">
        <v>38</v>
      </c>
      <c r="Z220" s="1">
        <v>43.87</v>
      </c>
      <c r="AA220" s="1">
        <f t="shared" si="15"/>
        <v>3.6985121378230223</v>
      </c>
      <c r="AB220" s="1">
        <f t="shared" si="16"/>
        <v>1.8869450104478414</v>
      </c>
      <c r="AC220" s="1">
        <f t="shared" si="17"/>
        <v>2.0348455910601613E-3</v>
      </c>
      <c r="AD220" s="1">
        <v>496</v>
      </c>
      <c r="AE220" s="1">
        <f t="shared" si="18"/>
        <v>1.0522941413446197E-2</v>
      </c>
      <c r="AF220" s="1">
        <f t="shared" si="19"/>
        <v>1.977862847532603</v>
      </c>
    </row>
    <row r="221" spans="1:32">
      <c r="A221" s="1" t="s">
        <v>4109</v>
      </c>
      <c r="B221" s="1" t="s">
        <v>88</v>
      </c>
      <c r="C221" s="1" t="s">
        <v>4110</v>
      </c>
      <c r="D221" s="1">
        <v>4</v>
      </c>
      <c r="E221" s="1" t="s">
        <v>4111</v>
      </c>
      <c r="F221" s="1" t="s">
        <v>4112</v>
      </c>
      <c r="G221" s="1" t="s">
        <v>4113</v>
      </c>
      <c r="H221" s="1">
        <v>1</v>
      </c>
      <c r="I221" s="1">
        <v>49.6</v>
      </c>
      <c r="J221" s="1">
        <v>39.4</v>
      </c>
      <c r="K221" s="1">
        <v>40.799999999999997</v>
      </c>
      <c r="L221" s="1">
        <v>418.3</v>
      </c>
      <c r="M221" s="1">
        <v>43.3</v>
      </c>
      <c r="N221" s="1">
        <v>8.6</v>
      </c>
      <c r="O221" s="1" t="s">
        <v>27</v>
      </c>
      <c r="P221" s="1" t="s">
        <v>28</v>
      </c>
      <c r="Q221" s="1" t="s">
        <v>20</v>
      </c>
      <c r="R221" s="1" t="s">
        <v>20</v>
      </c>
      <c r="S221" s="1" t="s">
        <v>20</v>
      </c>
      <c r="T221" s="1" t="s">
        <v>20</v>
      </c>
      <c r="U221" s="1" t="s">
        <v>28</v>
      </c>
      <c r="V221" s="1" t="s">
        <v>20</v>
      </c>
      <c r="W221" s="1">
        <v>0</v>
      </c>
      <c r="X221" s="1">
        <v>2.6930000000000002E-13</v>
      </c>
      <c r="Y221" s="1">
        <v>78</v>
      </c>
      <c r="Z221" s="1">
        <v>48.06</v>
      </c>
      <c r="AA221" s="1">
        <f t="shared" si="15"/>
        <v>3.6224961479198767</v>
      </c>
      <c r="AB221" s="1">
        <f t="shared" si="16"/>
        <v>1.8569841556538829</v>
      </c>
      <c r="AC221" s="1">
        <f t="shared" si="17"/>
        <v>0.43592792160111754</v>
      </c>
      <c r="AD221" s="1">
        <v>2124</v>
      </c>
      <c r="AE221" s="1">
        <f t="shared" si="18"/>
        <v>0.52643837989965458</v>
      </c>
      <c r="AF221" s="1">
        <f t="shared" si="19"/>
        <v>0.27865245607528272</v>
      </c>
    </row>
    <row r="222" spans="1:32">
      <c r="A222" s="1" t="s">
        <v>867</v>
      </c>
      <c r="B222" s="1" t="s">
        <v>56</v>
      </c>
      <c r="C222" s="1" t="s">
        <v>868</v>
      </c>
      <c r="D222" s="1">
        <v>3</v>
      </c>
      <c r="E222" s="1" t="s">
        <v>869</v>
      </c>
      <c r="F222" s="1" t="s">
        <v>870</v>
      </c>
      <c r="G222" s="1" t="s">
        <v>871</v>
      </c>
      <c r="H222" s="1">
        <v>1</v>
      </c>
      <c r="I222" s="1">
        <v>79.900000000000006</v>
      </c>
      <c r="J222" s="1">
        <v>17.399999999999999</v>
      </c>
      <c r="K222" s="1">
        <v>32.9</v>
      </c>
      <c r="L222" s="1">
        <v>160.6</v>
      </c>
      <c r="M222" s="1">
        <v>144</v>
      </c>
      <c r="N222" s="1">
        <v>165.2</v>
      </c>
      <c r="O222" s="1" t="s">
        <v>27</v>
      </c>
      <c r="P222" s="1" t="s">
        <v>61</v>
      </c>
      <c r="Q222" s="1" t="s">
        <v>28</v>
      </c>
      <c r="R222" s="1" t="s">
        <v>28</v>
      </c>
      <c r="S222" s="1" t="s">
        <v>20</v>
      </c>
      <c r="T222" s="1" t="s">
        <v>20</v>
      </c>
      <c r="U222" s="1" t="s">
        <v>20</v>
      </c>
      <c r="V222" s="1" t="s">
        <v>20</v>
      </c>
      <c r="W222" s="1">
        <v>7.7799999999999994E-5</v>
      </c>
      <c r="X222" s="1">
        <v>2.1900000000000001E-3</v>
      </c>
      <c r="Y222" s="1">
        <v>20</v>
      </c>
      <c r="Z222" s="1">
        <v>36.78</v>
      </c>
      <c r="AA222" s="1">
        <f t="shared" si="15"/>
        <v>3.6082949308755756</v>
      </c>
      <c r="AB222" s="1">
        <f t="shared" si="16"/>
        <v>1.8513172648465615</v>
      </c>
      <c r="AC222" s="1">
        <f t="shared" si="17"/>
        <v>4.6845648315335586E-3</v>
      </c>
      <c r="AD222" s="1">
        <v>687</v>
      </c>
      <c r="AE222" s="1">
        <f t="shared" si="18"/>
        <v>1.7490405812057609E-2</v>
      </c>
      <c r="AF222" s="1">
        <f t="shared" si="19"/>
        <v>1.7572001139122486</v>
      </c>
    </row>
    <row r="223" spans="1:32">
      <c r="A223" s="1" t="s">
        <v>1060</v>
      </c>
      <c r="B223" s="1" t="s">
        <v>857</v>
      </c>
      <c r="C223" s="1" t="s">
        <v>1061</v>
      </c>
      <c r="D223" s="1">
        <v>1</v>
      </c>
      <c r="E223" s="1" t="s">
        <v>553</v>
      </c>
      <c r="F223" s="1" t="s">
        <v>554</v>
      </c>
      <c r="G223" s="1" t="s">
        <v>1062</v>
      </c>
      <c r="H223" s="1">
        <v>1</v>
      </c>
      <c r="I223" s="1">
        <v>26.8</v>
      </c>
      <c r="J223" s="1">
        <v>51.3</v>
      </c>
      <c r="K223" s="1">
        <v>53.1</v>
      </c>
      <c r="L223" s="1">
        <v>183.7</v>
      </c>
      <c r="M223" s="1">
        <v>114.7</v>
      </c>
      <c r="N223" s="1">
        <v>170.5</v>
      </c>
      <c r="O223" s="1" t="s">
        <v>27</v>
      </c>
      <c r="P223" s="1" t="s">
        <v>28</v>
      </c>
      <c r="Q223" s="1" t="s">
        <v>28</v>
      </c>
      <c r="R223" s="1" t="s">
        <v>28</v>
      </c>
      <c r="S223" s="1" t="s">
        <v>20</v>
      </c>
      <c r="T223" s="1" t="s">
        <v>61</v>
      </c>
      <c r="U223" s="1" t="s">
        <v>61</v>
      </c>
      <c r="V223" s="1" t="s">
        <v>20</v>
      </c>
      <c r="W223" s="1">
        <v>4.7460000000000003E-5</v>
      </c>
      <c r="X223" s="1">
        <v>1.2489999999999999E-3</v>
      </c>
      <c r="Y223" s="1">
        <v>22</v>
      </c>
      <c r="Z223" s="1">
        <v>23.99</v>
      </c>
      <c r="AA223" s="1">
        <f t="shared" si="15"/>
        <v>3.5739329268292686</v>
      </c>
      <c r="AB223" s="1">
        <f t="shared" si="16"/>
        <v>1.837512559102737</v>
      </c>
      <c r="AC223" s="1">
        <f t="shared" si="17"/>
        <v>7.8135251717598459E-3</v>
      </c>
      <c r="AD223" s="1">
        <v>820</v>
      </c>
      <c r="AE223" s="1">
        <f t="shared" si="18"/>
        <v>2.4441087884834151E-2</v>
      </c>
      <c r="AF223" s="1">
        <f t="shared" si="19"/>
        <v>1.6118794673384238</v>
      </c>
    </row>
    <row r="224" spans="1:32">
      <c r="A224" s="1" t="s">
        <v>1152</v>
      </c>
      <c r="B224" s="1" t="s">
        <v>1153</v>
      </c>
      <c r="C224" s="1" t="s">
        <v>1154</v>
      </c>
      <c r="D224" s="1">
        <v>1</v>
      </c>
      <c r="E224" s="1" t="s">
        <v>806</v>
      </c>
      <c r="F224" s="1" t="s">
        <v>807</v>
      </c>
      <c r="G224" s="1" t="s">
        <v>1155</v>
      </c>
      <c r="H224" s="1">
        <v>2</v>
      </c>
      <c r="I224" s="1">
        <v>22.3</v>
      </c>
      <c r="J224" s="1">
        <v>45.4</v>
      </c>
      <c r="K224" s="1">
        <v>64.099999999999994</v>
      </c>
      <c r="L224" s="1">
        <v>282.39999999999998</v>
      </c>
      <c r="M224" s="1">
        <v>140.30000000000001</v>
      </c>
      <c r="N224" s="1">
        <v>45.5</v>
      </c>
      <c r="O224" s="1" t="s">
        <v>27</v>
      </c>
      <c r="P224" s="1" t="s">
        <v>28</v>
      </c>
      <c r="Q224" s="1" t="s">
        <v>28</v>
      </c>
      <c r="R224" s="1" t="s">
        <v>28</v>
      </c>
      <c r="S224" s="1" t="s">
        <v>20</v>
      </c>
      <c r="T224" s="1" t="s">
        <v>61</v>
      </c>
      <c r="U224" s="1" t="s">
        <v>28</v>
      </c>
      <c r="V224" s="1" t="s">
        <v>20</v>
      </c>
      <c r="W224" s="1">
        <v>0</v>
      </c>
      <c r="X224" s="1">
        <v>4.237E-15</v>
      </c>
      <c r="Y224" s="1">
        <v>48</v>
      </c>
      <c r="Z224" s="1">
        <v>44.68</v>
      </c>
      <c r="AA224" s="1">
        <f t="shared" si="15"/>
        <v>3.5523520485584212</v>
      </c>
      <c r="AB224" s="1">
        <f t="shared" si="16"/>
        <v>1.8287745641039608</v>
      </c>
      <c r="AC224" s="1">
        <f t="shared" si="17"/>
        <v>0.18390495269390625</v>
      </c>
      <c r="AD224" s="1">
        <v>1762</v>
      </c>
      <c r="AE224" s="1">
        <f t="shared" si="18"/>
        <v>0.26771634713954001</v>
      </c>
      <c r="AF224" s="1">
        <f t="shared" si="19"/>
        <v>0.57232510936689329</v>
      </c>
    </row>
    <row r="225" spans="1:32">
      <c r="A225" s="1" t="s">
        <v>1107</v>
      </c>
      <c r="B225" s="1" t="s">
        <v>147</v>
      </c>
      <c r="C225" s="1" t="s">
        <v>1108</v>
      </c>
      <c r="D225" s="1">
        <v>1</v>
      </c>
      <c r="E225" s="1" t="s">
        <v>1109</v>
      </c>
      <c r="F225" s="1" t="s">
        <v>1110</v>
      </c>
      <c r="G225" s="1" t="s">
        <v>1111</v>
      </c>
      <c r="H225" s="1">
        <v>2</v>
      </c>
      <c r="I225" s="1">
        <v>38.799999999999997</v>
      </c>
      <c r="J225" s="1">
        <v>37.6</v>
      </c>
      <c r="K225" s="1">
        <v>55.9</v>
      </c>
      <c r="L225" s="1">
        <v>180.5</v>
      </c>
      <c r="M225" s="1">
        <v>169.2</v>
      </c>
      <c r="N225" s="1">
        <v>118</v>
      </c>
      <c r="O225" s="1" t="s">
        <v>27</v>
      </c>
      <c r="P225" s="1" t="s">
        <v>28</v>
      </c>
      <c r="Q225" s="1" t="s">
        <v>28</v>
      </c>
      <c r="R225" s="1" t="s">
        <v>28</v>
      </c>
      <c r="S225" s="1" t="s">
        <v>20</v>
      </c>
      <c r="T225" s="1" t="s">
        <v>61</v>
      </c>
      <c r="U225" s="1" t="s">
        <v>61</v>
      </c>
      <c r="V225" s="1" t="s">
        <v>20</v>
      </c>
      <c r="W225" s="1">
        <v>0</v>
      </c>
      <c r="X225" s="1">
        <v>8.2730000000000003E-10</v>
      </c>
      <c r="Y225" s="1">
        <v>34</v>
      </c>
      <c r="Z225" s="1">
        <v>28.05</v>
      </c>
      <c r="AA225" s="1">
        <f t="shared" si="15"/>
        <v>3.5351473922902494</v>
      </c>
      <c r="AB225" s="1">
        <f t="shared" si="16"/>
        <v>1.8217703671402643</v>
      </c>
      <c r="AC225" s="1">
        <f t="shared" si="17"/>
        <v>5.1312425925479285E-3</v>
      </c>
      <c r="AD225" s="1">
        <v>714</v>
      </c>
      <c r="AE225" s="1">
        <f t="shared" si="18"/>
        <v>1.8433665616086049E-2</v>
      </c>
      <c r="AF225" s="1">
        <f t="shared" si="19"/>
        <v>1.7343882948110607</v>
      </c>
    </row>
    <row r="226" spans="1:32">
      <c r="A226" s="1" t="s">
        <v>938</v>
      </c>
      <c r="B226" s="1" t="s">
        <v>939</v>
      </c>
      <c r="C226" s="1" t="s">
        <v>940</v>
      </c>
      <c r="D226" s="1">
        <v>1</v>
      </c>
      <c r="E226" s="1" t="s">
        <v>513</v>
      </c>
      <c r="F226" s="1" t="s">
        <v>514</v>
      </c>
      <c r="G226" s="1" t="s">
        <v>941</v>
      </c>
      <c r="H226" s="1">
        <v>2</v>
      </c>
      <c r="I226" s="1">
        <v>17.399999999999999</v>
      </c>
      <c r="J226" s="1">
        <v>37.200000000000003</v>
      </c>
      <c r="K226" s="1">
        <v>77.8</v>
      </c>
      <c r="L226" s="1">
        <v>200.6</v>
      </c>
      <c r="M226" s="1">
        <v>158</v>
      </c>
      <c r="N226" s="1">
        <v>109</v>
      </c>
      <c r="O226" s="1" t="s">
        <v>27</v>
      </c>
      <c r="P226" s="1" t="s">
        <v>28</v>
      </c>
      <c r="Q226" s="1" t="s">
        <v>28</v>
      </c>
      <c r="R226" s="1" t="s">
        <v>28</v>
      </c>
      <c r="S226" s="1" t="s">
        <v>61</v>
      </c>
      <c r="T226" s="1" t="s">
        <v>20</v>
      </c>
      <c r="U226" s="1" t="s">
        <v>61</v>
      </c>
      <c r="V226" s="1" t="s">
        <v>20</v>
      </c>
      <c r="W226" s="1">
        <v>0</v>
      </c>
      <c r="X226" s="1">
        <v>1.5249999999999999E-4</v>
      </c>
      <c r="Y226" s="1">
        <v>21</v>
      </c>
      <c r="Z226" s="1">
        <v>41.55</v>
      </c>
      <c r="AA226" s="1">
        <f t="shared" si="15"/>
        <v>3.5317220543806647</v>
      </c>
      <c r="AB226" s="1">
        <f t="shared" si="16"/>
        <v>1.8203718077244389</v>
      </c>
      <c r="AC226" s="1">
        <f t="shared" si="17"/>
        <v>2.4789851640265852E-2</v>
      </c>
      <c r="AD226" s="1">
        <v>1125</v>
      </c>
      <c r="AE226" s="1">
        <f t="shared" si="18"/>
        <v>5.6520861739806146E-2</v>
      </c>
      <c r="AF226" s="1">
        <f t="shared" si="19"/>
        <v>1.2477912253445396</v>
      </c>
    </row>
    <row r="227" spans="1:32">
      <c r="A227" s="1" t="s">
        <v>1023</v>
      </c>
      <c r="B227" s="1" t="s">
        <v>63</v>
      </c>
      <c r="C227" s="1" t="s">
        <v>1024</v>
      </c>
      <c r="D227" s="1">
        <v>1</v>
      </c>
      <c r="E227" s="1" t="s">
        <v>1025</v>
      </c>
      <c r="F227" s="1" t="s">
        <v>1026</v>
      </c>
      <c r="G227" s="1" t="s">
        <v>1027</v>
      </c>
      <c r="H227" s="1">
        <v>1</v>
      </c>
      <c r="I227" s="1">
        <v>54</v>
      </c>
      <c r="J227" s="1">
        <v>27.4</v>
      </c>
      <c r="K227" s="1">
        <v>51.1</v>
      </c>
      <c r="L227" s="1">
        <v>156.5</v>
      </c>
      <c r="M227" s="1">
        <v>196.7</v>
      </c>
      <c r="N227" s="1">
        <v>114.3</v>
      </c>
      <c r="O227" s="1" t="s">
        <v>27</v>
      </c>
      <c r="P227" s="1" t="s">
        <v>28</v>
      </c>
      <c r="Q227" s="1" t="s">
        <v>28</v>
      </c>
      <c r="R227" s="1" t="s">
        <v>28</v>
      </c>
      <c r="S227" s="1" t="s">
        <v>61</v>
      </c>
      <c r="T227" s="1" t="s">
        <v>20</v>
      </c>
      <c r="U227" s="1" t="s">
        <v>61</v>
      </c>
      <c r="V227" s="1" t="s">
        <v>20</v>
      </c>
      <c r="W227" s="1">
        <v>0</v>
      </c>
      <c r="X227" s="1">
        <v>1.0590000000000001E-11</v>
      </c>
      <c r="Y227" s="1">
        <v>73</v>
      </c>
      <c r="Z227" s="1">
        <v>30.34</v>
      </c>
      <c r="AA227" s="1">
        <f t="shared" si="15"/>
        <v>3.5283018867924532</v>
      </c>
      <c r="AB227" s="1">
        <f t="shared" si="16"/>
        <v>1.8189740053244376</v>
      </c>
      <c r="AC227" s="1">
        <f t="shared" si="17"/>
        <v>1.1468814801526376E-2</v>
      </c>
      <c r="AD227" s="1">
        <v>916</v>
      </c>
      <c r="AE227" s="1">
        <f t="shared" si="18"/>
        <v>3.211518555230912E-2</v>
      </c>
      <c r="AF227" s="1">
        <f t="shared" si="19"/>
        <v>1.4932895644139732</v>
      </c>
    </row>
    <row r="228" spans="1:32">
      <c r="A228" s="1" t="s">
        <v>1073</v>
      </c>
      <c r="B228" s="1" t="s">
        <v>63</v>
      </c>
      <c r="C228" s="1" t="s">
        <v>661</v>
      </c>
      <c r="D228" s="1">
        <v>3</v>
      </c>
      <c r="E228" s="1" t="s">
        <v>662</v>
      </c>
      <c r="F228" s="1" t="s">
        <v>663</v>
      </c>
      <c r="G228" s="1" t="s">
        <v>1074</v>
      </c>
      <c r="H228" s="1">
        <v>1</v>
      </c>
      <c r="I228" s="1">
        <v>42</v>
      </c>
      <c r="J228" s="1">
        <v>46.2</v>
      </c>
      <c r="K228" s="1">
        <v>45.5</v>
      </c>
      <c r="L228" s="1">
        <v>173.9</v>
      </c>
      <c r="M228" s="1">
        <v>138.19999999999999</v>
      </c>
      <c r="N228" s="1">
        <v>154.19999999999999</v>
      </c>
      <c r="O228" s="1" t="s">
        <v>27</v>
      </c>
      <c r="P228" s="1" t="s">
        <v>61</v>
      </c>
      <c r="Q228" s="1" t="s">
        <v>61</v>
      </c>
      <c r="R228" s="1" t="s">
        <v>61</v>
      </c>
      <c r="S228" s="1" t="s">
        <v>20</v>
      </c>
      <c r="T228" s="1" t="s">
        <v>20</v>
      </c>
      <c r="U228" s="1" t="s">
        <v>20</v>
      </c>
      <c r="V228" s="1" t="s">
        <v>20</v>
      </c>
      <c r="W228" s="1">
        <v>2.118E-4</v>
      </c>
      <c r="X228" s="1">
        <v>6.7549999999999997E-3</v>
      </c>
      <c r="Y228" s="1">
        <v>40</v>
      </c>
      <c r="Z228" s="1">
        <v>25</v>
      </c>
      <c r="AA228" s="1">
        <f t="shared" si="15"/>
        <v>3.4876589379207186</v>
      </c>
      <c r="AB228" s="1">
        <f t="shared" si="16"/>
        <v>1.8022589642465421</v>
      </c>
      <c r="AC228" s="1">
        <f t="shared" si="17"/>
        <v>4.3946501371839447E-4</v>
      </c>
      <c r="AD228" s="1">
        <v>264</v>
      </c>
      <c r="AE228" s="1">
        <f t="shared" si="18"/>
        <v>4.2698021219230373E-3</v>
      </c>
      <c r="AF228" s="1">
        <f t="shared" si="19"/>
        <v>2.3695922512860315</v>
      </c>
    </row>
    <row r="229" spans="1:32">
      <c r="A229" s="1" t="s">
        <v>1020</v>
      </c>
      <c r="B229" s="1" t="s">
        <v>56</v>
      </c>
      <c r="C229" s="1" t="s">
        <v>1021</v>
      </c>
      <c r="D229" s="1">
        <v>3</v>
      </c>
      <c r="E229" s="1" t="s">
        <v>182</v>
      </c>
      <c r="F229" s="1" t="s">
        <v>183</v>
      </c>
      <c r="G229" s="1" t="s">
        <v>1022</v>
      </c>
      <c r="H229" s="1">
        <v>1</v>
      </c>
      <c r="I229" s="1">
        <v>64</v>
      </c>
      <c r="J229" s="1">
        <v>24.5</v>
      </c>
      <c r="K229" s="1">
        <v>45.2</v>
      </c>
      <c r="L229" s="1">
        <v>165.6</v>
      </c>
      <c r="M229" s="1">
        <v>135.4</v>
      </c>
      <c r="N229" s="1">
        <v>165.3</v>
      </c>
      <c r="O229" s="1" t="s">
        <v>27</v>
      </c>
      <c r="P229" s="1" t="s">
        <v>61</v>
      </c>
      <c r="Q229" s="1" t="s">
        <v>61</v>
      </c>
      <c r="R229" s="1" t="s">
        <v>61</v>
      </c>
      <c r="S229" s="1" t="s">
        <v>20</v>
      </c>
      <c r="T229" s="1" t="s">
        <v>61</v>
      </c>
      <c r="U229" s="1" t="s">
        <v>20</v>
      </c>
      <c r="V229" s="1" t="s">
        <v>20</v>
      </c>
      <c r="W229" s="1">
        <v>0</v>
      </c>
      <c r="X229" s="1">
        <v>1.5510000000000001E-7</v>
      </c>
      <c r="Y229" s="1">
        <v>47</v>
      </c>
      <c r="Z229" s="1">
        <v>19.809999999999999</v>
      </c>
      <c r="AA229" s="1">
        <f t="shared" si="15"/>
        <v>3.4876589379207186</v>
      </c>
      <c r="AB229" s="1">
        <f t="shared" si="16"/>
        <v>1.8022589642465421</v>
      </c>
      <c r="AC229" s="1">
        <f t="shared" si="17"/>
        <v>1.8694791672808683E-3</v>
      </c>
      <c r="AD229" s="1">
        <v>468</v>
      </c>
      <c r="AE229" s="1">
        <f t="shared" si="18"/>
        <v>1.0246183897597067E-2</v>
      </c>
      <c r="AF229" s="1">
        <f t="shared" si="19"/>
        <v>1.9894378537110022</v>
      </c>
    </row>
    <row r="230" spans="1:32">
      <c r="A230" s="1" t="s">
        <v>579</v>
      </c>
      <c r="B230" s="1" t="s">
        <v>56</v>
      </c>
      <c r="C230" s="1" t="s">
        <v>580</v>
      </c>
      <c r="D230" s="1">
        <v>2</v>
      </c>
      <c r="E230" s="1" t="s">
        <v>581</v>
      </c>
      <c r="F230" s="1" t="s">
        <v>582</v>
      </c>
      <c r="G230" s="1" t="s">
        <v>583</v>
      </c>
      <c r="H230" s="1">
        <v>1</v>
      </c>
      <c r="I230" s="1">
        <v>4.3</v>
      </c>
      <c r="J230" s="1">
        <v>8.9</v>
      </c>
      <c r="K230" s="1">
        <v>120.6</v>
      </c>
      <c r="L230" s="1">
        <v>128.4</v>
      </c>
      <c r="M230" s="1">
        <v>301.39999999999998</v>
      </c>
      <c r="N230" s="1">
        <v>36.299999999999997</v>
      </c>
      <c r="O230" s="1" t="s">
        <v>27</v>
      </c>
      <c r="P230" s="1" t="s">
        <v>20</v>
      </c>
      <c r="Q230" s="1" t="s">
        <v>28</v>
      </c>
      <c r="R230" s="1" t="s">
        <v>28</v>
      </c>
      <c r="S230" s="1" t="s">
        <v>28</v>
      </c>
      <c r="T230" s="1" t="s">
        <v>20</v>
      </c>
      <c r="U230" s="1" t="s">
        <v>28</v>
      </c>
      <c r="V230" s="1" t="s">
        <v>20</v>
      </c>
      <c r="W230" s="1">
        <v>0</v>
      </c>
      <c r="X230" s="1">
        <v>5.073E-7</v>
      </c>
      <c r="Y230" s="1">
        <v>42</v>
      </c>
      <c r="Z230" s="1">
        <v>29.93</v>
      </c>
      <c r="AA230" s="1">
        <f t="shared" si="15"/>
        <v>3.4835575485799701</v>
      </c>
      <c r="AB230" s="1">
        <f t="shared" si="16"/>
        <v>1.8005613968974834</v>
      </c>
      <c r="AC230" s="1">
        <f t="shared" si="17"/>
        <v>0.26961612814549984</v>
      </c>
      <c r="AD230" s="1">
        <v>1886</v>
      </c>
      <c r="AE230" s="1">
        <f t="shared" si="18"/>
        <v>0.36668365254146718</v>
      </c>
      <c r="AF230" s="1">
        <f t="shared" si="19"/>
        <v>0.43570845128643487</v>
      </c>
    </row>
    <row r="231" spans="1:32">
      <c r="A231" s="1" t="s">
        <v>1089</v>
      </c>
      <c r="B231" s="1" t="s">
        <v>67</v>
      </c>
      <c r="C231" s="1" t="s">
        <v>1090</v>
      </c>
      <c r="D231" s="1">
        <v>6</v>
      </c>
      <c r="E231" s="1" t="s">
        <v>241</v>
      </c>
      <c r="F231" s="1" t="s">
        <v>242</v>
      </c>
      <c r="G231" s="1" t="s">
        <v>1091</v>
      </c>
      <c r="H231" s="1">
        <v>1</v>
      </c>
      <c r="I231" s="1">
        <v>55.1</v>
      </c>
      <c r="J231" s="1">
        <v>35.700000000000003</v>
      </c>
      <c r="K231" s="1">
        <v>43.3</v>
      </c>
      <c r="L231" s="1">
        <v>181.1</v>
      </c>
      <c r="M231" s="1">
        <v>114.6</v>
      </c>
      <c r="N231" s="1">
        <v>170.2</v>
      </c>
      <c r="O231" s="1" t="s">
        <v>27</v>
      </c>
      <c r="P231" s="1" t="s">
        <v>20</v>
      </c>
      <c r="Q231" s="1" t="s">
        <v>20</v>
      </c>
      <c r="R231" s="1" t="s">
        <v>20</v>
      </c>
      <c r="S231" s="1" t="s">
        <v>20</v>
      </c>
      <c r="T231" s="1" t="s">
        <v>20</v>
      </c>
      <c r="U231" s="1" t="s">
        <v>20</v>
      </c>
      <c r="V231" s="1" t="s">
        <v>20</v>
      </c>
      <c r="W231" s="1">
        <v>1.6780000000000001E-4</v>
      </c>
      <c r="X231" s="1">
        <v>5.659E-3</v>
      </c>
      <c r="Y231" s="1">
        <v>19</v>
      </c>
      <c r="Z231" s="1">
        <v>21.91</v>
      </c>
      <c r="AA231" s="1">
        <f t="shared" si="15"/>
        <v>3.4742729306487683</v>
      </c>
      <c r="AB231" s="1">
        <f t="shared" si="16"/>
        <v>1.7967110932039829</v>
      </c>
      <c r="AC231" s="1">
        <f t="shared" si="17"/>
        <v>6.606228994205353E-3</v>
      </c>
      <c r="AD231" s="1">
        <v>772</v>
      </c>
      <c r="AE231" s="1">
        <f t="shared" si="18"/>
        <v>2.1949452551990583E-2</v>
      </c>
      <c r="AF231" s="1">
        <f t="shared" si="19"/>
        <v>1.6585763071582851</v>
      </c>
    </row>
    <row r="232" spans="1:32">
      <c r="A232" s="1" t="s">
        <v>1043</v>
      </c>
      <c r="B232" s="1" t="s">
        <v>595</v>
      </c>
      <c r="C232" s="1" t="s">
        <v>1044</v>
      </c>
      <c r="D232" s="1">
        <v>2</v>
      </c>
      <c r="E232" s="1" t="s">
        <v>1045</v>
      </c>
      <c r="F232" s="1" t="s">
        <v>1046</v>
      </c>
      <c r="G232" s="1" t="s">
        <v>1047</v>
      </c>
      <c r="H232" s="1">
        <v>1</v>
      </c>
      <c r="I232" s="1">
        <v>68.400000000000006</v>
      </c>
      <c r="J232" s="1">
        <v>21.8</v>
      </c>
      <c r="K232" s="1">
        <v>44.3</v>
      </c>
      <c r="L232" s="1">
        <v>168.4</v>
      </c>
      <c r="M232" s="1">
        <v>158.4</v>
      </c>
      <c r="N232" s="1">
        <v>138.69999999999999</v>
      </c>
      <c r="O232" s="1" t="s">
        <v>27</v>
      </c>
      <c r="P232" s="1" t="s">
        <v>61</v>
      </c>
      <c r="Q232" s="1" t="s">
        <v>28</v>
      </c>
      <c r="R232" s="1" t="s">
        <v>28</v>
      </c>
      <c r="S232" s="1" t="s">
        <v>61</v>
      </c>
      <c r="T232" s="1" t="s">
        <v>20</v>
      </c>
      <c r="U232" s="1" t="s">
        <v>20</v>
      </c>
      <c r="V232" s="1" t="s">
        <v>20</v>
      </c>
      <c r="W232" s="1">
        <v>0</v>
      </c>
      <c r="X232" s="1">
        <v>9.307E-10</v>
      </c>
      <c r="Y232" s="1">
        <v>53</v>
      </c>
      <c r="Z232" s="1">
        <v>29.93</v>
      </c>
      <c r="AA232" s="1">
        <f t="shared" si="15"/>
        <v>3.4609665427509291</v>
      </c>
      <c r="AB232" s="1">
        <f t="shared" si="16"/>
        <v>1.7911749950021696</v>
      </c>
      <c r="AC232" s="1">
        <f t="shared" si="17"/>
        <v>2.3383120770454893E-3</v>
      </c>
      <c r="AD232" s="1">
        <v>529</v>
      </c>
      <c r="AE232" s="1">
        <f t="shared" si="18"/>
        <v>1.1337940411383139E-2</v>
      </c>
      <c r="AF232" s="1">
        <f t="shared" si="19"/>
        <v>1.9454658298530298</v>
      </c>
    </row>
    <row r="233" spans="1:32">
      <c r="A233" s="1" t="s">
        <v>7133</v>
      </c>
      <c r="B233" s="1" t="s">
        <v>2313</v>
      </c>
      <c r="C233" s="1" t="s">
        <v>7134</v>
      </c>
      <c r="D233" s="1">
        <v>2</v>
      </c>
      <c r="E233" s="1" t="s">
        <v>241</v>
      </c>
      <c r="F233" s="1" t="s">
        <v>242</v>
      </c>
      <c r="G233" s="1" t="s">
        <v>7135</v>
      </c>
      <c r="H233" s="1">
        <v>1</v>
      </c>
      <c r="I233" s="1">
        <v>35.299999999999997</v>
      </c>
      <c r="J233" s="1">
        <v>77</v>
      </c>
      <c r="K233" s="1">
        <v>22.5</v>
      </c>
      <c r="L233" s="1">
        <v>423.7</v>
      </c>
      <c r="M233" s="1">
        <v>16.399999999999999</v>
      </c>
      <c r="N233" s="1">
        <v>25.1</v>
      </c>
      <c r="O233" s="1" t="s">
        <v>27</v>
      </c>
      <c r="P233" s="1" t="s">
        <v>28</v>
      </c>
      <c r="Q233" s="1" t="s">
        <v>28</v>
      </c>
      <c r="R233" s="1" t="s">
        <v>28</v>
      </c>
      <c r="S233" s="1" t="s">
        <v>20</v>
      </c>
      <c r="T233" s="1" t="s">
        <v>28</v>
      </c>
      <c r="U233" s="1" t="s">
        <v>20</v>
      </c>
      <c r="V233" s="1" t="s">
        <v>20</v>
      </c>
      <c r="W233" s="1">
        <v>0</v>
      </c>
      <c r="X233" s="1">
        <v>6.7399999999999995E-11</v>
      </c>
      <c r="Y233" s="1">
        <v>50</v>
      </c>
      <c r="Z233" s="1">
        <v>36.590000000000003</v>
      </c>
      <c r="AA233" s="1">
        <f t="shared" si="15"/>
        <v>3.4510385756676554</v>
      </c>
      <c r="AB233" s="1">
        <f t="shared" si="16"/>
        <v>1.7870306002913598</v>
      </c>
      <c r="AC233" s="1">
        <f t="shared" si="17"/>
        <v>0.46146431690657524</v>
      </c>
      <c r="AD233" s="1">
        <v>2151</v>
      </c>
      <c r="AE233" s="1">
        <f t="shared" si="18"/>
        <v>0.55028171681328009</v>
      </c>
      <c r="AF233" s="1">
        <f t="shared" si="19"/>
        <v>0.25941491644381559</v>
      </c>
    </row>
    <row r="234" spans="1:32">
      <c r="A234" s="1" t="s">
        <v>1097</v>
      </c>
      <c r="B234" s="1" t="s">
        <v>56</v>
      </c>
      <c r="C234" s="1" t="s">
        <v>1098</v>
      </c>
      <c r="D234" s="1">
        <v>3</v>
      </c>
      <c r="E234" s="1" t="s">
        <v>1099</v>
      </c>
      <c r="F234" s="1" t="s">
        <v>1100</v>
      </c>
      <c r="G234" s="1" t="s">
        <v>1101</v>
      </c>
      <c r="H234" s="1">
        <v>1</v>
      </c>
      <c r="I234" s="1">
        <v>32.700000000000003</v>
      </c>
      <c r="J234" s="1">
        <v>49.7</v>
      </c>
      <c r="K234" s="1">
        <v>52.4</v>
      </c>
      <c r="L234" s="1">
        <v>171.3</v>
      </c>
      <c r="M234" s="1">
        <v>145.1</v>
      </c>
      <c r="N234" s="1">
        <v>148.69999999999999</v>
      </c>
      <c r="O234" s="1" t="s">
        <v>27</v>
      </c>
      <c r="P234" s="1" t="s">
        <v>28</v>
      </c>
      <c r="Q234" s="1" t="s">
        <v>28</v>
      </c>
      <c r="R234" s="1" t="s">
        <v>28</v>
      </c>
      <c r="S234" s="1" t="s">
        <v>20</v>
      </c>
      <c r="T234" s="1" t="s">
        <v>20</v>
      </c>
      <c r="U234" s="1" t="s">
        <v>20</v>
      </c>
      <c r="V234" s="1" t="s">
        <v>20</v>
      </c>
      <c r="W234" s="1">
        <v>0</v>
      </c>
      <c r="X234" s="1">
        <v>2.2819999999999999E-6</v>
      </c>
      <c r="Y234" s="1">
        <v>49</v>
      </c>
      <c r="Z234" s="1">
        <v>24.46</v>
      </c>
      <c r="AA234" s="1">
        <f t="shared" si="15"/>
        <v>3.4502967359050443</v>
      </c>
      <c r="AB234" s="1">
        <f t="shared" si="16"/>
        <v>1.7867204433427528</v>
      </c>
      <c r="AC234" s="1">
        <f t="shared" si="17"/>
        <v>4.2730160237232937E-4</v>
      </c>
      <c r="AD234" s="1">
        <v>258</v>
      </c>
      <c r="AE234" s="1">
        <f t="shared" si="18"/>
        <v>4.2481729073062975E-3</v>
      </c>
      <c r="AF234" s="1">
        <f t="shared" si="19"/>
        <v>2.3717978150996593</v>
      </c>
    </row>
    <row r="235" spans="1:32">
      <c r="A235" s="1" t="s">
        <v>1092</v>
      </c>
      <c r="B235" s="1" t="s">
        <v>56</v>
      </c>
      <c r="C235" s="1" t="s">
        <v>1093</v>
      </c>
      <c r="D235" s="1">
        <v>12</v>
      </c>
      <c r="E235" s="1" t="s">
        <v>1094</v>
      </c>
      <c r="F235" s="1" t="s">
        <v>1095</v>
      </c>
      <c r="G235" s="1" t="s">
        <v>1096</v>
      </c>
      <c r="H235" s="1">
        <v>1</v>
      </c>
      <c r="I235" s="1">
        <v>50.8</v>
      </c>
      <c r="J235" s="1">
        <v>42</v>
      </c>
      <c r="K235" s="1">
        <v>42.2</v>
      </c>
      <c r="L235" s="1">
        <v>160.5</v>
      </c>
      <c r="M235" s="1">
        <v>166.9</v>
      </c>
      <c r="N235" s="1">
        <v>137.69999999999999</v>
      </c>
      <c r="O235" s="1" t="s">
        <v>27</v>
      </c>
      <c r="P235" s="1" t="s">
        <v>20</v>
      </c>
      <c r="Q235" s="1" t="s">
        <v>20</v>
      </c>
      <c r="R235" s="1" t="s">
        <v>20</v>
      </c>
      <c r="S235" s="1" t="s">
        <v>20</v>
      </c>
      <c r="T235" s="1" t="s">
        <v>20</v>
      </c>
      <c r="U235" s="1" t="s">
        <v>20</v>
      </c>
      <c r="V235" s="1" t="s">
        <v>20</v>
      </c>
      <c r="W235" s="1">
        <v>0</v>
      </c>
      <c r="X235" s="1">
        <v>2.828E-14</v>
      </c>
      <c r="Y235" s="1">
        <v>99</v>
      </c>
      <c r="Z235" s="1">
        <v>31.36</v>
      </c>
      <c r="AA235" s="1">
        <f t="shared" si="15"/>
        <v>3.4451851851851854</v>
      </c>
      <c r="AB235" s="1">
        <f t="shared" si="16"/>
        <v>1.7845815325864181</v>
      </c>
      <c r="AC235" s="1">
        <f t="shared" si="17"/>
        <v>2.9509522000769283E-4</v>
      </c>
      <c r="AD235" s="1">
        <v>214</v>
      </c>
      <c r="AE235" s="1">
        <f t="shared" si="18"/>
        <v>3.5370057912137015E-3</v>
      </c>
      <c r="AF235" s="1">
        <f t="shared" si="19"/>
        <v>2.4513642291052102</v>
      </c>
    </row>
    <row r="236" spans="1:32">
      <c r="A236" s="1" t="s">
        <v>1147</v>
      </c>
      <c r="B236" s="1" t="s">
        <v>67</v>
      </c>
      <c r="C236" s="1" t="s">
        <v>1148</v>
      </c>
      <c r="D236" s="1">
        <v>3</v>
      </c>
      <c r="E236" s="1" t="s">
        <v>1149</v>
      </c>
      <c r="F236" s="1" t="s">
        <v>1150</v>
      </c>
      <c r="G236" s="1" t="s">
        <v>1151</v>
      </c>
      <c r="H236" s="1">
        <v>1</v>
      </c>
      <c r="I236" s="1">
        <v>45.5</v>
      </c>
      <c r="J236" s="1">
        <v>25.9</v>
      </c>
      <c r="K236" s="1">
        <v>64.900000000000006</v>
      </c>
      <c r="L236" s="1">
        <v>188.3</v>
      </c>
      <c r="M236" s="1">
        <v>134.80000000000001</v>
      </c>
      <c r="N236" s="1">
        <v>140.69999999999999</v>
      </c>
      <c r="O236" s="1" t="s">
        <v>27</v>
      </c>
      <c r="P236" s="1" t="s">
        <v>28</v>
      </c>
      <c r="Q236" s="1" t="s">
        <v>28</v>
      </c>
      <c r="R236" s="1" t="s">
        <v>28</v>
      </c>
      <c r="S236" s="1" t="s">
        <v>20</v>
      </c>
      <c r="T236" s="1" t="s">
        <v>20</v>
      </c>
      <c r="U236" s="1" t="s">
        <v>20</v>
      </c>
      <c r="V236" s="1" t="s">
        <v>20</v>
      </c>
      <c r="W236" s="1">
        <v>4.7460000000000003E-5</v>
      </c>
      <c r="X236" s="1">
        <v>1.1119999999999999E-3</v>
      </c>
      <c r="Y236" s="1">
        <v>27</v>
      </c>
      <c r="Z236" s="1">
        <v>24.33</v>
      </c>
      <c r="AA236" s="1">
        <f t="shared" si="15"/>
        <v>3.4027879677182682</v>
      </c>
      <c r="AB236" s="1">
        <f t="shared" si="16"/>
        <v>1.7667172578407941</v>
      </c>
      <c r="AC236" s="1">
        <f t="shared" si="17"/>
        <v>5.8150595900588646E-3</v>
      </c>
      <c r="AD236" s="1">
        <v>747</v>
      </c>
      <c r="AE236" s="1">
        <f t="shared" si="18"/>
        <v>1.996737329116598E-2</v>
      </c>
      <c r="AF236" s="1">
        <f t="shared" si="19"/>
        <v>1.6996790628299856</v>
      </c>
    </row>
    <row r="237" spans="1:32">
      <c r="A237" s="1" t="s">
        <v>233</v>
      </c>
      <c r="B237" s="1" t="s">
        <v>129</v>
      </c>
      <c r="C237" s="1" t="s">
        <v>234</v>
      </c>
      <c r="D237" s="1">
        <v>3</v>
      </c>
      <c r="E237" s="1" t="s">
        <v>235</v>
      </c>
      <c r="F237" s="1" t="s">
        <v>236</v>
      </c>
      <c r="G237" s="1" t="s">
        <v>237</v>
      </c>
      <c r="H237" s="1">
        <v>1</v>
      </c>
      <c r="I237" s="1">
        <v>5.5</v>
      </c>
      <c r="J237" s="1">
        <v>4.9000000000000004</v>
      </c>
      <c r="K237" s="1">
        <v>125.9</v>
      </c>
      <c r="L237" s="1">
        <v>139.30000000000001</v>
      </c>
      <c r="M237" s="1">
        <v>173.3</v>
      </c>
      <c r="N237" s="1">
        <v>151</v>
      </c>
      <c r="O237" s="1" t="s">
        <v>27</v>
      </c>
      <c r="P237" s="1" t="s">
        <v>28</v>
      </c>
      <c r="Q237" s="1" t="s">
        <v>28</v>
      </c>
      <c r="R237" s="1" t="s">
        <v>61</v>
      </c>
      <c r="S237" s="1" t="s">
        <v>20</v>
      </c>
      <c r="T237" s="1" t="s">
        <v>20</v>
      </c>
      <c r="U237" s="1" t="s">
        <v>20</v>
      </c>
      <c r="V237" s="1" t="s">
        <v>20</v>
      </c>
      <c r="W237" s="1">
        <v>0</v>
      </c>
      <c r="X237" s="1">
        <v>7.8370000000000001E-15</v>
      </c>
      <c r="Y237" s="1">
        <v>66</v>
      </c>
      <c r="Z237" s="1">
        <v>35.72</v>
      </c>
      <c r="AA237" s="1">
        <f t="shared" si="15"/>
        <v>3.4013206162876006</v>
      </c>
      <c r="AB237" s="1">
        <f t="shared" si="16"/>
        <v>1.7660950042012622</v>
      </c>
      <c r="AC237" s="1">
        <f t="shared" si="17"/>
        <v>5.8063972840911464E-2</v>
      </c>
      <c r="AD237" s="1">
        <v>1356</v>
      </c>
      <c r="AE237" s="1">
        <f t="shared" si="18"/>
        <v>0.10983339995349403</v>
      </c>
      <c r="AF237" s="1">
        <f t="shared" si="19"/>
        <v>0.95926557236542065</v>
      </c>
    </row>
    <row r="238" spans="1:32">
      <c r="A238" s="1" t="s">
        <v>1068</v>
      </c>
      <c r="B238" s="1" t="s">
        <v>88</v>
      </c>
      <c r="C238" s="1" t="s">
        <v>1069</v>
      </c>
      <c r="D238" s="1">
        <v>13</v>
      </c>
      <c r="E238" s="1" t="s">
        <v>1070</v>
      </c>
      <c r="F238" s="1" t="s">
        <v>1071</v>
      </c>
      <c r="G238" s="1" t="s">
        <v>1072</v>
      </c>
      <c r="H238" s="1">
        <v>1</v>
      </c>
      <c r="I238" s="1">
        <v>44.7</v>
      </c>
      <c r="J238" s="1">
        <v>48.5</v>
      </c>
      <c r="K238" s="1">
        <v>43.2</v>
      </c>
      <c r="L238" s="1">
        <v>176.1</v>
      </c>
      <c r="M238" s="1">
        <v>134.80000000000001</v>
      </c>
      <c r="N238" s="1">
        <v>152.69999999999999</v>
      </c>
      <c r="O238" s="1" t="s">
        <v>27</v>
      </c>
      <c r="P238" s="1" t="s">
        <v>20</v>
      </c>
      <c r="Q238" s="1" t="s">
        <v>20</v>
      </c>
      <c r="R238" s="1" t="s">
        <v>20</v>
      </c>
      <c r="S238" s="1" t="s">
        <v>20</v>
      </c>
      <c r="T238" s="1" t="s">
        <v>20</v>
      </c>
      <c r="U238" s="1" t="s">
        <v>20</v>
      </c>
      <c r="V238" s="1" t="s">
        <v>20</v>
      </c>
      <c r="W238" s="1">
        <v>0</v>
      </c>
      <c r="X238" s="1">
        <v>2.6660000000000001E-9</v>
      </c>
      <c r="Y238" s="1">
        <v>63</v>
      </c>
      <c r="Z238" s="1">
        <v>33.64</v>
      </c>
      <c r="AA238" s="1">
        <f t="shared" si="15"/>
        <v>3.3988269794721404</v>
      </c>
      <c r="AB238" s="1">
        <f t="shared" si="16"/>
        <v>1.7650369219822992</v>
      </c>
      <c r="AC238" s="1">
        <f t="shared" si="17"/>
        <v>8.2855510841382861E-4</v>
      </c>
      <c r="AD238" s="1">
        <v>332</v>
      </c>
      <c r="AE238" s="1">
        <f t="shared" si="18"/>
        <v>6.4013369068718993E-3</v>
      </c>
      <c r="AF238" s="1">
        <f t="shared" si="19"/>
        <v>2.1937293149780985</v>
      </c>
    </row>
    <row r="239" spans="1:32">
      <c r="A239" s="1" t="s">
        <v>1286</v>
      </c>
      <c r="B239" s="1" t="s">
        <v>289</v>
      </c>
      <c r="C239" s="1" t="s">
        <v>1287</v>
      </c>
      <c r="D239" s="1">
        <v>3</v>
      </c>
      <c r="E239" s="1" t="s">
        <v>117</v>
      </c>
      <c r="F239" s="1" t="s">
        <v>118</v>
      </c>
      <c r="G239" s="1" t="s">
        <v>1288</v>
      </c>
      <c r="H239" s="1">
        <v>0</v>
      </c>
      <c r="I239" s="1">
        <v>13.6</v>
      </c>
      <c r="J239" s="1">
        <v>65.400000000000006</v>
      </c>
      <c r="K239" s="1">
        <v>58.5</v>
      </c>
      <c r="L239" s="1">
        <v>166.7</v>
      </c>
      <c r="M239" s="1">
        <v>147.4</v>
      </c>
      <c r="N239" s="1">
        <v>148.4</v>
      </c>
      <c r="O239" s="1" t="s">
        <v>27</v>
      </c>
      <c r="P239" s="1" t="s">
        <v>28</v>
      </c>
      <c r="Q239" s="1" t="s">
        <v>61</v>
      </c>
      <c r="R239" s="1" t="s">
        <v>61</v>
      </c>
      <c r="S239" s="1" t="s">
        <v>20</v>
      </c>
      <c r="T239" s="1" t="s">
        <v>20</v>
      </c>
      <c r="U239" s="1" t="s">
        <v>20</v>
      </c>
      <c r="V239" s="1" t="s">
        <v>20</v>
      </c>
      <c r="W239" s="1">
        <v>4.7460000000000003E-5</v>
      </c>
      <c r="X239" s="1">
        <v>1.1950000000000001E-3</v>
      </c>
      <c r="Y239" s="1">
        <v>22</v>
      </c>
      <c r="Z239" s="1">
        <v>41.44</v>
      </c>
      <c r="AA239" s="1">
        <f t="shared" si="15"/>
        <v>3.3636363636363633</v>
      </c>
      <c r="AB239" s="1">
        <f t="shared" si="16"/>
        <v>1.7500217469916526</v>
      </c>
      <c r="AC239" s="1">
        <f t="shared" si="17"/>
        <v>3.395367547768069E-3</v>
      </c>
      <c r="AD239" s="1">
        <v>607</v>
      </c>
      <c r="AE239" s="1">
        <f t="shared" si="18"/>
        <v>1.4347805205972152E-2</v>
      </c>
      <c r="AF239" s="1">
        <f t="shared" si="19"/>
        <v>1.8432145281868764</v>
      </c>
    </row>
    <row r="240" spans="1:32">
      <c r="A240" s="1" t="s">
        <v>1112</v>
      </c>
      <c r="B240" s="1" t="s">
        <v>826</v>
      </c>
      <c r="C240" s="1" t="s">
        <v>1113</v>
      </c>
      <c r="D240" s="1">
        <v>11</v>
      </c>
      <c r="E240" s="1" t="s">
        <v>1114</v>
      </c>
      <c r="F240" s="1" t="s">
        <v>1115</v>
      </c>
      <c r="G240" s="1" t="s">
        <v>1116</v>
      </c>
      <c r="H240" s="1">
        <v>1</v>
      </c>
      <c r="I240" s="1">
        <v>41</v>
      </c>
      <c r="J240" s="1">
        <v>48.5</v>
      </c>
      <c r="K240" s="1">
        <v>48.1</v>
      </c>
      <c r="L240" s="1">
        <v>153.80000000000001</v>
      </c>
      <c r="M240" s="1">
        <v>154</v>
      </c>
      <c r="N240" s="1">
        <v>154.5</v>
      </c>
      <c r="O240" s="1" t="s">
        <v>27</v>
      </c>
      <c r="P240" s="1" t="s">
        <v>20</v>
      </c>
      <c r="Q240" s="1" t="s">
        <v>20</v>
      </c>
      <c r="R240" s="1" t="s">
        <v>20</v>
      </c>
      <c r="S240" s="1" t="s">
        <v>20</v>
      </c>
      <c r="T240" s="1" t="s">
        <v>20</v>
      </c>
      <c r="U240" s="1" t="s">
        <v>20</v>
      </c>
      <c r="V240" s="1" t="s">
        <v>20</v>
      </c>
      <c r="W240" s="1">
        <v>0</v>
      </c>
      <c r="X240" s="1">
        <v>3.0199999999999998E-16</v>
      </c>
      <c r="Y240" s="1">
        <v>127</v>
      </c>
      <c r="Z240" s="1">
        <v>33.700000000000003</v>
      </c>
      <c r="AA240" s="1">
        <f t="shared" si="15"/>
        <v>3.3597383720930232</v>
      </c>
      <c r="AB240" s="1">
        <f t="shared" si="16"/>
        <v>1.7483488925338435</v>
      </c>
      <c r="AC240" s="1">
        <f t="shared" si="17"/>
        <v>1.5570789991132907E-6</v>
      </c>
      <c r="AD240" s="1">
        <v>13</v>
      </c>
      <c r="AE240" s="1">
        <f t="shared" si="18"/>
        <v>3.0722366405581465E-4</v>
      </c>
      <c r="AF240" s="1">
        <f t="shared" si="19"/>
        <v>3.512545335603261</v>
      </c>
    </row>
    <row r="241" spans="1:32">
      <c r="A241" s="1" t="s">
        <v>1055</v>
      </c>
      <c r="B241" s="1" t="s">
        <v>63</v>
      </c>
      <c r="C241" s="1" t="s">
        <v>1056</v>
      </c>
      <c r="D241" s="1">
        <v>2</v>
      </c>
      <c r="E241" s="1" t="s">
        <v>1057</v>
      </c>
      <c r="F241" s="1" t="s">
        <v>1058</v>
      </c>
      <c r="G241" s="1" t="s">
        <v>1059</v>
      </c>
      <c r="H241" s="1">
        <v>1</v>
      </c>
      <c r="I241" s="1">
        <v>46.8</v>
      </c>
      <c r="J241" s="1">
        <v>41.5</v>
      </c>
      <c r="K241" s="1">
        <v>50.6</v>
      </c>
      <c r="L241" s="1">
        <v>165.7</v>
      </c>
      <c r="M241" s="1">
        <v>118.9</v>
      </c>
      <c r="N241" s="1">
        <v>176.5</v>
      </c>
      <c r="O241" s="1" t="s">
        <v>27</v>
      </c>
      <c r="P241" s="1" t="s">
        <v>28</v>
      </c>
      <c r="Q241" s="1" t="s">
        <v>28</v>
      </c>
      <c r="R241" s="1" t="s">
        <v>28</v>
      </c>
      <c r="S241" s="1" t="s">
        <v>20</v>
      </c>
      <c r="T241" s="1" t="s">
        <v>20</v>
      </c>
      <c r="U241" s="1" t="s">
        <v>61</v>
      </c>
      <c r="V241" s="1" t="s">
        <v>20</v>
      </c>
      <c r="W241" s="1">
        <v>0</v>
      </c>
      <c r="X241" s="1">
        <v>2.9329999999999997E-4</v>
      </c>
      <c r="Y241" s="1">
        <v>39</v>
      </c>
      <c r="Z241" s="1">
        <v>23.43</v>
      </c>
      <c r="AA241" s="1">
        <f t="shared" si="15"/>
        <v>3.3196544276457884</v>
      </c>
      <c r="AB241" s="1">
        <f t="shared" si="16"/>
        <v>1.7310330664305349</v>
      </c>
      <c r="AC241" s="1">
        <f t="shared" si="17"/>
        <v>3.8610952438241108E-3</v>
      </c>
      <c r="AD241" s="1">
        <v>631</v>
      </c>
      <c r="AE241" s="1">
        <f t="shared" si="18"/>
        <v>1.5695260380996584E-2</v>
      </c>
      <c r="AF241" s="1">
        <f t="shared" si="19"/>
        <v>1.8042314750520558</v>
      </c>
    </row>
    <row r="242" spans="1:32">
      <c r="A242" s="1" t="s">
        <v>1131</v>
      </c>
      <c r="B242" s="1" t="s">
        <v>1132</v>
      </c>
      <c r="C242" s="1" t="s">
        <v>1133</v>
      </c>
      <c r="D242" s="1">
        <v>2</v>
      </c>
      <c r="E242" s="1" t="s">
        <v>1134</v>
      </c>
      <c r="F242" s="1" t="s">
        <v>1135</v>
      </c>
      <c r="G242" s="1" t="s">
        <v>1136</v>
      </c>
      <c r="H242" s="1">
        <v>1</v>
      </c>
      <c r="I242" s="1">
        <v>47.2</v>
      </c>
      <c r="J242" s="1">
        <v>25.6</v>
      </c>
      <c r="K242" s="1">
        <v>66.8</v>
      </c>
      <c r="L242" s="1">
        <v>211.9</v>
      </c>
      <c r="M242" s="1">
        <v>64.099999999999994</v>
      </c>
      <c r="N242" s="1">
        <v>184.5</v>
      </c>
      <c r="O242" s="1" t="s">
        <v>27</v>
      </c>
      <c r="P242" s="1" t="s">
        <v>28</v>
      </c>
      <c r="Q242" s="1" t="s">
        <v>28</v>
      </c>
      <c r="R242" s="1" t="s">
        <v>28</v>
      </c>
      <c r="S242" s="1" t="s">
        <v>20</v>
      </c>
      <c r="T242" s="1" t="s">
        <v>28</v>
      </c>
      <c r="U242" s="1" t="s">
        <v>20</v>
      </c>
      <c r="V242" s="1" t="s">
        <v>20</v>
      </c>
      <c r="W242" s="1">
        <v>0</v>
      </c>
      <c r="X242" s="1">
        <v>5.2279999999999999E-11</v>
      </c>
      <c r="Y242" s="1">
        <v>51</v>
      </c>
      <c r="Z242" s="1">
        <v>46.33</v>
      </c>
      <c r="AA242" s="1">
        <f t="shared" si="15"/>
        <v>3.2987106017191974</v>
      </c>
      <c r="AB242" s="1">
        <f t="shared" si="16"/>
        <v>1.7219022147690455</v>
      </c>
      <c r="AC242" s="1">
        <f t="shared" si="17"/>
        <v>8.4843789860873139E-2</v>
      </c>
      <c r="AD242" s="1">
        <v>1475</v>
      </c>
      <c r="AE242" s="1">
        <f t="shared" si="18"/>
        <v>0.14754191253772175</v>
      </c>
      <c r="AF242" s="1">
        <f t="shared" si="19"/>
        <v>0.83108459122333833</v>
      </c>
    </row>
    <row r="243" spans="1:32">
      <c r="A243" s="1" t="s">
        <v>1156</v>
      </c>
      <c r="B243" s="1" t="s">
        <v>147</v>
      </c>
      <c r="C243" s="1" t="s">
        <v>1157</v>
      </c>
      <c r="D243" s="1">
        <v>5</v>
      </c>
      <c r="E243" s="1" t="s">
        <v>1158</v>
      </c>
      <c r="F243" s="1" t="s">
        <v>1159</v>
      </c>
      <c r="G243" s="1" t="s">
        <v>1160</v>
      </c>
      <c r="H243" s="1">
        <v>1</v>
      </c>
      <c r="I243" s="1">
        <v>50.9</v>
      </c>
      <c r="J243" s="1">
        <v>32.5</v>
      </c>
      <c r="K243" s="1">
        <v>57.8</v>
      </c>
      <c r="L243" s="1">
        <v>162.30000000000001</v>
      </c>
      <c r="M243" s="1">
        <v>154.80000000000001</v>
      </c>
      <c r="N243" s="1">
        <v>141.69999999999999</v>
      </c>
      <c r="O243" s="1" t="s">
        <v>27</v>
      </c>
      <c r="P243" s="1" t="s">
        <v>20</v>
      </c>
      <c r="Q243" s="1" t="s">
        <v>20</v>
      </c>
      <c r="R243" s="1" t="s">
        <v>20</v>
      </c>
      <c r="S243" s="1" t="s">
        <v>20</v>
      </c>
      <c r="T243" s="1" t="s">
        <v>61</v>
      </c>
      <c r="U243" s="1" t="s">
        <v>20</v>
      </c>
      <c r="V243" s="1" t="s">
        <v>20</v>
      </c>
      <c r="W243" s="1">
        <v>0</v>
      </c>
      <c r="X243" s="1">
        <v>7.5350000000000003E-11</v>
      </c>
      <c r="Y243" s="1">
        <v>55</v>
      </c>
      <c r="Z243" s="1">
        <v>38.99</v>
      </c>
      <c r="AA243" s="1">
        <f t="shared" si="15"/>
        <v>3.24929178470255</v>
      </c>
      <c r="AB243" s="1">
        <f t="shared" si="16"/>
        <v>1.700125302744645</v>
      </c>
      <c r="AC243" s="1">
        <f t="shared" si="17"/>
        <v>3.9326802251772857E-4</v>
      </c>
      <c r="AD243" s="1">
        <v>252</v>
      </c>
      <c r="AE243" s="1">
        <f t="shared" si="18"/>
        <v>4.0029066577697376E-3</v>
      </c>
      <c r="AF243" s="1">
        <f t="shared" si="19"/>
        <v>2.397624536921668</v>
      </c>
    </row>
    <row r="244" spans="1:32">
      <c r="A244" s="1" t="s">
        <v>1048</v>
      </c>
      <c r="B244" s="1" t="s">
        <v>42</v>
      </c>
      <c r="C244" s="1" t="s">
        <v>873</v>
      </c>
      <c r="D244" s="1">
        <v>2</v>
      </c>
      <c r="E244" s="1" t="s">
        <v>874</v>
      </c>
      <c r="F244" s="1" t="s">
        <v>875</v>
      </c>
      <c r="G244" s="1" t="s">
        <v>1049</v>
      </c>
      <c r="H244" s="1">
        <v>2</v>
      </c>
      <c r="I244" s="1">
        <v>34.9</v>
      </c>
      <c r="J244" s="1">
        <v>47.5</v>
      </c>
      <c r="K244" s="1">
        <v>59.1</v>
      </c>
      <c r="L244" s="1">
        <v>210.2</v>
      </c>
      <c r="M244" s="1">
        <v>203.5</v>
      </c>
      <c r="N244" s="1">
        <v>44.8</v>
      </c>
      <c r="O244" s="1" t="s">
        <v>27</v>
      </c>
      <c r="P244" s="1" t="s">
        <v>28</v>
      </c>
      <c r="Q244" s="1" t="s">
        <v>28</v>
      </c>
      <c r="R244" s="1" t="s">
        <v>28</v>
      </c>
      <c r="S244" s="1" t="s">
        <v>61</v>
      </c>
      <c r="T244" s="1" t="s">
        <v>20</v>
      </c>
      <c r="U244" s="1" t="s">
        <v>28</v>
      </c>
      <c r="V244" s="1" t="s">
        <v>20</v>
      </c>
      <c r="W244" s="1">
        <v>4.5820000000000002E-4</v>
      </c>
      <c r="X244" s="1">
        <v>1.8239999999999999E-2</v>
      </c>
      <c r="Y244" s="1">
        <v>14</v>
      </c>
      <c r="Z244" s="1">
        <v>30.14</v>
      </c>
      <c r="AA244" s="1">
        <f t="shared" si="15"/>
        <v>3.2402826855123679</v>
      </c>
      <c r="AB244" s="1">
        <f t="shared" si="16"/>
        <v>1.6961196807631724</v>
      </c>
      <c r="AC244" s="1">
        <f t="shared" si="17"/>
        <v>0.12454925974042651</v>
      </c>
      <c r="AD244" s="1">
        <v>1616</v>
      </c>
      <c r="AE244" s="1">
        <f t="shared" si="18"/>
        <v>0.19769112081323886</v>
      </c>
      <c r="AF244" s="1">
        <f t="shared" si="19"/>
        <v>0.70401283634344447</v>
      </c>
    </row>
    <row r="245" spans="1:32">
      <c r="A245" s="1" t="s">
        <v>1075</v>
      </c>
      <c r="B245" s="1" t="s">
        <v>1076</v>
      </c>
      <c r="C245" s="1" t="s">
        <v>1077</v>
      </c>
      <c r="D245" s="1">
        <v>1</v>
      </c>
      <c r="E245" s="1" t="s">
        <v>177</v>
      </c>
      <c r="F245" s="1" t="s">
        <v>178</v>
      </c>
      <c r="G245" s="1" t="s">
        <v>1078</v>
      </c>
      <c r="H245" s="1">
        <v>2</v>
      </c>
      <c r="I245" s="1">
        <v>51.7</v>
      </c>
      <c r="J245" s="1">
        <v>47.8</v>
      </c>
      <c r="K245" s="1">
        <v>42.1</v>
      </c>
      <c r="L245" s="1">
        <v>174.3</v>
      </c>
      <c r="M245" s="1">
        <v>164.5</v>
      </c>
      <c r="N245" s="1">
        <v>119.6</v>
      </c>
      <c r="O245" s="1" t="s">
        <v>27</v>
      </c>
      <c r="P245" s="1" t="s">
        <v>28</v>
      </c>
      <c r="Q245" s="1" t="s">
        <v>28</v>
      </c>
      <c r="R245" s="1" t="s">
        <v>28</v>
      </c>
      <c r="S245" s="1" t="s">
        <v>61</v>
      </c>
      <c r="T245" s="1" t="s">
        <v>20</v>
      </c>
      <c r="U245" s="1" t="s">
        <v>61</v>
      </c>
      <c r="V245" s="1" t="s">
        <v>20</v>
      </c>
      <c r="W245" s="1">
        <v>0</v>
      </c>
      <c r="X245" s="1">
        <v>1.061E-9</v>
      </c>
      <c r="Y245" s="1">
        <v>22</v>
      </c>
      <c r="Z245" s="1">
        <v>28.39</v>
      </c>
      <c r="AA245" s="1">
        <f t="shared" si="15"/>
        <v>3.2372881355932202</v>
      </c>
      <c r="AB245" s="1">
        <f t="shared" si="16"/>
        <v>1.6947857786739076</v>
      </c>
      <c r="AC245" s="1">
        <f t="shared" si="17"/>
        <v>3.4688258767347079E-3</v>
      </c>
      <c r="AD245" s="1">
        <v>614</v>
      </c>
      <c r="AE245" s="1">
        <f t="shared" si="18"/>
        <v>1.4491104843362419E-2</v>
      </c>
      <c r="AF245" s="1">
        <f t="shared" si="19"/>
        <v>1.8388985014105717</v>
      </c>
    </row>
    <row r="246" spans="1:32">
      <c r="A246" s="1" t="s">
        <v>1102</v>
      </c>
      <c r="B246" s="1" t="s">
        <v>147</v>
      </c>
      <c r="C246" s="1" t="s">
        <v>1103</v>
      </c>
      <c r="D246" s="1">
        <v>4</v>
      </c>
      <c r="E246" s="1" t="s">
        <v>1104</v>
      </c>
      <c r="F246" s="1" t="s">
        <v>1105</v>
      </c>
      <c r="G246" s="1" t="s">
        <v>1106</v>
      </c>
      <c r="H246" s="1">
        <v>1</v>
      </c>
      <c r="I246" s="1">
        <v>46.7</v>
      </c>
      <c r="J246" s="1">
        <v>46.2</v>
      </c>
      <c r="K246" s="1">
        <v>50</v>
      </c>
      <c r="L246" s="1">
        <v>151.6</v>
      </c>
      <c r="M246" s="1">
        <v>156.19999999999999</v>
      </c>
      <c r="N246" s="1">
        <v>149.30000000000001</v>
      </c>
      <c r="O246" s="1" t="s">
        <v>27</v>
      </c>
      <c r="P246" s="1" t="s">
        <v>20</v>
      </c>
      <c r="Q246" s="1" t="s">
        <v>61</v>
      </c>
      <c r="R246" s="1" t="s">
        <v>61</v>
      </c>
      <c r="S246" s="1" t="s">
        <v>20</v>
      </c>
      <c r="T246" s="1" t="s">
        <v>20</v>
      </c>
      <c r="U246" s="1" t="s">
        <v>20</v>
      </c>
      <c r="V246" s="1" t="s">
        <v>20</v>
      </c>
      <c r="W246" s="1">
        <v>0</v>
      </c>
      <c r="X246" s="1">
        <v>1.7740000000000001E-9</v>
      </c>
      <c r="Y246" s="1">
        <v>86</v>
      </c>
      <c r="Z246" s="1">
        <v>39.32</v>
      </c>
      <c r="AA246" s="1">
        <f t="shared" si="15"/>
        <v>3.1987403778866335</v>
      </c>
      <c r="AB246" s="1">
        <f t="shared" si="16"/>
        <v>1.6775039025082183</v>
      </c>
      <c r="AC246" s="1">
        <f t="shared" si="17"/>
        <v>1.5229101118304345E-6</v>
      </c>
      <c r="AD246" s="1">
        <v>12</v>
      </c>
      <c r="AE246" s="1">
        <f t="shared" si="18"/>
        <v>3.2552203640375541E-4</v>
      </c>
      <c r="AF246" s="1">
        <f t="shared" si="19"/>
        <v>3.4874196062828506</v>
      </c>
    </row>
    <row r="247" spans="1:32">
      <c r="A247" s="1" t="s">
        <v>1749</v>
      </c>
      <c r="B247" s="1" t="s">
        <v>56</v>
      </c>
      <c r="C247" s="1" t="s">
        <v>1750</v>
      </c>
      <c r="D247" s="1">
        <v>1</v>
      </c>
      <c r="E247" s="1" t="s">
        <v>1751</v>
      </c>
      <c r="F247" s="1" t="s">
        <v>1752</v>
      </c>
      <c r="G247" s="1" t="s">
        <v>1753</v>
      </c>
      <c r="H247" s="1">
        <v>1</v>
      </c>
      <c r="I247" s="1">
        <v>26.3</v>
      </c>
      <c r="J247" s="1">
        <v>83.2</v>
      </c>
      <c r="K247" s="1">
        <v>35.6</v>
      </c>
      <c r="L247" s="1">
        <v>61.8</v>
      </c>
      <c r="M247" s="1">
        <v>371.1</v>
      </c>
      <c r="N247" s="1">
        <v>21.9</v>
      </c>
      <c r="O247" s="1" t="s">
        <v>27</v>
      </c>
      <c r="P247" s="1" t="s">
        <v>28</v>
      </c>
      <c r="Q247" s="1" t="s">
        <v>28</v>
      </c>
      <c r="R247" s="1" t="s">
        <v>28</v>
      </c>
      <c r="S247" s="1" t="s">
        <v>28</v>
      </c>
      <c r="T247" s="1" t="s">
        <v>20</v>
      </c>
      <c r="U247" s="1" t="s">
        <v>28</v>
      </c>
      <c r="V247" s="1" t="s">
        <v>20</v>
      </c>
      <c r="W247" s="1">
        <v>6.5939999999999998E-4</v>
      </c>
      <c r="X247" s="1">
        <v>2.664E-2</v>
      </c>
      <c r="Y247" s="1">
        <v>3</v>
      </c>
      <c r="Z247" s="1">
        <v>25.92</v>
      </c>
      <c r="AA247" s="1">
        <f t="shared" si="15"/>
        <v>3.1343900758097862</v>
      </c>
      <c r="AB247" s="1">
        <f t="shared" si="16"/>
        <v>1.6481847348255034</v>
      </c>
      <c r="AC247" s="1">
        <f t="shared" si="17"/>
        <v>0.4078826926353491</v>
      </c>
      <c r="AD247" s="1">
        <v>2093</v>
      </c>
      <c r="AE247" s="1">
        <f t="shared" si="18"/>
        <v>0.49986579388899688</v>
      </c>
      <c r="AF247" s="1">
        <f t="shared" si="19"/>
        <v>0.30114658125807309</v>
      </c>
    </row>
    <row r="248" spans="1:32">
      <c r="A248" s="1" t="s">
        <v>1291</v>
      </c>
      <c r="B248" s="1" t="s">
        <v>56</v>
      </c>
      <c r="C248" s="1" t="s">
        <v>1292</v>
      </c>
      <c r="D248" s="1">
        <v>1</v>
      </c>
      <c r="E248" s="1" t="s">
        <v>1293</v>
      </c>
      <c r="F248" s="1" t="s">
        <v>1294</v>
      </c>
      <c r="G248" s="1" t="s">
        <v>1295</v>
      </c>
      <c r="H248" s="1">
        <v>1</v>
      </c>
      <c r="I248" s="1">
        <v>72.099999999999994</v>
      </c>
      <c r="J248" s="1">
        <v>10.1</v>
      </c>
      <c r="K248" s="1">
        <v>63.6</v>
      </c>
      <c r="L248" s="1">
        <v>164.8</v>
      </c>
      <c r="M248" s="1">
        <v>128</v>
      </c>
      <c r="N248" s="1">
        <v>161.4</v>
      </c>
      <c r="O248" s="1" t="s">
        <v>27</v>
      </c>
      <c r="P248" s="1" t="s">
        <v>28</v>
      </c>
      <c r="Q248" s="1" t="s">
        <v>28</v>
      </c>
      <c r="R248" s="1" t="s">
        <v>28</v>
      </c>
      <c r="S248" s="1" t="s">
        <v>61</v>
      </c>
      <c r="T248" s="1" t="s">
        <v>61</v>
      </c>
      <c r="U248" s="1" t="s">
        <v>20</v>
      </c>
      <c r="V248" s="1" t="s">
        <v>20</v>
      </c>
      <c r="W248" s="1">
        <v>0</v>
      </c>
      <c r="X248" s="1">
        <v>3.997E-13</v>
      </c>
      <c r="Y248" s="1">
        <v>72</v>
      </c>
      <c r="Z248" s="1">
        <v>28.41</v>
      </c>
      <c r="AA248" s="1">
        <f t="shared" si="15"/>
        <v>3.11522633744856</v>
      </c>
      <c r="AB248" s="1">
        <f t="shared" si="16"/>
        <v>1.639336986379951</v>
      </c>
      <c r="AC248" s="1">
        <f t="shared" si="17"/>
        <v>1.0558110078698137E-2</v>
      </c>
      <c r="AD248" s="1">
        <v>886</v>
      </c>
      <c r="AE248" s="1">
        <f t="shared" si="18"/>
        <v>3.0566086175915035E-2</v>
      </c>
      <c r="AF248" s="1">
        <f t="shared" si="19"/>
        <v>1.5147601668028836</v>
      </c>
    </row>
    <row r="249" spans="1:32">
      <c r="A249" s="1" t="s">
        <v>1117</v>
      </c>
      <c r="B249" s="1" t="s">
        <v>158</v>
      </c>
      <c r="C249" s="1" t="s">
        <v>1118</v>
      </c>
      <c r="D249" s="1">
        <v>6</v>
      </c>
      <c r="E249" s="1" t="s">
        <v>493</v>
      </c>
      <c r="F249" s="1" t="s">
        <v>494</v>
      </c>
      <c r="G249" s="1" t="s">
        <v>1119</v>
      </c>
      <c r="H249" s="1">
        <v>1</v>
      </c>
      <c r="I249" s="1">
        <v>52</v>
      </c>
      <c r="J249" s="1">
        <v>51.9</v>
      </c>
      <c r="K249" s="1">
        <v>43.1</v>
      </c>
      <c r="L249" s="1">
        <v>166</v>
      </c>
      <c r="M249" s="1">
        <v>148.4</v>
      </c>
      <c r="N249" s="1">
        <v>138.6</v>
      </c>
      <c r="O249" s="1" t="s">
        <v>27</v>
      </c>
      <c r="P249" s="1" t="s">
        <v>20</v>
      </c>
      <c r="Q249" s="1" t="s">
        <v>20</v>
      </c>
      <c r="R249" s="1" t="s">
        <v>20</v>
      </c>
      <c r="S249" s="1" t="s">
        <v>20</v>
      </c>
      <c r="T249" s="1" t="s">
        <v>20</v>
      </c>
      <c r="U249" s="1" t="s">
        <v>20</v>
      </c>
      <c r="V249" s="1" t="s">
        <v>20</v>
      </c>
      <c r="W249" s="1">
        <v>0</v>
      </c>
      <c r="X249" s="1">
        <v>1.714E-8</v>
      </c>
      <c r="Y249" s="1">
        <v>57</v>
      </c>
      <c r="Z249" s="1">
        <v>34.56</v>
      </c>
      <c r="AA249" s="1">
        <f t="shared" si="15"/>
        <v>3.0816326530612246</v>
      </c>
      <c r="AB249" s="1">
        <f t="shared" si="16"/>
        <v>1.6236948952098709</v>
      </c>
      <c r="AC249" s="1">
        <f t="shared" si="17"/>
        <v>2.8173812581973415E-4</v>
      </c>
      <c r="AD249" s="1">
        <v>205</v>
      </c>
      <c r="AE249" s="1">
        <f t="shared" si="18"/>
        <v>3.5251624035493563E-3</v>
      </c>
      <c r="AF249" s="1">
        <f t="shared" si="19"/>
        <v>2.4528208703489995</v>
      </c>
    </row>
    <row r="250" spans="1:32">
      <c r="A250" s="1" t="s">
        <v>1400</v>
      </c>
      <c r="B250" s="1" t="s">
        <v>1401</v>
      </c>
      <c r="C250" s="1" t="s">
        <v>1402</v>
      </c>
      <c r="D250" s="1">
        <v>1</v>
      </c>
      <c r="E250" s="1" t="s">
        <v>684</v>
      </c>
      <c r="F250" s="1" t="s">
        <v>685</v>
      </c>
      <c r="G250" s="1" t="s">
        <v>1403</v>
      </c>
      <c r="H250" s="1">
        <v>2</v>
      </c>
      <c r="I250" s="1">
        <v>9.4</v>
      </c>
      <c r="J250" s="1">
        <v>66.5</v>
      </c>
      <c r="K250" s="1">
        <v>72.2</v>
      </c>
      <c r="L250" s="1">
        <v>153.19999999999999</v>
      </c>
      <c r="M250" s="1">
        <v>147.6</v>
      </c>
      <c r="N250" s="1">
        <v>151.19999999999999</v>
      </c>
      <c r="O250" s="1" t="s">
        <v>27</v>
      </c>
      <c r="P250" s="1" t="s">
        <v>28</v>
      </c>
      <c r="Q250" s="1" t="s">
        <v>28</v>
      </c>
      <c r="R250" s="1" t="s">
        <v>28</v>
      </c>
      <c r="S250" s="1" t="s">
        <v>61</v>
      </c>
      <c r="T250" s="1" t="s">
        <v>61</v>
      </c>
      <c r="U250" s="1" t="s">
        <v>20</v>
      </c>
      <c r="V250" s="1" t="s">
        <v>20</v>
      </c>
      <c r="W250" s="1">
        <v>0</v>
      </c>
      <c r="X250" s="1">
        <v>4.1790000000000002E-4</v>
      </c>
      <c r="Y250" s="1">
        <v>12</v>
      </c>
      <c r="Z250" s="1">
        <v>43.9</v>
      </c>
      <c r="AA250" s="1">
        <f t="shared" si="15"/>
        <v>3.0519918973666433</v>
      </c>
      <c r="AB250" s="1">
        <f t="shared" si="16"/>
        <v>1.6097511320137019</v>
      </c>
      <c r="AC250" s="1">
        <f t="shared" si="17"/>
        <v>7.3059571136254884E-3</v>
      </c>
      <c r="AD250" s="1">
        <v>806</v>
      </c>
      <c r="AE250" s="1">
        <f t="shared" si="18"/>
        <v>2.3250347390135706E-2</v>
      </c>
      <c r="AF250" s="1">
        <f t="shared" si="19"/>
        <v>1.6335705538066332</v>
      </c>
    </row>
    <row r="251" spans="1:32">
      <c r="A251" s="1" t="s">
        <v>1137</v>
      </c>
      <c r="B251" s="1" t="s">
        <v>67</v>
      </c>
      <c r="C251" s="1" t="s">
        <v>1138</v>
      </c>
      <c r="D251" s="1">
        <v>3</v>
      </c>
      <c r="E251" s="1" t="s">
        <v>1139</v>
      </c>
      <c r="F251" s="1" t="s">
        <v>1140</v>
      </c>
      <c r="G251" s="1" t="s">
        <v>1141</v>
      </c>
      <c r="H251" s="1">
        <v>1</v>
      </c>
      <c r="I251" s="1">
        <v>47.9</v>
      </c>
      <c r="J251" s="1">
        <v>60.3</v>
      </c>
      <c r="K251" s="1">
        <v>42.7</v>
      </c>
      <c r="L251" s="1">
        <v>151.19999999999999</v>
      </c>
      <c r="M251" s="1">
        <v>150.80000000000001</v>
      </c>
      <c r="N251" s="1">
        <v>147.1</v>
      </c>
      <c r="O251" s="1" t="s">
        <v>27</v>
      </c>
      <c r="P251" s="1" t="s">
        <v>28</v>
      </c>
      <c r="Q251" s="1" t="s">
        <v>28</v>
      </c>
      <c r="R251" s="1" t="s">
        <v>28</v>
      </c>
      <c r="S251" s="1" t="s">
        <v>20</v>
      </c>
      <c r="T251" s="1" t="s">
        <v>20</v>
      </c>
      <c r="U251" s="1" t="s">
        <v>20</v>
      </c>
      <c r="V251" s="1" t="s">
        <v>20</v>
      </c>
      <c r="W251" s="1">
        <v>0</v>
      </c>
      <c r="X251" s="1">
        <v>1.6750000000000001E-5</v>
      </c>
      <c r="Y251" s="1">
        <v>39</v>
      </c>
      <c r="Z251" s="1">
        <v>22.74</v>
      </c>
      <c r="AA251" s="1">
        <f t="shared" si="15"/>
        <v>2.9761431411530825</v>
      </c>
      <c r="AB251" s="1">
        <f t="shared" si="16"/>
        <v>1.5734439162528902</v>
      </c>
      <c r="AC251" s="1">
        <f t="shared" si="17"/>
        <v>5.0543442225499235E-5</v>
      </c>
      <c r="AD251" s="1">
        <v>86</v>
      </c>
      <c r="AE251" s="1">
        <f t="shared" si="18"/>
        <v>1.5074875500977389E-3</v>
      </c>
      <c r="AF251" s="1">
        <f t="shared" si="19"/>
        <v>2.8217462658851105</v>
      </c>
    </row>
    <row r="252" spans="1:32">
      <c r="A252" s="1" t="s">
        <v>1172</v>
      </c>
      <c r="B252" s="1" t="s">
        <v>1173</v>
      </c>
      <c r="C252" s="1" t="s">
        <v>1174</v>
      </c>
      <c r="D252" s="1">
        <v>14</v>
      </c>
      <c r="E252" s="1" t="s">
        <v>1175</v>
      </c>
      <c r="F252" s="1" t="s">
        <v>1176</v>
      </c>
      <c r="G252" s="1" t="s">
        <v>1177</v>
      </c>
      <c r="H252" s="1">
        <v>2</v>
      </c>
      <c r="I252" s="1">
        <v>52.5</v>
      </c>
      <c r="J252" s="1">
        <v>40.4</v>
      </c>
      <c r="K252" s="1">
        <v>58.8</v>
      </c>
      <c r="L252" s="1">
        <v>162</v>
      </c>
      <c r="M252" s="1">
        <v>155.5</v>
      </c>
      <c r="N252" s="1">
        <v>131</v>
      </c>
      <c r="O252" s="1" t="s">
        <v>27</v>
      </c>
      <c r="P252" s="1" t="s">
        <v>20</v>
      </c>
      <c r="Q252" s="1" t="s">
        <v>20</v>
      </c>
      <c r="R252" s="1" t="s">
        <v>20</v>
      </c>
      <c r="S252" s="1" t="s">
        <v>20</v>
      </c>
      <c r="T252" s="1" t="s">
        <v>20</v>
      </c>
      <c r="U252" s="1" t="s">
        <v>20</v>
      </c>
      <c r="V252" s="1" t="s">
        <v>20</v>
      </c>
      <c r="W252" s="1">
        <v>1.0150000000000001E-3</v>
      </c>
      <c r="X252" s="1">
        <v>4.1840000000000002E-2</v>
      </c>
      <c r="Y252" s="1">
        <v>34</v>
      </c>
      <c r="Z252" s="1">
        <v>41.48</v>
      </c>
      <c r="AA252" s="1">
        <f t="shared" si="15"/>
        <v>2.9564930784442982</v>
      </c>
      <c r="AB252" s="1">
        <f t="shared" si="16"/>
        <v>1.5638868995595903</v>
      </c>
      <c r="AC252" s="1">
        <f t="shared" si="17"/>
        <v>8.0919967121602799E-4</v>
      </c>
      <c r="AD252" s="1">
        <v>329</v>
      </c>
      <c r="AE252" s="1">
        <f t="shared" si="18"/>
        <v>6.3088059473225275E-3</v>
      </c>
      <c r="AF252" s="1">
        <f t="shared" si="19"/>
        <v>2.2000528308604825</v>
      </c>
    </row>
    <row r="253" spans="1:32">
      <c r="A253" s="1" t="s">
        <v>924</v>
      </c>
      <c r="B253" s="1" t="s">
        <v>170</v>
      </c>
      <c r="C253" s="1" t="s">
        <v>925</v>
      </c>
      <c r="D253" s="1">
        <v>4</v>
      </c>
      <c r="E253" s="1" t="s">
        <v>359</v>
      </c>
      <c r="F253" s="1" t="s">
        <v>360</v>
      </c>
      <c r="G253" s="1" t="s">
        <v>926</v>
      </c>
      <c r="H253" s="1">
        <v>0</v>
      </c>
      <c r="I253" s="1">
        <v>111.3</v>
      </c>
      <c r="J253" s="1">
        <v>31.8</v>
      </c>
      <c r="K253" s="1">
        <v>8.6</v>
      </c>
      <c r="L253" s="1">
        <v>139.80000000000001</v>
      </c>
      <c r="M253" s="1">
        <v>255.1</v>
      </c>
      <c r="N253" s="1">
        <v>53.4</v>
      </c>
      <c r="O253" s="1" t="s">
        <v>27</v>
      </c>
      <c r="P253" s="1" t="s">
        <v>20</v>
      </c>
      <c r="Q253" s="1" t="s">
        <v>28</v>
      </c>
      <c r="R253" s="1" t="s">
        <v>28</v>
      </c>
      <c r="S253" s="1" t="s">
        <v>20</v>
      </c>
      <c r="T253" s="1" t="s">
        <v>20</v>
      </c>
      <c r="U253" s="1" t="s">
        <v>20</v>
      </c>
      <c r="V253" s="1" t="s">
        <v>20</v>
      </c>
      <c r="W253" s="1">
        <v>0</v>
      </c>
      <c r="X253" s="1">
        <v>2.8899999999999998E-4</v>
      </c>
      <c r="Y253" s="1">
        <v>30</v>
      </c>
      <c r="Z253" s="1">
        <v>41.64</v>
      </c>
      <c r="AA253" s="1">
        <f t="shared" si="15"/>
        <v>2.9551746868820037</v>
      </c>
      <c r="AB253" s="1">
        <f t="shared" si="16"/>
        <v>1.5632434138036548</v>
      </c>
      <c r="AC253" s="1">
        <f t="shared" si="17"/>
        <v>0.20953014182462232</v>
      </c>
      <c r="AD253" s="1">
        <v>1800</v>
      </c>
      <c r="AE253" s="1">
        <f t="shared" si="18"/>
        <v>0.29858045210008677</v>
      </c>
      <c r="AF253" s="1">
        <f t="shared" si="19"/>
        <v>0.52493862870396724</v>
      </c>
    </row>
    <row r="254" spans="1:32">
      <c r="A254" s="1" t="s">
        <v>1178</v>
      </c>
      <c r="B254" s="1" t="s">
        <v>88</v>
      </c>
      <c r="C254" s="1" t="s">
        <v>1179</v>
      </c>
      <c r="D254" s="1">
        <v>2</v>
      </c>
      <c r="E254" s="1" t="s">
        <v>1180</v>
      </c>
      <c r="F254" s="1" t="s">
        <v>1181</v>
      </c>
      <c r="G254" s="1" t="s">
        <v>1182</v>
      </c>
      <c r="H254" s="1">
        <v>1</v>
      </c>
      <c r="I254" s="1">
        <v>54.3</v>
      </c>
      <c r="J254" s="1">
        <v>50.2</v>
      </c>
      <c r="K254" s="1">
        <v>47.5</v>
      </c>
      <c r="L254" s="1">
        <v>137.69999999999999</v>
      </c>
      <c r="M254" s="1">
        <v>151.30000000000001</v>
      </c>
      <c r="N254" s="1">
        <v>159</v>
      </c>
      <c r="O254" s="1" t="s">
        <v>27</v>
      </c>
      <c r="P254" s="1" t="s">
        <v>61</v>
      </c>
      <c r="Q254" s="1" t="s">
        <v>61</v>
      </c>
      <c r="R254" s="1" t="s">
        <v>61</v>
      </c>
      <c r="S254" s="1" t="s">
        <v>61</v>
      </c>
      <c r="T254" s="1" t="s">
        <v>20</v>
      </c>
      <c r="U254" s="1" t="s">
        <v>20</v>
      </c>
      <c r="V254" s="1" t="s">
        <v>20</v>
      </c>
      <c r="W254" s="1">
        <v>1.9770000000000001E-4</v>
      </c>
      <c r="X254" s="1">
        <v>6.0670000000000003E-3</v>
      </c>
      <c r="Y254" s="1">
        <v>16</v>
      </c>
      <c r="Z254" s="1">
        <v>30.25</v>
      </c>
      <c r="AA254" s="1">
        <f t="shared" si="15"/>
        <v>2.9473684210526319</v>
      </c>
      <c r="AB254" s="1">
        <f t="shared" si="16"/>
        <v>1.559427408614019</v>
      </c>
      <c r="AC254" s="1">
        <f t="shared" si="17"/>
        <v>1.1204046821882605E-4</v>
      </c>
      <c r="AD254" s="1">
        <v>124</v>
      </c>
      <c r="AE254" s="1">
        <f t="shared" si="18"/>
        <v>2.3176112982361999E-3</v>
      </c>
      <c r="AF254" s="1">
        <f t="shared" si="19"/>
        <v>2.634959400635811</v>
      </c>
    </row>
    <row r="255" spans="1:32">
      <c r="A255" s="1" t="s">
        <v>1357</v>
      </c>
      <c r="B255" s="1" t="s">
        <v>56</v>
      </c>
      <c r="C255" s="1" t="s">
        <v>1358</v>
      </c>
      <c r="D255" s="1">
        <v>7</v>
      </c>
      <c r="E255" s="1" t="s">
        <v>1242</v>
      </c>
      <c r="F255" s="1" t="s">
        <v>1243</v>
      </c>
      <c r="G255" s="1" t="s">
        <v>1359</v>
      </c>
      <c r="H255" s="1">
        <v>1</v>
      </c>
      <c r="I255" s="1">
        <v>13.8</v>
      </c>
      <c r="J255" s="1">
        <v>61.8</v>
      </c>
      <c r="K255" s="1">
        <v>77.3</v>
      </c>
      <c r="L255" s="1">
        <v>138</v>
      </c>
      <c r="M255" s="1">
        <v>163</v>
      </c>
      <c r="N255" s="1">
        <v>146.19999999999999</v>
      </c>
      <c r="O255" s="1" t="s">
        <v>27</v>
      </c>
      <c r="P255" s="1" t="s">
        <v>28</v>
      </c>
      <c r="Q255" s="1" t="s">
        <v>20</v>
      </c>
      <c r="R255" s="1" t="s">
        <v>61</v>
      </c>
      <c r="S255" s="1" t="s">
        <v>20</v>
      </c>
      <c r="T255" s="1" t="s">
        <v>20</v>
      </c>
      <c r="U255" s="1" t="s">
        <v>20</v>
      </c>
      <c r="V255" s="1" t="s">
        <v>20</v>
      </c>
      <c r="W255" s="1">
        <v>0</v>
      </c>
      <c r="X255" s="1">
        <v>3.0199999999999998E-16</v>
      </c>
      <c r="Y255" s="1">
        <v>94</v>
      </c>
      <c r="Z255" s="1">
        <v>41.12</v>
      </c>
      <c r="AA255" s="1">
        <f t="shared" si="15"/>
        <v>2.9247874427730545</v>
      </c>
      <c r="AB255" s="1">
        <f t="shared" si="16"/>
        <v>1.5483317814823856</v>
      </c>
      <c r="AC255" s="1">
        <f t="shared" si="17"/>
        <v>8.7138036507045848E-3</v>
      </c>
      <c r="AD255" s="1">
        <v>843</v>
      </c>
      <c r="AE255" s="1">
        <f t="shared" si="18"/>
        <v>2.6513530680969465E-2</v>
      </c>
      <c r="AF255" s="1">
        <f t="shared" si="19"/>
        <v>1.5765324354821817</v>
      </c>
    </row>
    <row r="256" spans="1:32">
      <c r="A256" s="1" t="s">
        <v>1201</v>
      </c>
      <c r="B256" s="1" t="s">
        <v>63</v>
      </c>
      <c r="C256" s="1" t="s">
        <v>1202</v>
      </c>
      <c r="D256" s="1">
        <v>1</v>
      </c>
      <c r="E256" s="1" t="s">
        <v>1203</v>
      </c>
      <c r="F256" s="1" t="s">
        <v>1204</v>
      </c>
      <c r="G256" s="1" t="s">
        <v>1205</v>
      </c>
      <c r="H256" s="1">
        <v>1</v>
      </c>
      <c r="I256" s="1">
        <v>34.799999999999997</v>
      </c>
      <c r="J256" s="1">
        <v>51.8</v>
      </c>
      <c r="K256" s="1">
        <v>67.099999999999994</v>
      </c>
      <c r="L256" s="1">
        <v>159.4</v>
      </c>
      <c r="M256" s="1">
        <v>140.5</v>
      </c>
      <c r="N256" s="1">
        <v>146.5</v>
      </c>
      <c r="O256" s="1" t="s">
        <v>27</v>
      </c>
      <c r="P256" s="1" t="s">
        <v>28</v>
      </c>
      <c r="Q256" s="1" t="s">
        <v>61</v>
      </c>
      <c r="R256" s="1" t="s">
        <v>61</v>
      </c>
      <c r="S256" s="1" t="s">
        <v>20</v>
      </c>
      <c r="T256" s="1" t="s">
        <v>61</v>
      </c>
      <c r="U256" s="1" t="s">
        <v>61</v>
      </c>
      <c r="V256" s="1" t="s">
        <v>20</v>
      </c>
      <c r="W256" s="1">
        <v>0</v>
      </c>
      <c r="X256" s="1">
        <v>3.3980000000000003E-5</v>
      </c>
      <c r="Y256" s="1">
        <v>27</v>
      </c>
      <c r="Z256" s="1">
        <v>34.31</v>
      </c>
      <c r="AA256" s="1">
        <f t="shared" si="15"/>
        <v>2.9043591411841247</v>
      </c>
      <c r="AB256" s="1">
        <f t="shared" si="16"/>
        <v>1.5382198621384162</v>
      </c>
      <c r="AC256" s="1">
        <f t="shared" si="17"/>
        <v>8.519826752654057E-4</v>
      </c>
      <c r="AD256" s="1">
        <v>335</v>
      </c>
      <c r="AE256" s="1">
        <f t="shared" si="18"/>
        <v>6.5233897374798976E-3</v>
      </c>
      <c r="AF256" s="1">
        <f t="shared" si="19"/>
        <v>2.1855266739410109</v>
      </c>
    </row>
    <row r="257" spans="1:32">
      <c r="A257" s="1" t="s">
        <v>1346</v>
      </c>
      <c r="B257" s="1" t="s">
        <v>214</v>
      </c>
      <c r="C257" s="1" t="s">
        <v>1347</v>
      </c>
      <c r="D257" s="1">
        <v>11</v>
      </c>
      <c r="E257" s="1" t="s">
        <v>399</v>
      </c>
      <c r="F257" s="1" t="s">
        <v>400</v>
      </c>
      <c r="G257" s="1" t="s">
        <v>1348</v>
      </c>
      <c r="H257" s="1">
        <v>2</v>
      </c>
      <c r="I257" s="1">
        <v>22.4</v>
      </c>
      <c r="J257" s="1">
        <v>61.4</v>
      </c>
      <c r="K257" s="1">
        <v>70.400000000000006</v>
      </c>
      <c r="L257" s="1">
        <v>147.30000000000001</v>
      </c>
      <c r="M257" s="1">
        <v>154.1</v>
      </c>
      <c r="N257" s="1">
        <v>144.4</v>
      </c>
      <c r="O257" s="1" t="s">
        <v>27</v>
      </c>
      <c r="P257" s="1" t="s">
        <v>20</v>
      </c>
      <c r="Q257" s="1" t="s">
        <v>20</v>
      </c>
      <c r="R257" s="1" t="s">
        <v>20</v>
      </c>
      <c r="S257" s="1" t="s">
        <v>20</v>
      </c>
      <c r="T257" s="1" t="s">
        <v>20</v>
      </c>
      <c r="U257" s="1" t="s">
        <v>20</v>
      </c>
      <c r="V257" s="1" t="s">
        <v>20</v>
      </c>
      <c r="W257" s="1">
        <v>0</v>
      </c>
      <c r="X257" s="1">
        <v>4.5920000000000001E-14</v>
      </c>
      <c r="Y257" s="1">
        <v>42</v>
      </c>
      <c r="Z257" s="1">
        <v>37.31</v>
      </c>
      <c r="AA257" s="1">
        <f t="shared" si="15"/>
        <v>2.8910505836575875</v>
      </c>
      <c r="AB257" s="1">
        <f t="shared" si="16"/>
        <v>1.531593851344718</v>
      </c>
      <c r="AC257" s="1">
        <f t="shared" si="17"/>
        <v>2.9295839282508025E-3</v>
      </c>
      <c r="AD257" s="1">
        <v>581</v>
      </c>
      <c r="AE257" s="1">
        <f t="shared" si="18"/>
        <v>1.2933533177217398E-2</v>
      </c>
      <c r="AF257" s="1">
        <f t="shared" si="19"/>
        <v>1.8882828185255407</v>
      </c>
    </row>
    <row r="258" spans="1:32">
      <c r="A258" s="1" t="s">
        <v>1196</v>
      </c>
      <c r="B258" s="1" t="s">
        <v>56</v>
      </c>
      <c r="C258" s="1" t="s">
        <v>1197</v>
      </c>
      <c r="D258" s="1">
        <v>6</v>
      </c>
      <c r="E258" s="1" t="s">
        <v>1198</v>
      </c>
      <c r="F258" s="1" t="s">
        <v>1199</v>
      </c>
      <c r="G258" s="1" t="s">
        <v>1200</v>
      </c>
      <c r="H258" s="1">
        <v>2</v>
      </c>
      <c r="I258" s="1">
        <v>60.1</v>
      </c>
      <c r="J258" s="1">
        <v>46.9</v>
      </c>
      <c r="K258" s="1">
        <v>47.6</v>
      </c>
      <c r="L258" s="1">
        <v>166</v>
      </c>
      <c r="M258" s="1">
        <v>134.80000000000001</v>
      </c>
      <c r="N258" s="1">
        <v>144.6</v>
      </c>
      <c r="O258" s="1" t="s">
        <v>27</v>
      </c>
      <c r="P258" s="1" t="s">
        <v>20</v>
      </c>
      <c r="Q258" s="1" t="s">
        <v>61</v>
      </c>
      <c r="R258" s="1" t="s">
        <v>20</v>
      </c>
      <c r="S258" s="1" t="s">
        <v>20</v>
      </c>
      <c r="T258" s="1" t="s">
        <v>20</v>
      </c>
      <c r="U258" s="1" t="s">
        <v>20</v>
      </c>
      <c r="V258" s="1" t="s">
        <v>20</v>
      </c>
      <c r="W258" s="1">
        <v>0</v>
      </c>
      <c r="X258" s="1">
        <v>4.9559999999999998E-9</v>
      </c>
      <c r="Y258" s="1">
        <v>43</v>
      </c>
      <c r="Z258" s="1">
        <v>26.05</v>
      </c>
      <c r="AA258" s="1">
        <f t="shared" ref="AA258:AA321" si="20">AVERAGE(L258:N258)/AVERAGE(I258:K258)</f>
        <v>2.8809831824062098</v>
      </c>
      <c r="AB258" s="1">
        <f t="shared" ref="AB258:AB321" si="21">LOG(AA258,2)</f>
        <v>1.5265612388629424</v>
      </c>
      <c r="AC258" s="1">
        <f t="shared" ref="AC258:AC321" si="22">TTEST(I258:K258,L258:N258,2,2)</f>
        <v>6.7427765853210757E-4</v>
      </c>
      <c r="AD258" s="1">
        <v>309</v>
      </c>
      <c r="AE258" s="1">
        <f t="shared" ref="AE258:AE321" si="23">AC258*2565/AD258</f>
        <v>5.5971592043199221E-3</v>
      </c>
      <c r="AF258" s="1">
        <f t="shared" ref="AF258:AF321" si="24">-LOG(AE258,10)</f>
        <v>2.2520323399443858</v>
      </c>
    </row>
    <row r="259" spans="1:32">
      <c r="A259" s="1" t="s">
        <v>391</v>
      </c>
      <c r="B259" s="1" t="s">
        <v>392</v>
      </c>
      <c r="C259" s="1" t="s">
        <v>393</v>
      </c>
      <c r="D259" s="1">
        <v>2</v>
      </c>
      <c r="E259" s="1" t="s">
        <v>394</v>
      </c>
      <c r="F259" s="1" t="s">
        <v>395</v>
      </c>
      <c r="G259" s="1" t="s">
        <v>396</v>
      </c>
      <c r="H259" s="1">
        <v>1</v>
      </c>
      <c r="I259" s="1">
        <v>11.2</v>
      </c>
      <c r="J259" s="1">
        <v>7</v>
      </c>
      <c r="K259" s="1">
        <v>136.6</v>
      </c>
      <c r="L259" s="1">
        <v>163.19999999999999</v>
      </c>
      <c r="M259" s="1">
        <v>173.2</v>
      </c>
      <c r="N259" s="1">
        <v>108.7</v>
      </c>
      <c r="O259" s="1" t="s">
        <v>27</v>
      </c>
      <c r="P259" s="1" t="s">
        <v>28</v>
      </c>
      <c r="Q259" s="1" t="s">
        <v>28</v>
      </c>
      <c r="R259" s="1" t="s">
        <v>20</v>
      </c>
      <c r="S259" s="1" t="s">
        <v>20</v>
      </c>
      <c r="T259" s="1" t="s">
        <v>61</v>
      </c>
      <c r="U259" s="1" t="s">
        <v>61</v>
      </c>
      <c r="V259" s="1" t="s">
        <v>20</v>
      </c>
      <c r="W259" s="1">
        <v>0</v>
      </c>
      <c r="X259" s="1">
        <v>1.188E-9</v>
      </c>
      <c r="Y259" s="1">
        <v>54</v>
      </c>
      <c r="Z259" s="1">
        <v>29.15</v>
      </c>
      <c r="AA259" s="1">
        <f t="shared" si="20"/>
        <v>2.8753229974160206</v>
      </c>
      <c r="AB259" s="1">
        <f t="shared" si="21"/>
        <v>1.5237240293078589</v>
      </c>
      <c r="AC259" s="1">
        <f t="shared" si="22"/>
        <v>0.1086160101215379</v>
      </c>
      <c r="AD259" s="1">
        <v>1572</v>
      </c>
      <c r="AE259" s="1">
        <f t="shared" si="23"/>
        <v>0.17722650506472312</v>
      </c>
      <c r="AF259" s="1">
        <f t="shared" si="24"/>
        <v>0.75147132679125783</v>
      </c>
    </row>
    <row r="260" spans="1:32">
      <c r="A260" s="1" t="s">
        <v>1206</v>
      </c>
      <c r="B260" s="1" t="s">
        <v>1207</v>
      </c>
      <c r="C260" s="1" t="s">
        <v>1208</v>
      </c>
      <c r="D260" s="1">
        <v>17</v>
      </c>
      <c r="E260" s="1" t="s">
        <v>1209</v>
      </c>
      <c r="F260" s="1" t="s">
        <v>1210</v>
      </c>
      <c r="G260" s="1" t="s">
        <v>1211</v>
      </c>
      <c r="H260" s="1">
        <v>1</v>
      </c>
      <c r="I260" s="1">
        <v>53.4</v>
      </c>
      <c r="J260" s="1">
        <v>50.3</v>
      </c>
      <c r="K260" s="1">
        <v>51.8</v>
      </c>
      <c r="L260" s="1">
        <v>158.80000000000001</v>
      </c>
      <c r="M260" s="1">
        <v>145.80000000000001</v>
      </c>
      <c r="N260" s="1">
        <v>139.80000000000001</v>
      </c>
      <c r="O260" s="1" t="s">
        <v>27</v>
      </c>
      <c r="P260" s="1" t="s">
        <v>20</v>
      </c>
      <c r="Q260" s="1" t="s">
        <v>20</v>
      </c>
      <c r="R260" s="1" t="s">
        <v>20</v>
      </c>
      <c r="S260" s="1" t="s">
        <v>20</v>
      </c>
      <c r="T260" s="1" t="s">
        <v>20</v>
      </c>
      <c r="U260" s="1" t="s">
        <v>20</v>
      </c>
      <c r="V260" s="1" t="s">
        <v>20</v>
      </c>
      <c r="W260" s="1">
        <v>0</v>
      </c>
      <c r="X260" s="1">
        <v>2.29E-11</v>
      </c>
      <c r="Y260" s="1">
        <v>60</v>
      </c>
      <c r="Z260" s="1">
        <v>32.83</v>
      </c>
      <c r="AA260" s="1">
        <f t="shared" si="20"/>
        <v>2.8578778135048233</v>
      </c>
      <c r="AB260" s="1">
        <f t="shared" si="21"/>
        <v>1.514944236371127</v>
      </c>
      <c r="AC260" s="1">
        <f t="shared" si="22"/>
        <v>7.0890016861359267E-5</v>
      </c>
      <c r="AD260" s="1">
        <v>97</v>
      </c>
      <c r="AE260" s="1">
        <f t="shared" si="23"/>
        <v>1.8745659097874898E-3</v>
      </c>
      <c r="AF260" s="1">
        <f t="shared" si="24"/>
        <v>2.7270992851683893</v>
      </c>
    </row>
    <row r="261" spans="1:32">
      <c r="A261" s="1" t="s">
        <v>1161</v>
      </c>
      <c r="B261" s="1" t="s">
        <v>88</v>
      </c>
      <c r="C261" s="1" t="s">
        <v>1162</v>
      </c>
      <c r="D261" s="1">
        <v>7</v>
      </c>
      <c r="E261" s="1" t="s">
        <v>1163</v>
      </c>
      <c r="F261" s="1" t="s">
        <v>1164</v>
      </c>
      <c r="G261" s="1" t="s">
        <v>1165</v>
      </c>
      <c r="H261" s="1">
        <v>1</v>
      </c>
      <c r="I261" s="1">
        <v>45.4</v>
      </c>
      <c r="J261" s="1">
        <v>50.7</v>
      </c>
      <c r="K261" s="1">
        <v>59.7</v>
      </c>
      <c r="L261" s="1">
        <v>151.80000000000001</v>
      </c>
      <c r="M261" s="1">
        <v>152.4</v>
      </c>
      <c r="N261" s="1">
        <v>140</v>
      </c>
      <c r="O261" s="1" t="s">
        <v>27</v>
      </c>
      <c r="P261" s="1" t="s">
        <v>20</v>
      </c>
      <c r="Q261" s="1" t="s">
        <v>20</v>
      </c>
      <c r="R261" s="1" t="s">
        <v>20</v>
      </c>
      <c r="S261" s="1" t="s">
        <v>20</v>
      </c>
      <c r="T261" s="1" t="s">
        <v>20</v>
      </c>
      <c r="U261" s="1" t="s">
        <v>20</v>
      </c>
      <c r="V261" s="1" t="s">
        <v>20</v>
      </c>
      <c r="W261" s="1">
        <v>0</v>
      </c>
      <c r="X261" s="1">
        <v>9.6230000000000009E-7</v>
      </c>
      <c r="Y261" s="1">
        <v>42</v>
      </c>
      <c r="Z261" s="1">
        <v>39.299999999999997</v>
      </c>
      <c r="AA261" s="1">
        <f t="shared" si="20"/>
        <v>2.8510911424903727</v>
      </c>
      <c r="AB261" s="1">
        <f t="shared" si="21"/>
        <v>1.5115141594853116</v>
      </c>
      <c r="AC261" s="1">
        <f t="shared" si="22"/>
        <v>7.7967063401840521E-5</v>
      </c>
      <c r="AD261" s="1">
        <v>102</v>
      </c>
      <c r="AE261" s="1">
        <f t="shared" si="23"/>
        <v>1.960642329663931E-3</v>
      </c>
      <c r="AF261" s="1">
        <f t="shared" si="24"/>
        <v>2.707601625312769</v>
      </c>
    </row>
    <row r="262" spans="1:32">
      <c r="A262" s="1" t="s">
        <v>1395</v>
      </c>
      <c r="B262" s="1" t="s">
        <v>158</v>
      </c>
      <c r="C262" s="1" t="s">
        <v>1396</v>
      </c>
      <c r="D262" s="1">
        <v>4</v>
      </c>
      <c r="E262" s="1" t="s">
        <v>1397</v>
      </c>
      <c r="F262" s="1" t="s">
        <v>1398</v>
      </c>
      <c r="G262" s="1" t="s">
        <v>1399</v>
      </c>
      <c r="H262" s="1">
        <v>2</v>
      </c>
      <c r="I262" s="1">
        <v>8.1999999999999993</v>
      </c>
      <c r="J262" s="1">
        <v>64.7</v>
      </c>
      <c r="K262" s="1">
        <v>84.4</v>
      </c>
      <c r="L262" s="1">
        <v>129.4</v>
      </c>
      <c r="M262" s="1">
        <v>121</v>
      </c>
      <c r="N262" s="1">
        <v>192.3</v>
      </c>
      <c r="O262" s="1" t="s">
        <v>27</v>
      </c>
      <c r="P262" s="1" t="s">
        <v>28</v>
      </c>
      <c r="Q262" s="1" t="s">
        <v>61</v>
      </c>
      <c r="R262" s="1" t="s">
        <v>20</v>
      </c>
      <c r="S262" s="1" t="s">
        <v>20</v>
      </c>
      <c r="T262" s="1" t="s">
        <v>20</v>
      </c>
      <c r="U262" s="1" t="s">
        <v>20</v>
      </c>
      <c r="V262" s="1" t="s">
        <v>20</v>
      </c>
      <c r="W262" s="1">
        <v>0</v>
      </c>
      <c r="X262" s="1">
        <v>3.5729999999999999E-6</v>
      </c>
      <c r="Y262" s="1">
        <v>39</v>
      </c>
      <c r="Z262" s="1">
        <v>31.17</v>
      </c>
      <c r="AA262" s="1">
        <f t="shared" si="20"/>
        <v>2.8143674507310874</v>
      </c>
      <c r="AB262" s="1">
        <f t="shared" si="21"/>
        <v>1.4928107026821791</v>
      </c>
      <c r="AC262" s="1">
        <f t="shared" si="22"/>
        <v>4.1240117951682066E-2</v>
      </c>
      <c r="AD262" s="1">
        <v>1258</v>
      </c>
      <c r="AE262" s="1">
        <f t="shared" si="23"/>
        <v>8.408656800164109E-2</v>
      </c>
      <c r="AF262" s="1">
        <f t="shared" si="24"/>
        <v>1.075273372913869</v>
      </c>
    </row>
    <row r="263" spans="1:32">
      <c r="A263" s="1" t="s">
        <v>1188</v>
      </c>
      <c r="B263" s="1" t="s">
        <v>56</v>
      </c>
      <c r="C263" s="1" t="s">
        <v>1189</v>
      </c>
      <c r="D263" s="1">
        <v>16</v>
      </c>
      <c r="E263" s="1" t="s">
        <v>1163</v>
      </c>
      <c r="F263" s="1" t="s">
        <v>1164</v>
      </c>
      <c r="G263" s="1" t="s">
        <v>1190</v>
      </c>
      <c r="H263" s="1">
        <v>1</v>
      </c>
      <c r="I263" s="1">
        <v>47.1</v>
      </c>
      <c r="J263" s="1">
        <v>56.5</v>
      </c>
      <c r="K263" s="1">
        <v>53.9</v>
      </c>
      <c r="L263" s="1">
        <v>136.4</v>
      </c>
      <c r="M263" s="1">
        <v>167.1</v>
      </c>
      <c r="N263" s="1">
        <v>139</v>
      </c>
      <c r="O263" s="1" t="s">
        <v>27</v>
      </c>
      <c r="P263" s="1" t="s">
        <v>20</v>
      </c>
      <c r="Q263" s="1" t="s">
        <v>20</v>
      </c>
      <c r="R263" s="1" t="s">
        <v>20</v>
      </c>
      <c r="S263" s="1" t="s">
        <v>20</v>
      </c>
      <c r="T263" s="1" t="s">
        <v>20</v>
      </c>
      <c r="U263" s="1" t="s">
        <v>20</v>
      </c>
      <c r="V263" s="1" t="s">
        <v>20</v>
      </c>
      <c r="W263" s="1">
        <v>0</v>
      </c>
      <c r="X263" s="1">
        <v>3.5480000000000003E-11</v>
      </c>
      <c r="Y263" s="1">
        <v>76</v>
      </c>
      <c r="Z263" s="1">
        <v>37.75</v>
      </c>
      <c r="AA263" s="1">
        <f t="shared" si="20"/>
        <v>2.8095238095238093</v>
      </c>
      <c r="AB263" s="1">
        <f t="shared" si="21"/>
        <v>1.4903256265830811</v>
      </c>
      <c r="AC263" s="1">
        <f t="shared" si="22"/>
        <v>7.4531557302745489E-4</v>
      </c>
      <c r="AD263" s="1">
        <v>316</v>
      </c>
      <c r="AE263" s="1">
        <f t="shared" si="23"/>
        <v>6.0497925468842462E-3</v>
      </c>
      <c r="AF263" s="1">
        <f t="shared" si="24"/>
        <v>2.2182595174612736</v>
      </c>
    </row>
    <row r="264" spans="1:32">
      <c r="A264" s="1" t="s">
        <v>687</v>
      </c>
      <c r="B264" s="1" t="s">
        <v>170</v>
      </c>
      <c r="C264" s="1" t="s">
        <v>688</v>
      </c>
      <c r="D264" s="1">
        <v>3</v>
      </c>
      <c r="E264" s="1" t="s">
        <v>689</v>
      </c>
      <c r="F264" s="1" t="s">
        <v>690</v>
      </c>
      <c r="G264" s="1" t="s">
        <v>691</v>
      </c>
      <c r="H264" s="1">
        <v>1</v>
      </c>
      <c r="I264" s="1">
        <v>22.4</v>
      </c>
      <c r="J264" s="1">
        <v>8.6999999999999993</v>
      </c>
      <c r="K264" s="1">
        <v>127.4</v>
      </c>
      <c r="L264" s="1">
        <v>132.6</v>
      </c>
      <c r="M264" s="1">
        <v>149.1</v>
      </c>
      <c r="N264" s="1">
        <v>159.69999999999999</v>
      </c>
      <c r="O264" s="1" t="s">
        <v>27</v>
      </c>
      <c r="P264" s="1" t="s">
        <v>28</v>
      </c>
      <c r="Q264" s="1" t="s">
        <v>28</v>
      </c>
      <c r="R264" s="1" t="s">
        <v>61</v>
      </c>
      <c r="S264" s="1" t="s">
        <v>20</v>
      </c>
      <c r="T264" s="1" t="s">
        <v>20</v>
      </c>
      <c r="U264" s="1" t="s">
        <v>20</v>
      </c>
      <c r="V264" s="1" t="s">
        <v>20</v>
      </c>
      <c r="W264" s="1">
        <v>0</v>
      </c>
      <c r="X264" s="1">
        <v>3.3550000000000003E-11</v>
      </c>
      <c r="Y264" s="1">
        <v>61</v>
      </c>
      <c r="Z264" s="1">
        <v>33.47</v>
      </c>
      <c r="AA264" s="1">
        <f t="shared" si="20"/>
        <v>2.7848580441640376</v>
      </c>
      <c r="AB264" s="1">
        <f t="shared" si="21"/>
        <v>1.4776037892528444</v>
      </c>
      <c r="AC264" s="1">
        <f t="shared" si="22"/>
        <v>6.9591787285117973E-2</v>
      </c>
      <c r="AD264" s="1">
        <v>1410</v>
      </c>
      <c r="AE264" s="1">
        <f t="shared" si="23"/>
        <v>0.12659782580590612</v>
      </c>
      <c r="AF264" s="1">
        <f t="shared" si="24"/>
        <v>0.89757375283845597</v>
      </c>
    </row>
    <row r="265" spans="1:32">
      <c r="A265" s="1" t="s">
        <v>429</v>
      </c>
      <c r="B265" s="1" t="s">
        <v>230</v>
      </c>
      <c r="C265" s="1" t="s">
        <v>430</v>
      </c>
      <c r="D265" s="1">
        <v>3</v>
      </c>
      <c r="E265" s="1" t="s">
        <v>431</v>
      </c>
      <c r="F265" s="1" t="s">
        <v>432</v>
      </c>
      <c r="G265" s="1" t="s">
        <v>433</v>
      </c>
      <c r="H265" s="1">
        <v>1</v>
      </c>
      <c r="I265" s="1">
        <v>142.9</v>
      </c>
      <c r="J265" s="1">
        <v>12.1</v>
      </c>
      <c r="K265" s="1">
        <v>3.6</v>
      </c>
      <c r="L265" s="1">
        <v>158.19999999999999</v>
      </c>
      <c r="M265" s="1">
        <v>150.19999999999999</v>
      </c>
      <c r="N265" s="1">
        <v>132.9</v>
      </c>
      <c r="O265" s="1" t="s">
        <v>27</v>
      </c>
      <c r="P265" s="1" t="s">
        <v>61</v>
      </c>
      <c r="Q265" s="1" t="s">
        <v>20</v>
      </c>
      <c r="R265" s="1" t="s">
        <v>28</v>
      </c>
      <c r="S265" s="1" t="s">
        <v>20</v>
      </c>
      <c r="T265" s="1" t="s">
        <v>61</v>
      </c>
      <c r="U265" s="1" t="s">
        <v>20</v>
      </c>
      <c r="V265" s="1" t="s">
        <v>20</v>
      </c>
      <c r="W265" s="1">
        <v>0</v>
      </c>
      <c r="X265" s="1">
        <v>6.5090000000000005E-11</v>
      </c>
      <c r="Y265" s="1">
        <v>65</v>
      </c>
      <c r="Z265" s="1">
        <v>30.92</v>
      </c>
      <c r="AA265" s="1">
        <f t="shared" si="20"/>
        <v>2.7824716267339218</v>
      </c>
      <c r="AB265" s="1">
        <f t="shared" si="21"/>
        <v>1.4763669762720077</v>
      </c>
      <c r="AC265" s="1">
        <f t="shared" si="22"/>
        <v>0.10819335831007941</v>
      </c>
      <c r="AD265" s="1">
        <v>1569</v>
      </c>
      <c r="AE265" s="1">
        <f t="shared" si="23"/>
        <v>0.17687441941705143</v>
      </c>
      <c r="AF265" s="1">
        <f t="shared" si="24"/>
        <v>0.75233497268292593</v>
      </c>
    </row>
    <row r="266" spans="1:32">
      <c r="A266" s="1" t="s">
        <v>460</v>
      </c>
      <c r="B266" s="1" t="s">
        <v>42</v>
      </c>
      <c r="C266" s="1" t="s">
        <v>461</v>
      </c>
      <c r="D266" s="1">
        <v>8</v>
      </c>
      <c r="E266" s="1" t="s">
        <v>462</v>
      </c>
      <c r="F266" s="1" t="s">
        <v>463</v>
      </c>
      <c r="G266" s="1" t="s">
        <v>464</v>
      </c>
      <c r="H266" s="1">
        <v>1</v>
      </c>
      <c r="I266" s="1">
        <v>5.5</v>
      </c>
      <c r="J266" s="1">
        <v>141</v>
      </c>
      <c r="K266" s="1">
        <v>12.5</v>
      </c>
      <c r="L266" s="1">
        <v>137.9</v>
      </c>
      <c r="M266" s="1">
        <v>153.4</v>
      </c>
      <c r="N266" s="1">
        <v>149.6</v>
      </c>
      <c r="O266" s="1" t="s">
        <v>27</v>
      </c>
      <c r="P266" s="1" t="s">
        <v>28</v>
      </c>
      <c r="Q266" s="1" t="s">
        <v>20</v>
      </c>
      <c r="R266" s="1" t="s">
        <v>28</v>
      </c>
      <c r="S266" s="1" t="s">
        <v>20</v>
      </c>
      <c r="T266" s="1" t="s">
        <v>20</v>
      </c>
      <c r="U266" s="1" t="s">
        <v>20</v>
      </c>
      <c r="V266" s="1" t="s">
        <v>20</v>
      </c>
      <c r="W266" s="1">
        <v>0</v>
      </c>
      <c r="X266" s="1">
        <v>1.012E-5</v>
      </c>
      <c r="Y266" s="1">
        <v>38</v>
      </c>
      <c r="Z266" s="1">
        <v>30.71</v>
      </c>
      <c r="AA266" s="1">
        <f t="shared" si="20"/>
        <v>2.7729559748427675</v>
      </c>
      <c r="AB266" s="1">
        <f t="shared" si="21"/>
        <v>1.47142471144403</v>
      </c>
      <c r="AC266" s="1">
        <f t="shared" si="22"/>
        <v>0.10117146379945717</v>
      </c>
      <c r="AD266" s="1">
        <v>1545</v>
      </c>
      <c r="AE266" s="1">
        <f t="shared" si="23"/>
        <v>0.16796427485152599</v>
      </c>
      <c r="AF266" s="1">
        <f t="shared" si="24"/>
        <v>0.77478308068328183</v>
      </c>
    </row>
    <row r="267" spans="1:32">
      <c r="A267" s="1" t="s">
        <v>1518</v>
      </c>
      <c r="B267" s="1" t="s">
        <v>67</v>
      </c>
      <c r="C267" s="1" t="s">
        <v>1519</v>
      </c>
      <c r="D267" s="1">
        <v>1</v>
      </c>
      <c r="E267" s="1" t="s">
        <v>1520</v>
      </c>
      <c r="F267" s="1" t="s">
        <v>1521</v>
      </c>
      <c r="G267" s="1" t="s">
        <v>1522</v>
      </c>
      <c r="H267" s="1">
        <v>1</v>
      </c>
      <c r="I267" s="1">
        <v>92</v>
      </c>
      <c r="J267" s="1">
        <v>30.2</v>
      </c>
      <c r="K267" s="1">
        <v>38.9</v>
      </c>
      <c r="L267" s="1">
        <v>59.6</v>
      </c>
      <c r="M267" s="1">
        <v>192.8</v>
      </c>
      <c r="N267" s="1">
        <v>186.5</v>
      </c>
      <c r="O267" s="1" t="s">
        <v>27</v>
      </c>
      <c r="P267" s="1" t="s">
        <v>28</v>
      </c>
      <c r="Q267" s="1" t="s">
        <v>28</v>
      </c>
      <c r="R267" s="1" t="s">
        <v>28</v>
      </c>
      <c r="S267" s="1" t="s">
        <v>28</v>
      </c>
      <c r="T267" s="1" t="s">
        <v>61</v>
      </c>
      <c r="U267" s="1" t="s">
        <v>20</v>
      </c>
      <c r="V267" s="1" t="s">
        <v>20</v>
      </c>
      <c r="W267" s="1">
        <v>6.4499999999999996E-4</v>
      </c>
      <c r="X267" s="1">
        <v>2.4049999999999998E-2</v>
      </c>
      <c r="Y267" s="1">
        <v>17</v>
      </c>
      <c r="Z267" s="1">
        <v>27.66</v>
      </c>
      <c r="AA267" s="1">
        <f t="shared" si="20"/>
        <v>2.7243947858472999</v>
      </c>
      <c r="AB267" s="1">
        <f t="shared" si="21"/>
        <v>1.4459357761530744</v>
      </c>
      <c r="AC267" s="1">
        <f t="shared" si="22"/>
        <v>0.12298938720770478</v>
      </c>
      <c r="AD267" s="1">
        <v>1612</v>
      </c>
      <c r="AE267" s="1">
        <f t="shared" si="23"/>
        <v>0.19569961426039872</v>
      </c>
      <c r="AF267" s="1">
        <f t="shared" si="24"/>
        <v>0.7084100303703349</v>
      </c>
    </row>
    <row r="268" spans="1:32">
      <c r="A268" s="1" t="s">
        <v>3034</v>
      </c>
      <c r="B268" s="1" t="s">
        <v>3035</v>
      </c>
      <c r="C268" s="1" t="s">
        <v>3036</v>
      </c>
      <c r="D268" s="1">
        <v>2</v>
      </c>
      <c r="E268" s="1" t="s">
        <v>3037</v>
      </c>
      <c r="F268" s="1" t="s">
        <v>3038</v>
      </c>
      <c r="G268" s="1" t="s">
        <v>3039</v>
      </c>
      <c r="H268" s="1">
        <v>1</v>
      </c>
      <c r="I268" s="1">
        <v>58.8</v>
      </c>
      <c r="J268" s="1">
        <v>25</v>
      </c>
      <c r="K268" s="1">
        <v>77.3</v>
      </c>
      <c r="L268" s="1">
        <v>68</v>
      </c>
      <c r="M268" s="1">
        <v>31</v>
      </c>
      <c r="N268" s="1">
        <v>339.9</v>
      </c>
      <c r="O268" s="1" t="s">
        <v>27</v>
      </c>
      <c r="P268" s="1" t="s">
        <v>28</v>
      </c>
      <c r="Q268" s="1" t="s">
        <v>28</v>
      </c>
      <c r="R268" s="1" t="s">
        <v>20</v>
      </c>
      <c r="S268" s="1" t="s">
        <v>28</v>
      </c>
      <c r="T268" s="1" t="s">
        <v>28</v>
      </c>
      <c r="U268" s="1" t="s">
        <v>20</v>
      </c>
      <c r="V268" s="1" t="s">
        <v>20</v>
      </c>
      <c r="W268" s="1">
        <v>0</v>
      </c>
      <c r="X268" s="1">
        <v>5.811E-15</v>
      </c>
      <c r="Y268" s="1">
        <v>40</v>
      </c>
      <c r="Z268" s="1">
        <v>43.42</v>
      </c>
      <c r="AA268" s="1">
        <f t="shared" si="20"/>
        <v>2.7243947858472999</v>
      </c>
      <c r="AB268" s="1">
        <f t="shared" si="21"/>
        <v>1.4459357761530744</v>
      </c>
      <c r="AC268" s="1">
        <f t="shared" si="22"/>
        <v>0.4007568252536084</v>
      </c>
      <c r="AD268" s="1">
        <v>2084</v>
      </c>
      <c r="AE268" s="1">
        <f t="shared" si="23"/>
        <v>0.49325396198440763</v>
      </c>
      <c r="AF268" s="1">
        <f t="shared" si="24"/>
        <v>0.30692941766004866</v>
      </c>
    </row>
    <row r="269" spans="1:32">
      <c r="A269" s="1" t="s">
        <v>1265</v>
      </c>
      <c r="B269" s="1" t="s">
        <v>158</v>
      </c>
      <c r="C269" s="1" t="s">
        <v>1266</v>
      </c>
      <c r="D269" s="1">
        <v>5</v>
      </c>
      <c r="E269" s="1" t="s">
        <v>1267</v>
      </c>
      <c r="F269" s="1" t="s">
        <v>1268</v>
      </c>
      <c r="G269" s="1" t="s">
        <v>1269</v>
      </c>
      <c r="H269" s="1">
        <v>1</v>
      </c>
      <c r="I269" s="1">
        <v>40.9</v>
      </c>
      <c r="J269" s="1">
        <v>62.4</v>
      </c>
      <c r="K269" s="1">
        <v>58.1</v>
      </c>
      <c r="L269" s="1">
        <v>150.69999999999999</v>
      </c>
      <c r="M269" s="1">
        <v>149.80000000000001</v>
      </c>
      <c r="N269" s="1">
        <v>138</v>
      </c>
      <c r="O269" s="1" t="s">
        <v>27</v>
      </c>
      <c r="P269" s="1" t="s">
        <v>20</v>
      </c>
      <c r="Q269" s="1" t="s">
        <v>20</v>
      </c>
      <c r="R269" s="1" t="s">
        <v>20</v>
      </c>
      <c r="S269" s="1" t="s">
        <v>20</v>
      </c>
      <c r="T269" s="1" t="s">
        <v>20</v>
      </c>
      <c r="U269" s="1" t="s">
        <v>61</v>
      </c>
      <c r="V269" s="1" t="s">
        <v>20</v>
      </c>
      <c r="W269" s="1">
        <v>0</v>
      </c>
      <c r="X269" s="1">
        <v>4.5380000000000003E-5</v>
      </c>
      <c r="Y269" s="1">
        <v>44</v>
      </c>
      <c r="Z269" s="1">
        <v>19.07</v>
      </c>
      <c r="AA269" s="1">
        <f t="shared" si="20"/>
        <v>2.716852540272614</v>
      </c>
      <c r="AB269" s="1">
        <f t="shared" si="21"/>
        <v>1.4419362640543147</v>
      </c>
      <c r="AC269" s="1">
        <f t="shared" si="22"/>
        <v>2.8226967955195619E-4</v>
      </c>
      <c r="AD269" s="1">
        <v>206</v>
      </c>
      <c r="AE269" s="1">
        <f t="shared" si="23"/>
        <v>3.5146685827707165E-3</v>
      </c>
      <c r="AF269" s="1">
        <f t="shared" si="24"/>
        <v>2.4541156207038357</v>
      </c>
    </row>
    <row r="270" spans="1:32">
      <c r="A270" s="1" t="s">
        <v>1212</v>
      </c>
      <c r="B270" s="1" t="s">
        <v>170</v>
      </c>
      <c r="C270" s="1" t="s">
        <v>1213</v>
      </c>
      <c r="D270" s="1">
        <v>8</v>
      </c>
      <c r="E270" s="1" t="s">
        <v>1214</v>
      </c>
      <c r="F270" s="1" t="s">
        <v>1215</v>
      </c>
      <c r="G270" s="1" t="s">
        <v>1216</v>
      </c>
      <c r="H270" s="1">
        <v>2</v>
      </c>
      <c r="I270" s="1">
        <v>55.9</v>
      </c>
      <c r="J270" s="1">
        <v>51.2</v>
      </c>
      <c r="K270" s="1">
        <v>54.5</v>
      </c>
      <c r="L270" s="1">
        <v>154</v>
      </c>
      <c r="M270" s="1">
        <v>128.80000000000001</v>
      </c>
      <c r="N270" s="1">
        <v>155.5</v>
      </c>
      <c r="O270" s="1" t="s">
        <v>27</v>
      </c>
      <c r="P270" s="1" t="s">
        <v>20</v>
      </c>
      <c r="Q270" s="1" t="s">
        <v>20</v>
      </c>
      <c r="R270" s="1" t="s">
        <v>20</v>
      </c>
      <c r="S270" s="1" t="s">
        <v>20</v>
      </c>
      <c r="T270" s="1" t="s">
        <v>20</v>
      </c>
      <c r="U270" s="1" t="s">
        <v>20</v>
      </c>
      <c r="V270" s="1" t="s">
        <v>20</v>
      </c>
      <c r="W270" s="1">
        <v>0</v>
      </c>
      <c r="X270" s="1">
        <v>1.835E-6</v>
      </c>
      <c r="Y270" s="1">
        <v>41</v>
      </c>
      <c r="Z270" s="1">
        <v>21.07</v>
      </c>
      <c r="AA270" s="1">
        <f t="shared" si="20"/>
        <v>2.7122524752475248</v>
      </c>
      <c r="AB270" s="1">
        <f t="shared" si="21"/>
        <v>1.4394914807728598</v>
      </c>
      <c r="AC270" s="1">
        <f t="shared" si="22"/>
        <v>4.6268266057275905E-4</v>
      </c>
      <c r="AD270" s="1">
        <v>270</v>
      </c>
      <c r="AE270" s="1">
        <f t="shared" si="23"/>
        <v>4.3954852754412108E-3</v>
      </c>
      <c r="AF270" s="1">
        <f t="shared" si="24"/>
        <v>2.3569931704623306</v>
      </c>
    </row>
    <row r="271" spans="1:32">
      <c r="A271" s="1" t="s">
        <v>1191</v>
      </c>
      <c r="B271" s="1" t="s">
        <v>63</v>
      </c>
      <c r="C271" s="1" t="s">
        <v>1192</v>
      </c>
      <c r="D271" s="1">
        <v>2</v>
      </c>
      <c r="E271" s="1" t="s">
        <v>1193</v>
      </c>
      <c r="F271" s="1" t="s">
        <v>1194</v>
      </c>
      <c r="G271" s="1" t="s">
        <v>1195</v>
      </c>
      <c r="H271" s="1">
        <v>1</v>
      </c>
      <c r="I271" s="1">
        <v>98.3</v>
      </c>
      <c r="J271" s="1">
        <v>54.2</v>
      </c>
      <c r="K271" s="1">
        <v>10.1</v>
      </c>
      <c r="L271" s="1">
        <v>156.69999999999999</v>
      </c>
      <c r="M271" s="1">
        <v>107.9</v>
      </c>
      <c r="N271" s="1">
        <v>172.8</v>
      </c>
      <c r="O271" s="1" t="s">
        <v>27</v>
      </c>
      <c r="P271" s="1" t="s">
        <v>61</v>
      </c>
      <c r="Q271" s="1" t="s">
        <v>28</v>
      </c>
      <c r="R271" s="1" t="s">
        <v>28</v>
      </c>
      <c r="S271" s="1" t="s">
        <v>20</v>
      </c>
      <c r="T271" s="1" t="s">
        <v>20</v>
      </c>
      <c r="U271" s="1" t="s">
        <v>61</v>
      </c>
      <c r="V271" s="1" t="s">
        <v>20</v>
      </c>
      <c r="W271" s="1">
        <v>0</v>
      </c>
      <c r="X271" s="1">
        <v>1.077E-4</v>
      </c>
      <c r="Y271" s="1">
        <v>33</v>
      </c>
      <c r="Z271" s="1">
        <v>30.23</v>
      </c>
      <c r="AA271" s="1">
        <f t="shared" si="20"/>
        <v>2.6900369003690039</v>
      </c>
      <c r="AB271" s="1">
        <f t="shared" si="21"/>
        <v>1.4276259629730657</v>
      </c>
      <c r="AC271" s="1">
        <f t="shared" si="22"/>
        <v>4.6135202738538814E-2</v>
      </c>
      <c r="AD271" s="1">
        <v>1293</v>
      </c>
      <c r="AE271" s="1">
        <f t="shared" si="23"/>
        <v>9.1521109840952866E-2</v>
      </c>
      <c r="AF271" s="1">
        <f t="shared" si="24"/>
        <v>1.0384787219986131</v>
      </c>
    </row>
    <row r="272" spans="1:32">
      <c r="A272" s="1" t="s">
        <v>1235</v>
      </c>
      <c r="B272" s="1" t="s">
        <v>293</v>
      </c>
      <c r="C272" s="1" t="s">
        <v>1236</v>
      </c>
      <c r="D272" s="1">
        <v>14</v>
      </c>
      <c r="E272" s="1" t="s">
        <v>1237</v>
      </c>
      <c r="F272" s="1" t="s">
        <v>1238</v>
      </c>
      <c r="G272" s="1" t="s">
        <v>1239</v>
      </c>
      <c r="H272" s="1">
        <v>1</v>
      </c>
      <c r="I272" s="1">
        <v>53.2</v>
      </c>
      <c r="J272" s="1">
        <v>59</v>
      </c>
      <c r="K272" s="1">
        <v>50.9</v>
      </c>
      <c r="L272" s="1">
        <v>155.1</v>
      </c>
      <c r="M272" s="1">
        <v>135.80000000000001</v>
      </c>
      <c r="N272" s="1">
        <v>146</v>
      </c>
      <c r="O272" s="1" t="s">
        <v>27</v>
      </c>
      <c r="P272" s="1" t="s">
        <v>20</v>
      </c>
      <c r="Q272" s="1" t="s">
        <v>20</v>
      </c>
      <c r="R272" s="1" t="s">
        <v>20</v>
      </c>
      <c r="S272" s="1" t="s">
        <v>20</v>
      </c>
      <c r="T272" s="1" t="s">
        <v>20</v>
      </c>
      <c r="U272" s="1" t="s">
        <v>20</v>
      </c>
      <c r="V272" s="1" t="s">
        <v>20</v>
      </c>
      <c r="W272" s="1">
        <v>0</v>
      </c>
      <c r="X272" s="1">
        <v>3.1049999999999997E-8</v>
      </c>
      <c r="Y272" s="1">
        <v>76</v>
      </c>
      <c r="Z272" s="1">
        <v>23.45</v>
      </c>
      <c r="AA272" s="1">
        <f t="shared" si="20"/>
        <v>2.6787247087676271</v>
      </c>
      <c r="AB272" s="1">
        <f t="shared" si="21"/>
        <v>1.4215463237323331</v>
      </c>
      <c r="AC272" s="1">
        <f t="shared" si="22"/>
        <v>1.1424159987195522E-4</v>
      </c>
      <c r="AD272" s="1">
        <v>127</v>
      </c>
      <c r="AE272" s="1">
        <f t="shared" si="23"/>
        <v>2.3073205013509064E-3</v>
      </c>
      <c r="AF272" s="1">
        <f t="shared" si="24"/>
        <v>2.6368920750496159</v>
      </c>
    </row>
    <row r="273" spans="1:32">
      <c r="A273" s="1" t="s">
        <v>845</v>
      </c>
      <c r="B273" s="1" t="s">
        <v>147</v>
      </c>
      <c r="C273" s="1" t="s">
        <v>846</v>
      </c>
      <c r="D273" s="1">
        <v>3</v>
      </c>
      <c r="E273" s="1" t="s">
        <v>847</v>
      </c>
      <c r="F273" s="1" t="s">
        <v>848</v>
      </c>
      <c r="G273" s="1" t="s">
        <v>849</v>
      </c>
      <c r="H273" s="1">
        <v>1</v>
      </c>
      <c r="I273" s="1">
        <v>1.7</v>
      </c>
      <c r="J273" s="1">
        <v>28.3</v>
      </c>
      <c r="K273" s="1">
        <v>134.4</v>
      </c>
      <c r="L273" s="1">
        <v>107.1</v>
      </c>
      <c r="M273" s="1">
        <v>180.2</v>
      </c>
      <c r="N273" s="1">
        <v>148.30000000000001</v>
      </c>
      <c r="O273" s="1" t="s">
        <v>27</v>
      </c>
      <c r="P273" s="1" t="s">
        <v>20</v>
      </c>
      <c r="Q273" s="1" t="s">
        <v>61</v>
      </c>
      <c r="R273" s="1" t="s">
        <v>61</v>
      </c>
      <c r="S273" s="1" t="s">
        <v>61</v>
      </c>
      <c r="T273" s="1" t="s">
        <v>20</v>
      </c>
      <c r="U273" s="1" t="s">
        <v>20</v>
      </c>
      <c r="V273" s="1" t="s">
        <v>20</v>
      </c>
      <c r="W273" s="1">
        <v>0</v>
      </c>
      <c r="X273" s="1">
        <v>1.137E-4</v>
      </c>
      <c r="Y273" s="1">
        <v>28</v>
      </c>
      <c r="Z273" s="1">
        <v>27.84</v>
      </c>
      <c r="AA273" s="1">
        <f t="shared" si="20"/>
        <v>2.6496350364963499</v>
      </c>
      <c r="AB273" s="1">
        <f t="shared" si="21"/>
        <v>1.4057936550352239</v>
      </c>
      <c r="AC273" s="1">
        <f t="shared" si="22"/>
        <v>0.11920073237770208</v>
      </c>
      <c r="AD273" s="1">
        <v>1603</v>
      </c>
      <c r="AE273" s="1">
        <f t="shared" si="23"/>
        <v>0.190736044010484</v>
      </c>
      <c r="AF273" s="1">
        <f t="shared" si="24"/>
        <v>0.71956722915798499</v>
      </c>
    </row>
    <row r="274" spans="1:32">
      <c r="A274" s="1" t="s">
        <v>1225</v>
      </c>
      <c r="B274" s="1" t="s">
        <v>56</v>
      </c>
      <c r="C274" s="1" t="s">
        <v>1226</v>
      </c>
      <c r="D274" s="1">
        <v>2</v>
      </c>
      <c r="E274" s="1" t="s">
        <v>1227</v>
      </c>
      <c r="F274" s="1" t="s">
        <v>1228</v>
      </c>
      <c r="G274" s="1" t="s">
        <v>1229</v>
      </c>
      <c r="H274" s="1">
        <v>1</v>
      </c>
      <c r="I274" s="1">
        <v>47.7</v>
      </c>
      <c r="J274" s="1">
        <v>57</v>
      </c>
      <c r="K274" s="1">
        <v>60.1</v>
      </c>
      <c r="L274" s="1">
        <v>233.8</v>
      </c>
      <c r="M274" s="1">
        <v>48.1</v>
      </c>
      <c r="N274" s="1">
        <v>153.30000000000001</v>
      </c>
      <c r="O274" s="1" t="s">
        <v>27</v>
      </c>
      <c r="P274" s="1" t="s">
        <v>28</v>
      </c>
      <c r="Q274" s="1" t="s">
        <v>28</v>
      </c>
      <c r="R274" s="1" t="s">
        <v>28</v>
      </c>
      <c r="S274" s="1" t="s">
        <v>20</v>
      </c>
      <c r="T274" s="1" t="s">
        <v>28</v>
      </c>
      <c r="U274" s="1" t="s">
        <v>20</v>
      </c>
      <c r="V274" s="1" t="s">
        <v>20</v>
      </c>
      <c r="W274" s="1">
        <v>1.0020000000000001E-3</v>
      </c>
      <c r="X274" s="1">
        <v>3.9940000000000003E-2</v>
      </c>
      <c r="Y274" s="1">
        <v>21</v>
      </c>
      <c r="Z274" s="1">
        <v>31.33</v>
      </c>
      <c r="AA274" s="1">
        <f t="shared" si="20"/>
        <v>2.6407766990291264</v>
      </c>
      <c r="AB274" s="1">
        <f t="shared" si="21"/>
        <v>1.400962314067121</v>
      </c>
      <c r="AC274" s="1">
        <f t="shared" si="22"/>
        <v>0.169756925215549</v>
      </c>
      <c r="AD274" s="1">
        <v>1731</v>
      </c>
      <c r="AE274" s="1">
        <f t="shared" si="23"/>
        <v>0.25154622367295387</v>
      </c>
      <c r="AF274" s="1">
        <f t="shared" si="24"/>
        <v>0.59938219811683935</v>
      </c>
    </row>
    <row r="275" spans="1:32">
      <c r="A275" s="1" t="s">
        <v>1289</v>
      </c>
      <c r="B275" s="1" t="s">
        <v>293</v>
      </c>
      <c r="C275" s="1" t="s">
        <v>1213</v>
      </c>
      <c r="D275" s="1">
        <v>1</v>
      </c>
      <c r="E275" s="1" t="s">
        <v>1214</v>
      </c>
      <c r="F275" s="1" t="s">
        <v>1215</v>
      </c>
      <c r="G275" s="1" t="s">
        <v>1290</v>
      </c>
      <c r="H275" s="1">
        <v>1</v>
      </c>
      <c r="I275" s="1">
        <v>61.9</v>
      </c>
      <c r="J275" s="1">
        <v>53.4</v>
      </c>
      <c r="K275" s="1">
        <v>50.7</v>
      </c>
      <c r="L275" s="1">
        <v>171</v>
      </c>
      <c r="M275" s="1">
        <v>126.9</v>
      </c>
      <c r="N275" s="1">
        <v>136.1</v>
      </c>
      <c r="O275" s="1" t="s">
        <v>27</v>
      </c>
      <c r="P275" s="1" t="s">
        <v>61</v>
      </c>
      <c r="Q275" s="1" t="s">
        <v>61</v>
      </c>
      <c r="R275" s="1" t="s">
        <v>61</v>
      </c>
      <c r="S275" s="1" t="s">
        <v>61</v>
      </c>
      <c r="T275" s="1" t="s">
        <v>20</v>
      </c>
      <c r="U275" s="1" t="s">
        <v>61</v>
      </c>
      <c r="V275" s="1" t="s">
        <v>20</v>
      </c>
      <c r="W275" s="1">
        <v>0</v>
      </c>
      <c r="X275" s="1">
        <v>1.435E-5</v>
      </c>
      <c r="Y275" s="1">
        <v>21</v>
      </c>
      <c r="Z275" s="1">
        <v>23.62</v>
      </c>
      <c r="AA275" s="1">
        <f t="shared" si="20"/>
        <v>2.6144578313253009</v>
      </c>
      <c r="AB275" s="1">
        <f t="shared" si="21"/>
        <v>1.3865118010975543</v>
      </c>
      <c r="AC275" s="1">
        <f t="shared" si="22"/>
        <v>2.9732812597883236E-3</v>
      </c>
      <c r="AD275" s="1">
        <v>585</v>
      </c>
      <c r="AE275" s="1">
        <f t="shared" si="23"/>
        <v>1.3036694754456497E-2</v>
      </c>
      <c r="AF275" s="1">
        <f t="shared" si="24"/>
        <v>1.8848325030713675</v>
      </c>
    </row>
    <row r="276" spans="1:32">
      <c r="A276" s="1" t="s">
        <v>1230</v>
      </c>
      <c r="B276" s="1" t="s">
        <v>147</v>
      </c>
      <c r="C276" s="1" t="s">
        <v>1231</v>
      </c>
      <c r="D276" s="1">
        <v>1</v>
      </c>
      <c r="E276" s="1" t="s">
        <v>1232</v>
      </c>
      <c r="F276" s="1" t="s">
        <v>1233</v>
      </c>
      <c r="G276" s="1" t="s">
        <v>1234</v>
      </c>
      <c r="H276" s="1">
        <v>1</v>
      </c>
      <c r="I276" s="1">
        <v>48.4</v>
      </c>
      <c r="J276" s="1">
        <v>54</v>
      </c>
      <c r="K276" s="1">
        <v>63.9</v>
      </c>
      <c r="L276" s="1">
        <v>144.4</v>
      </c>
      <c r="M276" s="1">
        <v>177.6</v>
      </c>
      <c r="N276" s="1">
        <v>111.7</v>
      </c>
      <c r="O276" s="1" t="s">
        <v>27</v>
      </c>
      <c r="P276" s="1" t="s">
        <v>28</v>
      </c>
      <c r="Q276" s="1" t="s">
        <v>28</v>
      </c>
      <c r="R276" s="1" t="s">
        <v>28</v>
      </c>
      <c r="S276" s="1" t="s">
        <v>61</v>
      </c>
      <c r="T276" s="1" t="s">
        <v>20</v>
      </c>
      <c r="U276" s="1" t="s">
        <v>61</v>
      </c>
      <c r="V276" s="1" t="s">
        <v>20</v>
      </c>
      <c r="W276" s="1">
        <v>1.2279999999999999E-3</v>
      </c>
      <c r="X276" s="1">
        <v>5.0049999999999997E-2</v>
      </c>
      <c r="Y276" s="1">
        <v>8</v>
      </c>
      <c r="Z276" s="1">
        <v>26.51</v>
      </c>
      <c r="AA276" s="1">
        <f t="shared" si="20"/>
        <v>2.6079374624173179</v>
      </c>
      <c r="AB276" s="1">
        <f t="shared" si="21"/>
        <v>1.3829092745758338</v>
      </c>
      <c r="AC276" s="1">
        <f t="shared" si="22"/>
        <v>1.0355944473321001E-2</v>
      </c>
      <c r="AD276" s="1">
        <v>882</v>
      </c>
      <c r="AE276" s="1">
        <f t="shared" si="23"/>
        <v>3.0116777294862097E-2</v>
      </c>
      <c r="AF276" s="1">
        <f t="shared" si="24"/>
        <v>1.5211915025224378</v>
      </c>
    </row>
    <row r="277" spans="1:32">
      <c r="A277" s="1" t="s">
        <v>1275</v>
      </c>
      <c r="B277" s="1" t="s">
        <v>67</v>
      </c>
      <c r="C277" s="1" t="s">
        <v>1276</v>
      </c>
      <c r="D277" s="1">
        <v>9</v>
      </c>
      <c r="E277" s="1" t="s">
        <v>668</v>
      </c>
      <c r="F277" s="1" t="s">
        <v>669</v>
      </c>
      <c r="G277" s="1" t="s">
        <v>1277</v>
      </c>
      <c r="H277" s="1">
        <v>1</v>
      </c>
      <c r="I277" s="1">
        <v>59.7</v>
      </c>
      <c r="J277" s="1">
        <v>51.3</v>
      </c>
      <c r="K277" s="1">
        <v>55.4</v>
      </c>
      <c r="L277" s="1">
        <v>131.69999999999999</v>
      </c>
      <c r="M277" s="1">
        <v>160.30000000000001</v>
      </c>
      <c r="N277" s="1">
        <v>141.69999999999999</v>
      </c>
      <c r="O277" s="1" t="s">
        <v>27</v>
      </c>
      <c r="P277" s="1" t="s">
        <v>20</v>
      </c>
      <c r="Q277" s="1" t="s">
        <v>20</v>
      </c>
      <c r="R277" s="1" t="s">
        <v>61</v>
      </c>
      <c r="S277" s="1" t="s">
        <v>20</v>
      </c>
      <c r="T277" s="1" t="s">
        <v>20</v>
      </c>
      <c r="U277" s="1" t="s">
        <v>20</v>
      </c>
      <c r="V277" s="1" t="s">
        <v>20</v>
      </c>
      <c r="W277" s="1">
        <v>0</v>
      </c>
      <c r="X277" s="1">
        <v>9.9920000000000005E-14</v>
      </c>
      <c r="Y277" s="1">
        <v>104</v>
      </c>
      <c r="Z277" s="1">
        <v>36.78</v>
      </c>
      <c r="AA277" s="1">
        <f t="shared" si="20"/>
        <v>2.6063701923076921</v>
      </c>
      <c r="AB277" s="1">
        <f t="shared" si="21"/>
        <v>1.3820420097220107</v>
      </c>
      <c r="AC277" s="1">
        <f t="shared" si="22"/>
        <v>5.1777508178465473E-4</v>
      </c>
      <c r="AD277" s="1">
        <v>284</v>
      </c>
      <c r="AE277" s="1">
        <f t="shared" si="23"/>
        <v>4.6763841013297159E-3</v>
      </c>
      <c r="AF277" s="1">
        <f t="shared" si="24"/>
        <v>2.3300898246622315</v>
      </c>
    </row>
    <row r="278" spans="1:32">
      <c r="A278" s="1" t="s">
        <v>1245</v>
      </c>
      <c r="B278" s="1" t="s">
        <v>56</v>
      </c>
      <c r="C278" s="1" t="s">
        <v>1246</v>
      </c>
      <c r="D278" s="1">
        <v>3</v>
      </c>
      <c r="E278" s="1" t="s">
        <v>1247</v>
      </c>
      <c r="F278" s="1" t="s">
        <v>1248</v>
      </c>
      <c r="G278" s="1" t="s">
        <v>1249</v>
      </c>
      <c r="H278" s="1">
        <v>1</v>
      </c>
      <c r="I278" s="1">
        <v>66.099999999999994</v>
      </c>
      <c r="J278" s="1">
        <v>57</v>
      </c>
      <c r="K278" s="1">
        <v>44.2</v>
      </c>
      <c r="L278" s="1">
        <v>151.5</v>
      </c>
      <c r="M278" s="1">
        <v>123.2</v>
      </c>
      <c r="N278" s="1">
        <v>158</v>
      </c>
      <c r="O278" s="1" t="s">
        <v>27</v>
      </c>
      <c r="P278" s="1" t="s">
        <v>61</v>
      </c>
      <c r="Q278" s="1" t="s">
        <v>61</v>
      </c>
      <c r="R278" s="1" t="s">
        <v>61</v>
      </c>
      <c r="S278" s="1" t="s">
        <v>20</v>
      </c>
      <c r="T278" s="1" t="s">
        <v>20</v>
      </c>
      <c r="U278" s="1" t="s">
        <v>20</v>
      </c>
      <c r="V278" s="1" t="s">
        <v>20</v>
      </c>
      <c r="W278" s="1">
        <v>1.1720000000000001E-3</v>
      </c>
      <c r="X278" s="1">
        <v>4.7140000000000001E-2</v>
      </c>
      <c r="Y278" s="1">
        <v>28</v>
      </c>
      <c r="Z278" s="1">
        <v>25.96</v>
      </c>
      <c r="AA278" s="1">
        <f t="shared" si="20"/>
        <v>2.5863717872086069</v>
      </c>
      <c r="AB278" s="1">
        <f t="shared" si="21"/>
        <v>1.3709296753835385</v>
      </c>
      <c r="AC278" s="1">
        <f t="shared" si="22"/>
        <v>2.0588578322122382E-3</v>
      </c>
      <c r="AD278" s="1">
        <v>498</v>
      </c>
      <c r="AE278" s="1">
        <f t="shared" si="23"/>
        <v>1.0604358111695564E-2</v>
      </c>
      <c r="AF278" s="1">
        <f t="shared" si="24"/>
        <v>1.9745156144633516</v>
      </c>
    </row>
    <row r="279" spans="1:32">
      <c r="A279" s="1" t="s">
        <v>804</v>
      </c>
      <c r="B279" s="1" t="s">
        <v>56</v>
      </c>
      <c r="C279" s="1" t="s">
        <v>805</v>
      </c>
      <c r="D279" s="1">
        <v>2</v>
      </c>
      <c r="E279" s="1" t="s">
        <v>806</v>
      </c>
      <c r="F279" s="1" t="s">
        <v>807</v>
      </c>
      <c r="G279" s="1" t="s">
        <v>808</v>
      </c>
      <c r="H279" s="1">
        <v>1</v>
      </c>
      <c r="I279" s="1">
        <v>22.6</v>
      </c>
      <c r="J279" s="1">
        <v>2.2000000000000002</v>
      </c>
      <c r="K279" s="1">
        <v>142.5</v>
      </c>
      <c r="L279" s="1">
        <v>129.69999999999999</v>
      </c>
      <c r="M279" s="1">
        <v>180.6</v>
      </c>
      <c r="N279" s="1">
        <v>122.3</v>
      </c>
      <c r="O279" s="1" t="s">
        <v>27</v>
      </c>
      <c r="P279" s="1" t="s">
        <v>28</v>
      </c>
      <c r="Q279" s="1" t="s">
        <v>28</v>
      </c>
      <c r="R279" s="1" t="s">
        <v>20</v>
      </c>
      <c r="S279" s="1" t="s">
        <v>61</v>
      </c>
      <c r="T279" s="1" t="s">
        <v>20</v>
      </c>
      <c r="U279" s="1" t="s">
        <v>61</v>
      </c>
      <c r="V279" s="1" t="s">
        <v>20</v>
      </c>
      <c r="W279" s="1">
        <v>0</v>
      </c>
      <c r="X279" s="1">
        <v>3.3820000000000001E-15</v>
      </c>
      <c r="Y279" s="1">
        <v>73</v>
      </c>
      <c r="Z279" s="1">
        <v>45.56</v>
      </c>
      <c r="AA279" s="1">
        <f t="shared" si="20"/>
        <v>2.5857740585774054</v>
      </c>
      <c r="AB279" s="1">
        <f t="shared" si="21"/>
        <v>1.3705962199236257</v>
      </c>
      <c r="AC279" s="1">
        <f t="shared" si="22"/>
        <v>0.13579210753633461</v>
      </c>
      <c r="AD279" s="1">
        <v>1646</v>
      </c>
      <c r="AE279" s="1">
        <f t="shared" si="23"/>
        <v>0.21160799260674257</v>
      </c>
      <c r="AF279" s="1">
        <f t="shared" si="24"/>
        <v>0.67446793266969907</v>
      </c>
    </row>
    <row r="280" spans="1:32">
      <c r="A280" s="1" t="s">
        <v>1316</v>
      </c>
      <c r="B280" s="1" t="s">
        <v>63</v>
      </c>
      <c r="C280" s="1" t="s">
        <v>1317</v>
      </c>
      <c r="D280" s="1">
        <v>9</v>
      </c>
      <c r="E280" s="1" t="s">
        <v>513</v>
      </c>
      <c r="F280" s="1" t="s">
        <v>514</v>
      </c>
      <c r="G280" s="1" t="s">
        <v>1318</v>
      </c>
      <c r="H280" s="1">
        <v>1</v>
      </c>
      <c r="I280" s="1">
        <v>58.8</v>
      </c>
      <c r="J280" s="1">
        <v>55</v>
      </c>
      <c r="K280" s="1">
        <v>55.8</v>
      </c>
      <c r="L280" s="1">
        <v>156.6</v>
      </c>
      <c r="M280" s="1">
        <v>139.4</v>
      </c>
      <c r="N280" s="1">
        <v>134.4</v>
      </c>
      <c r="O280" s="1" t="s">
        <v>27</v>
      </c>
      <c r="P280" s="1" t="s">
        <v>20</v>
      </c>
      <c r="Q280" s="1" t="s">
        <v>20</v>
      </c>
      <c r="R280" s="1" t="s">
        <v>20</v>
      </c>
      <c r="S280" s="1" t="s">
        <v>20</v>
      </c>
      <c r="T280" s="1" t="s">
        <v>20</v>
      </c>
      <c r="U280" s="1" t="s">
        <v>20</v>
      </c>
      <c r="V280" s="1" t="s">
        <v>20</v>
      </c>
      <c r="W280" s="1">
        <v>0</v>
      </c>
      <c r="X280" s="1">
        <v>2.5030000000000001E-4</v>
      </c>
      <c r="Y280" s="1">
        <v>41</v>
      </c>
      <c r="Z280" s="1">
        <v>30.19</v>
      </c>
      <c r="AA280" s="1">
        <f t="shared" si="20"/>
        <v>2.5377358490566038</v>
      </c>
      <c r="AB280" s="1">
        <f t="shared" si="21"/>
        <v>1.343541907993425</v>
      </c>
      <c r="AC280" s="1">
        <f t="shared" si="22"/>
        <v>2.1851267170777447E-4</v>
      </c>
      <c r="AD280" s="1">
        <v>177</v>
      </c>
      <c r="AE280" s="1">
        <f t="shared" si="23"/>
        <v>3.166581937460122E-3</v>
      </c>
      <c r="AF280" s="1">
        <f t="shared" si="24"/>
        <v>2.4994092698263368</v>
      </c>
    </row>
    <row r="281" spans="1:32">
      <c r="A281" s="1" t="s">
        <v>1240</v>
      </c>
      <c r="B281" s="1" t="s">
        <v>42</v>
      </c>
      <c r="C281" s="1" t="s">
        <v>1241</v>
      </c>
      <c r="D281" s="1">
        <v>6</v>
      </c>
      <c r="E281" s="1" t="s">
        <v>1242</v>
      </c>
      <c r="F281" s="1" t="s">
        <v>1243</v>
      </c>
      <c r="G281" s="1" t="s">
        <v>1244</v>
      </c>
      <c r="H281" s="1">
        <v>1</v>
      </c>
      <c r="I281" s="1">
        <v>52.2</v>
      </c>
      <c r="J281" s="1">
        <v>66.400000000000006</v>
      </c>
      <c r="K281" s="1">
        <v>51</v>
      </c>
      <c r="L281" s="1">
        <v>136.1</v>
      </c>
      <c r="M281" s="1">
        <v>154</v>
      </c>
      <c r="N281" s="1">
        <v>140.30000000000001</v>
      </c>
      <c r="O281" s="1" t="s">
        <v>27</v>
      </c>
      <c r="P281" s="1" t="s">
        <v>61</v>
      </c>
      <c r="Q281" s="1" t="s">
        <v>61</v>
      </c>
      <c r="R281" s="1" t="s">
        <v>20</v>
      </c>
      <c r="S281" s="1" t="s">
        <v>20</v>
      </c>
      <c r="T281" s="1" t="s">
        <v>20</v>
      </c>
      <c r="U281" s="1" t="s">
        <v>20</v>
      </c>
      <c r="V281" s="1" t="s">
        <v>20</v>
      </c>
      <c r="W281" s="1">
        <v>0</v>
      </c>
      <c r="X281" s="1">
        <v>9.9900000000000005E-9</v>
      </c>
      <c r="Y281" s="1">
        <v>40</v>
      </c>
      <c r="Z281" s="1">
        <v>29.06</v>
      </c>
      <c r="AA281" s="1">
        <f t="shared" si="20"/>
        <v>2.5377358490566038</v>
      </c>
      <c r="AB281" s="1">
        <f t="shared" si="21"/>
        <v>1.343541907993425</v>
      </c>
      <c r="AC281" s="1">
        <f t="shared" si="22"/>
        <v>2.887435213897667E-4</v>
      </c>
      <c r="AD281" s="1">
        <v>208</v>
      </c>
      <c r="AE281" s="1">
        <f t="shared" si="23"/>
        <v>3.5607073671382284E-3</v>
      </c>
      <c r="AF281" s="1">
        <f t="shared" si="24"/>
        <v>2.4484637168787584</v>
      </c>
    </row>
    <row r="282" spans="1:32">
      <c r="A282" s="1" t="s">
        <v>4585</v>
      </c>
      <c r="B282" s="1" t="s">
        <v>56</v>
      </c>
      <c r="C282" s="1" t="s">
        <v>4586</v>
      </c>
      <c r="D282" s="1">
        <v>2</v>
      </c>
      <c r="E282" s="1" t="s">
        <v>4587</v>
      </c>
      <c r="F282" s="1" t="s">
        <v>4588</v>
      </c>
      <c r="G282" s="1" t="s">
        <v>4589</v>
      </c>
      <c r="H282" s="1">
        <v>1</v>
      </c>
      <c r="I282" s="1">
        <v>54</v>
      </c>
      <c r="J282" s="1">
        <v>81</v>
      </c>
      <c r="K282" s="1">
        <v>34.9</v>
      </c>
      <c r="L282" s="1">
        <v>348.8</v>
      </c>
      <c r="M282" s="1">
        <v>35.1</v>
      </c>
      <c r="N282" s="1">
        <v>46.3</v>
      </c>
      <c r="O282" s="1" t="s">
        <v>27</v>
      </c>
      <c r="P282" s="1" t="s">
        <v>61</v>
      </c>
      <c r="Q282" s="1" t="s">
        <v>61</v>
      </c>
      <c r="R282" s="1" t="s">
        <v>20</v>
      </c>
      <c r="S282" s="1" t="s">
        <v>20</v>
      </c>
      <c r="T282" s="1" t="s">
        <v>28</v>
      </c>
      <c r="U282" s="1" t="s">
        <v>61</v>
      </c>
      <c r="V282" s="1" t="s">
        <v>20</v>
      </c>
      <c r="W282" s="1">
        <v>0</v>
      </c>
      <c r="X282" s="1">
        <v>3.1259999999999998E-7</v>
      </c>
      <c r="Y282" s="1">
        <v>44</v>
      </c>
      <c r="Z282" s="1">
        <v>48.73</v>
      </c>
      <c r="AA282" s="1">
        <f t="shared" si="20"/>
        <v>2.5320776927604474</v>
      </c>
      <c r="AB282" s="1">
        <f t="shared" si="21"/>
        <v>1.3403216722388405</v>
      </c>
      <c r="AC282" s="1">
        <f t="shared" si="22"/>
        <v>0.44949699045328284</v>
      </c>
      <c r="AD282" s="1">
        <v>2139</v>
      </c>
      <c r="AE282" s="1">
        <f t="shared" si="23"/>
        <v>0.53901813020695211</v>
      </c>
      <c r="AF282" s="1">
        <f t="shared" si="24"/>
        <v>0.26839662680507442</v>
      </c>
    </row>
    <row r="283" spans="1:32">
      <c r="A283" s="1" t="s">
        <v>1304</v>
      </c>
      <c r="B283" s="1" t="s">
        <v>88</v>
      </c>
      <c r="C283" s="1" t="s">
        <v>1305</v>
      </c>
      <c r="D283" s="1">
        <v>9</v>
      </c>
      <c r="E283" s="1" t="s">
        <v>307</v>
      </c>
      <c r="F283" s="1" t="s">
        <v>308</v>
      </c>
      <c r="G283" s="1" t="s">
        <v>1306</v>
      </c>
      <c r="H283" s="1">
        <v>1</v>
      </c>
      <c r="I283" s="1">
        <v>63.9</v>
      </c>
      <c r="J283" s="1">
        <v>54.9</v>
      </c>
      <c r="K283" s="1">
        <v>51.8</v>
      </c>
      <c r="L283" s="1">
        <v>155.69999999999999</v>
      </c>
      <c r="M283" s="1">
        <v>135.69999999999999</v>
      </c>
      <c r="N283" s="1">
        <v>138.1</v>
      </c>
      <c r="O283" s="1" t="s">
        <v>27</v>
      </c>
      <c r="P283" s="1" t="s">
        <v>20</v>
      </c>
      <c r="Q283" s="1" t="s">
        <v>20</v>
      </c>
      <c r="R283" s="1" t="s">
        <v>20</v>
      </c>
      <c r="S283" s="1" t="s">
        <v>20</v>
      </c>
      <c r="T283" s="1" t="s">
        <v>20</v>
      </c>
      <c r="U283" s="1" t="s">
        <v>20</v>
      </c>
      <c r="V283" s="1" t="s">
        <v>20</v>
      </c>
      <c r="W283" s="1">
        <v>0</v>
      </c>
      <c r="X283" s="1">
        <v>3.3299999999999998E-7</v>
      </c>
      <c r="Y283" s="1">
        <v>65</v>
      </c>
      <c r="Z283" s="1">
        <v>32.659999999999997</v>
      </c>
      <c r="AA283" s="1">
        <f t="shared" si="20"/>
        <v>2.517584994138335</v>
      </c>
      <c r="AB283" s="1">
        <f t="shared" si="21"/>
        <v>1.3320404847075356</v>
      </c>
      <c r="AC283" s="1">
        <f t="shared" si="22"/>
        <v>2.890894878281723E-4</v>
      </c>
      <c r="AD283" s="1">
        <v>209</v>
      </c>
      <c r="AE283" s="1">
        <f t="shared" si="23"/>
        <v>3.5479164415275692E-3</v>
      </c>
      <c r="AF283" s="1">
        <f t="shared" si="24"/>
        <v>2.4500266169718832</v>
      </c>
    </row>
    <row r="284" spans="1:32">
      <c r="A284" s="1" t="s">
        <v>1341</v>
      </c>
      <c r="B284" s="1" t="s">
        <v>56</v>
      </c>
      <c r="C284" s="1" t="s">
        <v>1342</v>
      </c>
      <c r="D284" s="1">
        <v>3</v>
      </c>
      <c r="E284" s="1" t="s">
        <v>1343</v>
      </c>
      <c r="F284" s="1" t="s">
        <v>1344</v>
      </c>
      <c r="G284" s="1" t="s">
        <v>1345</v>
      </c>
      <c r="H284" s="1">
        <v>1</v>
      </c>
      <c r="I284" s="1">
        <v>44.5</v>
      </c>
      <c r="J284" s="1">
        <v>68</v>
      </c>
      <c r="K284" s="1">
        <v>59.7</v>
      </c>
      <c r="L284" s="1">
        <v>144.69999999999999</v>
      </c>
      <c r="M284" s="1">
        <v>136</v>
      </c>
      <c r="N284" s="1">
        <v>147.1</v>
      </c>
      <c r="O284" s="1" t="s">
        <v>27</v>
      </c>
      <c r="P284" s="1" t="s">
        <v>61</v>
      </c>
      <c r="Q284" s="1" t="s">
        <v>61</v>
      </c>
      <c r="R284" s="1" t="s">
        <v>20</v>
      </c>
      <c r="S284" s="1" t="s">
        <v>20</v>
      </c>
      <c r="T284" s="1" t="s">
        <v>61</v>
      </c>
      <c r="U284" s="1" t="s">
        <v>20</v>
      </c>
      <c r="V284" s="1" t="s">
        <v>20</v>
      </c>
      <c r="W284" s="1">
        <v>0</v>
      </c>
      <c r="X284" s="1">
        <v>2.112E-15</v>
      </c>
      <c r="Y284" s="1">
        <v>85</v>
      </c>
      <c r="Z284" s="1">
        <v>38.21</v>
      </c>
      <c r="AA284" s="1">
        <f t="shared" si="20"/>
        <v>2.484320557491289</v>
      </c>
      <c r="AB284" s="1">
        <f t="shared" si="21"/>
        <v>1.3128513397682002</v>
      </c>
      <c r="AC284" s="1">
        <f t="shared" si="22"/>
        <v>3.7222354423013495E-4</v>
      </c>
      <c r="AD284" s="1">
        <v>242</v>
      </c>
      <c r="AE284" s="1">
        <f t="shared" si="23"/>
        <v>3.9452619460756035E-3</v>
      </c>
      <c r="AF284" s="1">
        <f t="shared" si="24"/>
        <v>2.403924156470151</v>
      </c>
    </row>
    <row r="285" spans="1:32">
      <c r="A285" s="1" t="s">
        <v>1333</v>
      </c>
      <c r="B285" s="1" t="s">
        <v>88</v>
      </c>
      <c r="C285" s="1" t="s">
        <v>1334</v>
      </c>
      <c r="D285" s="1">
        <v>7</v>
      </c>
      <c r="E285" s="1" t="s">
        <v>273</v>
      </c>
      <c r="F285" s="1" t="s">
        <v>274</v>
      </c>
      <c r="G285" s="1" t="s">
        <v>1335</v>
      </c>
      <c r="H285" s="1">
        <v>2</v>
      </c>
      <c r="I285" s="1">
        <v>55.3</v>
      </c>
      <c r="J285" s="1">
        <v>58.1</v>
      </c>
      <c r="K285" s="1">
        <v>58.8</v>
      </c>
      <c r="L285" s="1">
        <v>154.6</v>
      </c>
      <c r="M285" s="1">
        <v>130.6</v>
      </c>
      <c r="N285" s="1">
        <v>142.5</v>
      </c>
      <c r="O285" s="1" t="s">
        <v>27</v>
      </c>
      <c r="P285" s="1" t="s">
        <v>20</v>
      </c>
      <c r="Q285" s="1" t="s">
        <v>61</v>
      </c>
      <c r="R285" s="1" t="s">
        <v>20</v>
      </c>
      <c r="S285" s="1" t="s">
        <v>20</v>
      </c>
      <c r="T285" s="1" t="s">
        <v>20</v>
      </c>
      <c r="U285" s="1" t="s">
        <v>20</v>
      </c>
      <c r="V285" s="1" t="s">
        <v>20</v>
      </c>
      <c r="W285" s="1">
        <v>0</v>
      </c>
      <c r="X285" s="1">
        <v>2.386E-8</v>
      </c>
      <c r="Y285" s="1">
        <v>68</v>
      </c>
      <c r="Z285" s="1">
        <v>23.05</v>
      </c>
      <c r="AA285" s="1">
        <f t="shared" si="20"/>
        <v>2.4837398373983741</v>
      </c>
      <c r="AB285" s="1">
        <f t="shared" si="21"/>
        <v>1.3125140644794897</v>
      </c>
      <c r="AC285" s="1">
        <f t="shared" si="22"/>
        <v>2.6342381241029538E-4</v>
      </c>
      <c r="AD285" s="1">
        <v>195</v>
      </c>
      <c r="AE285" s="1">
        <f t="shared" si="23"/>
        <v>3.4650363017046542E-3</v>
      </c>
      <c r="AF285" s="1">
        <f t="shared" si="24"/>
        <v>2.460292211110636</v>
      </c>
    </row>
    <row r="286" spans="1:32">
      <c r="A286" s="1" t="s">
        <v>1307</v>
      </c>
      <c r="B286" s="1" t="s">
        <v>170</v>
      </c>
      <c r="C286" s="1" t="s">
        <v>1308</v>
      </c>
      <c r="D286" s="1">
        <v>2</v>
      </c>
      <c r="E286" s="1" t="s">
        <v>1309</v>
      </c>
      <c r="F286" s="1" t="s">
        <v>1310</v>
      </c>
      <c r="G286" s="1" t="s">
        <v>1311</v>
      </c>
      <c r="H286" s="1">
        <v>1</v>
      </c>
      <c r="I286" s="1">
        <v>53.8</v>
      </c>
      <c r="J286" s="1">
        <v>54.9</v>
      </c>
      <c r="K286" s="1">
        <v>63.7</v>
      </c>
      <c r="L286" s="1">
        <v>167.8</v>
      </c>
      <c r="M286" s="1">
        <v>121.8</v>
      </c>
      <c r="N286" s="1">
        <v>138</v>
      </c>
      <c r="O286" s="1" t="s">
        <v>27</v>
      </c>
      <c r="P286" s="1" t="s">
        <v>28</v>
      </c>
      <c r="Q286" s="1" t="s">
        <v>61</v>
      </c>
      <c r="R286" s="1" t="s">
        <v>61</v>
      </c>
      <c r="S286" s="1" t="s">
        <v>20</v>
      </c>
      <c r="T286" s="1" t="s">
        <v>61</v>
      </c>
      <c r="U286" s="1" t="s">
        <v>20</v>
      </c>
      <c r="V286" s="1" t="s">
        <v>20</v>
      </c>
      <c r="W286" s="1">
        <v>2.118E-4</v>
      </c>
      <c r="X286" s="1">
        <v>6.6490000000000004E-3</v>
      </c>
      <c r="Y286" s="1">
        <v>27</v>
      </c>
      <c r="Z286" s="1">
        <v>23.71</v>
      </c>
      <c r="AA286" s="1">
        <f t="shared" si="20"/>
        <v>2.4802784222737819</v>
      </c>
      <c r="AB286" s="1">
        <f t="shared" si="21"/>
        <v>1.3105020786313923</v>
      </c>
      <c r="AC286" s="1">
        <f t="shared" si="22"/>
        <v>3.5446425839386103E-3</v>
      </c>
      <c r="AD286" s="1">
        <v>618</v>
      </c>
      <c r="AE286" s="1">
        <f t="shared" si="23"/>
        <v>1.4711987423628699E-2</v>
      </c>
      <c r="AF286" s="1">
        <f t="shared" si="24"/>
        <v>1.832328655021406</v>
      </c>
    </row>
    <row r="287" spans="1:32">
      <c r="A287" s="1" t="s">
        <v>642</v>
      </c>
      <c r="B287" s="1" t="s">
        <v>42</v>
      </c>
      <c r="C287" s="1" t="s">
        <v>643</v>
      </c>
      <c r="D287" s="1">
        <v>2</v>
      </c>
      <c r="E287" s="1" t="s">
        <v>644</v>
      </c>
      <c r="F287" s="1" t="s">
        <v>645</v>
      </c>
      <c r="G287" s="1" t="s">
        <v>646</v>
      </c>
      <c r="H287" s="1">
        <v>1</v>
      </c>
      <c r="I287" s="1">
        <v>15.9</v>
      </c>
      <c r="J287" s="1">
        <v>137.5</v>
      </c>
      <c r="K287" s="1">
        <v>19</v>
      </c>
      <c r="L287" s="1">
        <v>120</v>
      </c>
      <c r="M287" s="1">
        <v>168.8</v>
      </c>
      <c r="N287" s="1">
        <v>138.69999999999999</v>
      </c>
      <c r="O287" s="1" t="s">
        <v>27</v>
      </c>
      <c r="P287" s="1" t="s">
        <v>28</v>
      </c>
      <c r="Q287" s="1" t="s">
        <v>61</v>
      </c>
      <c r="R287" s="1" t="s">
        <v>28</v>
      </c>
      <c r="S287" s="1" t="s">
        <v>61</v>
      </c>
      <c r="T287" s="1" t="s">
        <v>61</v>
      </c>
      <c r="U287" s="1" t="s">
        <v>20</v>
      </c>
      <c r="V287" s="1" t="s">
        <v>20</v>
      </c>
      <c r="W287" s="1">
        <v>0</v>
      </c>
      <c r="X287" s="1">
        <v>1.6759999999999999E-6</v>
      </c>
      <c r="Y287" s="1">
        <v>56</v>
      </c>
      <c r="Z287" s="1">
        <v>27.53</v>
      </c>
      <c r="AA287" s="1">
        <f t="shared" si="20"/>
        <v>2.4796983758700697</v>
      </c>
      <c r="AB287" s="1">
        <f t="shared" si="21"/>
        <v>1.3101646455715246</v>
      </c>
      <c r="AC287" s="1">
        <f t="shared" si="22"/>
        <v>0.11586201805284141</v>
      </c>
      <c r="AD287" s="1">
        <v>1593</v>
      </c>
      <c r="AE287" s="1">
        <f t="shared" si="23"/>
        <v>0.18655748669525313</v>
      </c>
      <c r="AF287" s="1">
        <f t="shared" si="24"/>
        <v>0.7291873177022512</v>
      </c>
    </row>
    <row r="288" spans="1:32">
      <c r="A288" s="1" t="s">
        <v>1329</v>
      </c>
      <c r="B288" s="1" t="s">
        <v>56</v>
      </c>
      <c r="C288" s="1" t="s">
        <v>1330</v>
      </c>
      <c r="D288" s="1">
        <v>6</v>
      </c>
      <c r="E288" s="1" t="s">
        <v>1163</v>
      </c>
      <c r="F288" s="1" t="s">
        <v>1164</v>
      </c>
      <c r="G288" s="1" t="s">
        <v>1331</v>
      </c>
      <c r="H288" s="1">
        <v>1</v>
      </c>
      <c r="I288" s="1">
        <v>62.4</v>
      </c>
      <c r="J288" s="1">
        <v>57.2</v>
      </c>
      <c r="K288" s="1">
        <v>53.1</v>
      </c>
      <c r="L288" s="1">
        <v>166.3</v>
      </c>
      <c r="M288" s="1">
        <v>119.7</v>
      </c>
      <c r="N288" s="1">
        <v>141.30000000000001</v>
      </c>
      <c r="O288" s="1" t="s">
        <v>27</v>
      </c>
      <c r="P288" s="1" t="s">
        <v>20</v>
      </c>
      <c r="Q288" s="1" t="s">
        <v>20</v>
      </c>
      <c r="R288" s="1" t="s">
        <v>20</v>
      </c>
      <c r="S288" s="1" t="s">
        <v>20</v>
      </c>
      <c r="T288" s="1" t="s">
        <v>20</v>
      </c>
      <c r="U288" s="1" t="s">
        <v>20</v>
      </c>
      <c r="V288" s="1" t="s">
        <v>20</v>
      </c>
      <c r="W288" s="1">
        <v>4.7460000000000003E-5</v>
      </c>
      <c r="X288" s="1">
        <v>1.64E-3</v>
      </c>
      <c r="Y288" s="1">
        <v>34</v>
      </c>
      <c r="Z288" s="1">
        <v>24.77</v>
      </c>
      <c r="AA288" s="1">
        <f t="shared" si="20"/>
        <v>2.4742327735958312</v>
      </c>
      <c r="AB288" s="1">
        <f t="shared" si="21"/>
        <v>1.3069812341521874</v>
      </c>
      <c r="AC288" s="1">
        <f t="shared" si="22"/>
        <v>3.4811086941796548E-3</v>
      </c>
      <c r="AD288" s="1">
        <v>615</v>
      </c>
      <c r="AE288" s="1">
        <f t="shared" si="23"/>
        <v>1.451877040743222E-2</v>
      </c>
      <c r="AF288" s="1">
        <f t="shared" si="24"/>
        <v>1.8380701624154669</v>
      </c>
    </row>
    <row r="289" spans="1:32">
      <c r="A289" s="1" t="s">
        <v>1316</v>
      </c>
      <c r="B289" s="1" t="s">
        <v>1332</v>
      </c>
      <c r="C289" s="1" t="s">
        <v>1317</v>
      </c>
      <c r="D289" s="1">
        <v>10</v>
      </c>
      <c r="E289" s="1" t="s">
        <v>513</v>
      </c>
      <c r="F289" s="1" t="s">
        <v>514</v>
      </c>
      <c r="G289" s="1" t="s">
        <v>1318</v>
      </c>
      <c r="H289" s="1">
        <v>1</v>
      </c>
      <c r="I289" s="1">
        <v>63.7</v>
      </c>
      <c r="J289" s="1">
        <v>53</v>
      </c>
      <c r="K289" s="1">
        <v>56.7</v>
      </c>
      <c r="L289" s="1">
        <v>153.4</v>
      </c>
      <c r="M289" s="1">
        <v>134.19999999999999</v>
      </c>
      <c r="N289" s="1">
        <v>139.19999999999999</v>
      </c>
      <c r="O289" s="1" t="s">
        <v>27</v>
      </c>
      <c r="P289" s="1" t="s">
        <v>20</v>
      </c>
      <c r="Q289" s="1" t="s">
        <v>20</v>
      </c>
      <c r="R289" s="1" t="s">
        <v>20</v>
      </c>
      <c r="S289" s="1" t="s">
        <v>20</v>
      </c>
      <c r="T289" s="1" t="s">
        <v>20</v>
      </c>
      <c r="U289" s="1" t="s">
        <v>20</v>
      </c>
      <c r="V289" s="1" t="s">
        <v>20</v>
      </c>
      <c r="W289" s="1">
        <v>0</v>
      </c>
      <c r="X289" s="1">
        <v>8.1100000000000005E-7</v>
      </c>
      <c r="Y289" s="1">
        <v>56</v>
      </c>
      <c r="Z289" s="1">
        <v>25.87</v>
      </c>
      <c r="AA289" s="1">
        <f t="shared" si="20"/>
        <v>2.4613610149942331</v>
      </c>
      <c r="AB289" s="1">
        <f t="shared" si="21"/>
        <v>1.29945627760259</v>
      </c>
      <c r="AC289" s="1">
        <f t="shared" si="22"/>
        <v>2.0864087265570666E-4</v>
      </c>
      <c r="AD289" s="1">
        <v>174</v>
      </c>
      <c r="AE289" s="1">
        <f t="shared" si="23"/>
        <v>3.0756542434591237E-3</v>
      </c>
      <c r="AF289" s="1">
        <f t="shared" si="24"/>
        <v>2.5120624883107112</v>
      </c>
    </row>
    <row r="290" spans="1:32">
      <c r="A290" s="1" t="s">
        <v>1319</v>
      </c>
      <c r="B290" s="1" t="s">
        <v>63</v>
      </c>
      <c r="C290" s="1" t="s">
        <v>1320</v>
      </c>
      <c r="D290" s="1">
        <v>3</v>
      </c>
      <c r="E290" s="1" t="s">
        <v>1321</v>
      </c>
      <c r="F290" s="1" t="s">
        <v>1322</v>
      </c>
      <c r="G290" s="1" t="s">
        <v>1323</v>
      </c>
      <c r="H290" s="1">
        <v>1</v>
      </c>
      <c r="I290" s="1">
        <v>50.6</v>
      </c>
      <c r="J290" s="1">
        <v>63</v>
      </c>
      <c r="K290" s="1">
        <v>59.9</v>
      </c>
      <c r="L290" s="1">
        <v>126.1</v>
      </c>
      <c r="M290" s="1">
        <v>156.80000000000001</v>
      </c>
      <c r="N290" s="1">
        <v>143.6</v>
      </c>
      <c r="O290" s="1" t="s">
        <v>27</v>
      </c>
      <c r="P290" s="1" t="s">
        <v>61</v>
      </c>
      <c r="Q290" s="1" t="s">
        <v>61</v>
      </c>
      <c r="R290" s="1" t="s">
        <v>61</v>
      </c>
      <c r="S290" s="1" t="s">
        <v>20</v>
      </c>
      <c r="T290" s="1" t="s">
        <v>20</v>
      </c>
      <c r="U290" s="1" t="s">
        <v>20</v>
      </c>
      <c r="V290" s="1" t="s">
        <v>20</v>
      </c>
      <c r="W290" s="1">
        <v>0</v>
      </c>
      <c r="X290" s="1">
        <v>2.158E-5</v>
      </c>
      <c r="Y290" s="1">
        <v>19</v>
      </c>
      <c r="Z290" s="1">
        <v>39.42</v>
      </c>
      <c r="AA290" s="1">
        <f t="shared" si="20"/>
        <v>2.4582132564841497</v>
      </c>
      <c r="AB290" s="1">
        <f t="shared" si="21"/>
        <v>1.2976100787400293</v>
      </c>
      <c r="AC290" s="1">
        <f t="shared" si="22"/>
        <v>9.4102435011518288E-4</v>
      </c>
      <c r="AD290" s="1">
        <v>354</v>
      </c>
      <c r="AE290" s="1">
        <f t="shared" si="23"/>
        <v>6.8184391470210281E-3</v>
      </c>
      <c r="AF290" s="1">
        <f t="shared" si="24"/>
        <v>2.1663150311232413</v>
      </c>
    </row>
    <row r="291" spans="1:32">
      <c r="A291" s="1" t="s">
        <v>1412</v>
      </c>
      <c r="B291" s="1" t="s">
        <v>311</v>
      </c>
      <c r="C291" s="1" t="s">
        <v>1413</v>
      </c>
      <c r="D291" s="1">
        <v>4</v>
      </c>
      <c r="E291" s="1" t="s">
        <v>1414</v>
      </c>
      <c r="F291" s="1" t="s">
        <v>1415</v>
      </c>
      <c r="G291" s="1" t="s">
        <v>1416</v>
      </c>
      <c r="H291" s="1">
        <v>1</v>
      </c>
      <c r="I291" s="1">
        <v>25.6</v>
      </c>
      <c r="J291" s="1">
        <v>82.9</v>
      </c>
      <c r="K291" s="1">
        <v>66.2</v>
      </c>
      <c r="L291" s="1">
        <v>107.7</v>
      </c>
      <c r="M291" s="1">
        <v>132.1</v>
      </c>
      <c r="N291" s="1">
        <v>185.5</v>
      </c>
      <c r="O291" s="1" t="s">
        <v>27</v>
      </c>
      <c r="P291" s="1" t="s">
        <v>20</v>
      </c>
      <c r="Q291" s="1" t="s">
        <v>61</v>
      </c>
      <c r="R291" s="1" t="s">
        <v>61</v>
      </c>
      <c r="S291" s="1" t="s">
        <v>61</v>
      </c>
      <c r="T291" s="1" t="s">
        <v>20</v>
      </c>
      <c r="U291" s="1" t="s">
        <v>20</v>
      </c>
      <c r="V291" s="1" t="s">
        <v>20</v>
      </c>
      <c r="W291" s="1">
        <v>0</v>
      </c>
      <c r="X291" s="1">
        <v>4.9579999999999999E-16</v>
      </c>
      <c r="Y291" s="1">
        <v>68</v>
      </c>
      <c r="Z291" s="1">
        <v>27.16</v>
      </c>
      <c r="AA291" s="1">
        <f t="shared" si="20"/>
        <v>2.4344590726960509</v>
      </c>
      <c r="AB291" s="1">
        <f t="shared" si="21"/>
        <v>1.2836012467090046</v>
      </c>
      <c r="AC291" s="1">
        <f t="shared" si="22"/>
        <v>4.3155658999741719E-2</v>
      </c>
      <c r="AD291" s="1">
        <v>1271</v>
      </c>
      <c r="AE291" s="1">
        <f t="shared" si="23"/>
        <v>8.7092262261477191E-2</v>
      </c>
      <c r="AF291" s="1">
        <f t="shared" si="24"/>
        <v>1.0600204283036898</v>
      </c>
    </row>
    <row r="292" spans="1:32">
      <c r="A292" s="1" t="s">
        <v>1250</v>
      </c>
      <c r="B292" s="1" t="s">
        <v>56</v>
      </c>
      <c r="C292" s="1" t="s">
        <v>1251</v>
      </c>
      <c r="D292" s="1">
        <v>1</v>
      </c>
      <c r="E292" s="1" t="s">
        <v>1252</v>
      </c>
      <c r="F292" s="1" t="s">
        <v>1253</v>
      </c>
      <c r="G292" s="1" t="s">
        <v>1254</v>
      </c>
      <c r="H292" s="1">
        <v>1</v>
      </c>
      <c r="I292" s="1">
        <v>88.3</v>
      </c>
      <c r="J292" s="1">
        <v>61.5</v>
      </c>
      <c r="K292" s="1">
        <v>24.9</v>
      </c>
      <c r="L292" s="1">
        <v>268.3</v>
      </c>
      <c r="M292" s="1">
        <v>65.2</v>
      </c>
      <c r="N292" s="1">
        <v>91.7</v>
      </c>
      <c r="O292" s="1" t="s">
        <v>27</v>
      </c>
      <c r="P292" s="1" t="s">
        <v>28</v>
      </c>
      <c r="Q292" s="1" t="s">
        <v>28</v>
      </c>
      <c r="R292" s="1" t="s">
        <v>28</v>
      </c>
      <c r="S292" s="1" t="s">
        <v>20</v>
      </c>
      <c r="T292" s="1" t="s">
        <v>28</v>
      </c>
      <c r="U292" s="1" t="s">
        <v>28</v>
      </c>
      <c r="V292" s="1" t="s">
        <v>20</v>
      </c>
      <c r="W292" s="1">
        <v>0</v>
      </c>
      <c r="X292" s="1">
        <v>6.3890000000000004E-10</v>
      </c>
      <c r="Y292" s="1">
        <v>53</v>
      </c>
      <c r="Z292" s="1">
        <v>39.630000000000003</v>
      </c>
      <c r="AA292" s="1">
        <f t="shared" si="20"/>
        <v>2.4338866628506004</v>
      </c>
      <c r="AB292" s="1">
        <f t="shared" si="21"/>
        <v>1.2832619886143448</v>
      </c>
      <c r="AC292" s="1">
        <f t="shared" si="22"/>
        <v>0.27659999167925475</v>
      </c>
      <c r="AD292" s="1">
        <v>1900</v>
      </c>
      <c r="AE292" s="1">
        <f t="shared" si="23"/>
        <v>0.37340998876699388</v>
      </c>
      <c r="AF292" s="1">
        <f t="shared" si="24"/>
        <v>0.4278140687962495</v>
      </c>
    </row>
    <row r="293" spans="1:32">
      <c r="A293" s="1" t="s">
        <v>1349</v>
      </c>
      <c r="B293" s="1" t="s">
        <v>826</v>
      </c>
      <c r="C293" s="1" t="s">
        <v>1350</v>
      </c>
      <c r="D293" s="1">
        <v>28</v>
      </c>
      <c r="E293" s="1" t="s">
        <v>1351</v>
      </c>
      <c r="F293" s="1" t="s">
        <v>1352</v>
      </c>
      <c r="G293" s="1" t="s">
        <v>1353</v>
      </c>
      <c r="H293" s="1">
        <v>1</v>
      </c>
      <c r="I293" s="1">
        <v>59.7</v>
      </c>
      <c r="J293" s="1">
        <v>61.7</v>
      </c>
      <c r="K293" s="1">
        <v>53.4</v>
      </c>
      <c r="L293" s="1">
        <v>146.5</v>
      </c>
      <c r="M293" s="1">
        <v>136</v>
      </c>
      <c r="N293" s="1">
        <v>142.69999999999999</v>
      </c>
      <c r="O293" s="1" t="s">
        <v>27</v>
      </c>
      <c r="P293" s="1" t="s">
        <v>20</v>
      </c>
      <c r="Q293" s="1" t="s">
        <v>20</v>
      </c>
      <c r="R293" s="1" t="s">
        <v>20</v>
      </c>
      <c r="S293" s="1" t="s">
        <v>20</v>
      </c>
      <c r="T293" s="1" t="s">
        <v>20</v>
      </c>
      <c r="U293" s="1" t="s">
        <v>20</v>
      </c>
      <c r="V293" s="1" t="s">
        <v>20</v>
      </c>
      <c r="W293" s="1">
        <v>0</v>
      </c>
      <c r="X293" s="1">
        <v>3.0199999999999998E-16</v>
      </c>
      <c r="Y293" s="1">
        <v>101</v>
      </c>
      <c r="Z293" s="1">
        <v>27.96</v>
      </c>
      <c r="AA293" s="1">
        <f t="shared" si="20"/>
        <v>2.432494279176201</v>
      </c>
      <c r="AB293" s="1">
        <f t="shared" si="21"/>
        <v>1.2824364120305061</v>
      </c>
      <c r="AC293" s="1">
        <f t="shared" si="22"/>
        <v>2.9926653391673297E-5</v>
      </c>
      <c r="AD293" s="1">
        <v>68</v>
      </c>
      <c r="AE293" s="1">
        <f t="shared" si="23"/>
        <v>1.1288509698476766E-3</v>
      </c>
      <c r="AF293" s="1">
        <f t="shared" si="24"/>
        <v>2.9473633895585967</v>
      </c>
    </row>
    <row r="294" spans="1:32">
      <c r="A294" s="1" t="s">
        <v>1278</v>
      </c>
      <c r="B294" s="1" t="s">
        <v>88</v>
      </c>
      <c r="C294" s="1" t="s">
        <v>1279</v>
      </c>
      <c r="D294" s="1">
        <v>3</v>
      </c>
      <c r="E294" s="1" t="s">
        <v>1280</v>
      </c>
      <c r="F294" s="1" t="s">
        <v>1281</v>
      </c>
      <c r="G294" s="1" t="s">
        <v>1282</v>
      </c>
      <c r="H294" s="1">
        <v>1</v>
      </c>
      <c r="I294" s="1">
        <v>58</v>
      </c>
      <c r="J294" s="1">
        <v>54.7</v>
      </c>
      <c r="K294" s="1">
        <v>62.2</v>
      </c>
      <c r="L294" s="1">
        <v>174.6</v>
      </c>
      <c r="M294" s="1">
        <v>149.1</v>
      </c>
      <c r="N294" s="1">
        <v>101.4</v>
      </c>
      <c r="O294" s="1" t="s">
        <v>27</v>
      </c>
      <c r="P294" s="1" t="s">
        <v>61</v>
      </c>
      <c r="Q294" s="1" t="s">
        <v>61</v>
      </c>
      <c r="R294" s="1" t="s">
        <v>61</v>
      </c>
      <c r="S294" s="1" t="s">
        <v>20</v>
      </c>
      <c r="T294" s="1" t="s">
        <v>20</v>
      </c>
      <c r="U294" s="1" t="s">
        <v>20</v>
      </c>
      <c r="V294" s="1" t="s">
        <v>20</v>
      </c>
      <c r="W294" s="1">
        <v>0</v>
      </c>
      <c r="X294" s="1">
        <v>4.3380000000000002E-8</v>
      </c>
      <c r="Y294" s="1">
        <v>21</v>
      </c>
      <c r="Z294" s="1">
        <v>23.93</v>
      </c>
      <c r="AA294" s="1">
        <f t="shared" si="20"/>
        <v>2.4305317324185252</v>
      </c>
      <c r="AB294" s="1">
        <f t="shared" si="21"/>
        <v>1.2812719697175223</v>
      </c>
      <c r="AC294" s="1">
        <f t="shared" si="22"/>
        <v>1.8025413764089254E-2</v>
      </c>
      <c r="AD294" s="1">
        <v>1045</v>
      </c>
      <c r="AE294" s="1">
        <f t="shared" si="23"/>
        <v>4.4244197420946346E-2</v>
      </c>
      <c r="AF294" s="1">
        <f t="shared" si="24"/>
        <v>1.3541436784871967</v>
      </c>
    </row>
    <row r="295" spans="1:32">
      <c r="A295" s="1" t="s">
        <v>1270</v>
      </c>
      <c r="B295" s="1" t="s">
        <v>88</v>
      </c>
      <c r="C295" s="1" t="s">
        <v>1271</v>
      </c>
      <c r="D295" s="1">
        <v>1</v>
      </c>
      <c r="E295" s="1" t="s">
        <v>1272</v>
      </c>
      <c r="F295" s="1" t="s">
        <v>1273</v>
      </c>
      <c r="G295" s="1" t="s">
        <v>1274</v>
      </c>
      <c r="H295" s="1">
        <v>1</v>
      </c>
      <c r="I295" s="1">
        <v>52.2</v>
      </c>
      <c r="J295" s="1">
        <v>71.8</v>
      </c>
      <c r="K295" s="1">
        <v>50.9</v>
      </c>
      <c r="L295" s="1">
        <v>150.80000000000001</v>
      </c>
      <c r="M295" s="1">
        <v>143</v>
      </c>
      <c r="N295" s="1">
        <v>131.19999999999999</v>
      </c>
      <c r="O295" s="1" t="s">
        <v>27</v>
      </c>
      <c r="P295" s="1" t="s">
        <v>61</v>
      </c>
      <c r="Q295" s="1" t="s">
        <v>61</v>
      </c>
      <c r="R295" s="1" t="s">
        <v>61</v>
      </c>
      <c r="S295" s="1" t="s">
        <v>61</v>
      </c>
      <c r="T295" s="1" t="s">
        <v>61</v>
      </c>
      <c r="U295" s="1" t="s">
        <v>20</v>
      </c>
      <c r="V295" s="1" t="s">
        <v>20</v>
      </c>
      <c r="W295" s="1">
        <v>6.2929999999999995E-5</v>
      </c>
      <c r="X295" s="1">
        <v>2.0460000000000001E-3</v>
      </c>
      <c r="Y295" s="1">
        <v>17</v>
      </c>
      <c r="Z295" s="1">
        <v>35.869999999999997</v>
      </c>
      <c r="AA295" s="1">
        <f t="shared" si="20"/>
        <v>2.429959977129788</v>
      </c>
      <c r="AB295" s="1">
        <f t="shared" si="21"/>
        <v>1.2809325519907735</v>
      </c>
      <c r="AC295" s="1">
        <f t="shared" si="22"/>
        <v>7.0515361814964738E-4</v>
      </c>
      <c r="AD295" s="1">
        <v>311</v>
      </c>
      <c r="AE295" s="1">
        <f t="shared" si="23"/>
        <v>5.8158168185011112E-3</v>
      </c>
      <c r="AF295" s="1">
        <f t="shared" si="24"/>
        <v>2.235389280960403</v>
      </c>
    </row>
    <row r="296" spans="1:32">
      <c r="A296" s="1" t="s">
        <v>1299</v>
      </c>
      <c r="B296" s="1" t="s">
        <v>88</v>
      </c>
      <c r="C296" s="1" t="s">
        <v>1300</v>
      </c>
      <c r="D296" s="1">
        <v>4</v>
      </c>
      <c r="E296" s="1" t="s">
        <v>1301</v>
      </c>
      <c r="F296" s="1" t="s">
        <v>1302</v>
      </c>
      <c r="G296" s="1" t="s">
        <v>1303</v>
      </c>
      <c r="H296" s="1">
        <v>1</v>
      </c>
      <c r="I296" s="1">
        <v>7.2</v>
      </c>
      <c r="J296" s="1">
        <v>83.6</v>
      </c>
      <c r="K296" s="1">
        <v>84.5</v>
      </c>
      <c r="L296" s="1">
        <v>175.5</v>
      </c>
      <c r="M296" s="1">
        <v>212.6</v>
      </c>
      <c r="N296" s="1">
        <v>36.6</v>
      </c>
      <c r="O296" s="1" t="s">
        <v>27</v>
      </c>
      <c r="P296" s="1" t="s">
        <v>28</v>
      </c>
      <c r="Q296" s="1" t="s">
        <v>20</v>
      </c>
      <c r="R296" s="1" t="s">
        <v>20</v>
      </c>
      <c r="S296" s="1" t="s">
        <v>20</v>
      </c>
      <c r="T296" s="1" t="s">
        <v>20</v>
      </c>
      <c r="U296" s="1" t="s">
        <v>61</v>
      </c>
      <c r="V296" s="1" t="s">
        <v>20</v>
      </c>
      <c r="W296" s="1">
        <v>0</v>
      </c>
      <c r="X296" s="1">
        <v>2.748E-7</v>
      </c>
      <c r="Y296" s="1">
        <v>55</v>
      </c>
      <c r="Z296" s="1">
        <v>26.7</v>
      </c>
      <c r="AA296" s="1">
        <f t="shared" si="20"/>
        <v>2.4227039361095266</v>
      </c>
      <c r="AB296" s="1">
        <f t="shared" si="21"/>
        <v>1.276618112587864</v>
      </c>
      <c r="AC296" s="1">
        <f t="shared" si="22"/>
        <v>0.23406682082522237</v>
      </c>
      <c r="AD296" s="1">
        <v>1840</v>
      </c>
      <c r="AE296" s="1">
        <f t="shared" si="23"/>
        <v>0.32629423663950835</v>
      </c>
      <c r="AF296" s="1">
        <f t="shared" si="24"/>
        <v>0.48639059712160693</v>
      </c>
    </row>
    <row r="297" spans="1:32">
      <c r="A297" s="1" t="s">
        <v>1354</v>
      </c>
      <c r="B297" s="1" t="s">
        <v>67</v>
      </c>
      <c r="C297" s="1" t="s">
        <v>1355</v>
      </c>
      <c r="D297" s="1">
        <v>3</v>
      </c>
      <c r="E297" s="1" t="s">
        <v>38</v>
      </c>
      <c r="F297" s="1" t="s">
        <v>39</v>
      </c>
      <c r="G297" s="1" t="s">
        <v>1356</v>
      </c>
      <c r="H297" s="1">
        <v>1</v>
      </c>
      <c r="I297" s="1">
        <v>74.900000000000006</v>
      </c>
      <c r="J297" s="1">
        <v>58.9</v>
      </c>
      <c r="K297" s="1">
        <v>42.1</v>
      </c>
      <c r="L297" s="1">
        <v>174.5</v>
      </c>
      <c r="M297" s="1">
        <v>140.69999999999999</v>
      </c>
      <c r="N297" s="1">
        <v>108.9</v>
      </c>
      <c r="O297" s="1" t="s">
        <v>27</v>
      </c>
      <c r="P297" s="1" t="s">
        <v>61</v>
      </c>
      <c r="Q297" s="1" t="s">
        <v>61</v>
      </c>
      <c r="R297" s="1" t="s">
        <v>61</v>
      </c>
      <c r="S297" s="1" t="s">
        <v>20</v>
      </c>
      <c r="T297" s="1" t="s">
        <v>20</v>
      </c>
      <c r="U297" s="1" t="s">
        <v>20</v>
      </c>
      <c r="V297" s="1" t="s">
        <v>20</v>
      </c>
      <c r="W297" s="1">
        <v>0</v>
      </c>
      <c r="X297" s="1">
        <v>1.878E-14</v>
      </c>
      <c r="Y297" s="1">
        <v>96</v>
      </c>
      <c r="Z297" s="1">
        <v>29.4</v>
      </c>
      <c r="AA297" s="1">
        <f t="shared" si="20"/>
        <v>2.4110289937464469</v>
      </c>
      <c r="AB297" s="1">
        <f t="shared" si="21"/>
        <v>1.2696490001244736</v>
      </c>
      <c r="AC297" s="1">
        <f t="shared" si="22"/>
        <v>1.7437110117254795E-2</v>
      </c>
      <c r="AD297" s="1">
        <v>1034</v>
      </c>
      <c r="AE297" s="1">
        <f t="shared" si="23"/>
        <v>4.3255500435936706E-2</v>
      </c>
      <c r="AF297" s="1">
        <f t="shared" si="24"/>
        <v>1.3639586591335802</v>
      </c>
    </row>
    <row r="298" spans="1:32">
      <c r="A298" s="1" t="s">
        <v>1404</v>
      </c>
      <c r="B298" s="1" t="s">
        <v>63</v>
      </c>
      <c r="C298" s="1" t="s">
        <v>1405</v>
      </c>
      <c r="D298" s="1">
        <v>3</v>
      </c>
      <c r="E298" s="1" t="s">
        <v>1406</v>
      </c>
      <c r="F298" s="1" t="s">
        <v>1407</v>
      </c>
      <c r="G298" s="1" t="s">
        <v>1408</v>
      </c>
      <c r="H298" s="1">
        <v>1</v>
      </c>
      <c r="I298" s="1">
        <v>62.3</v>
      </c>
      <c r="J298" s="1">
        <v>62.6</v>
      </c>
      <c r="K298" s="1">
        <v>51.5</v>
      </c>
      <c r="L298" s="1">
        <v>142.30000000000001</v>
      </c>
      <c r="M298" s="1">
        <v>139.69999999999999</v>
      </c>
      <c r="N298" s="1">
        <v>141.6</v>
      </c>
      <c r="O298" s="1" t="s">
        <v>27</v>
      </c>
      <c r="P298" s="1" t="s">
        <v>61</v>
      </c>
      <c r="Q298" s="1" t="s">
        <v>20</v>
      </c>
      <c r="R298" s="1" t="s">
        <v>20</v>
      </c>
      <c r="S298" s="1" t="s">
        <v>61</v>
      </c>
      <c r="T298" s="1" t="s">
        <v>61</v>
      </c>
      <c r="U298" s="1" t="s">
        <v>20</v>
      </c>
      <c r="V298" s="1" t="s">
        <v>20</v>
      </c>
      <c r="W298" s="1">
        <v>0</v>
      </c>
      <c r="X298" s="1">
        <v>2.1790000000000001E-4</v>
      </c>
      <c r="Y298" s="1">
        <v>41</v>
      </c>
      <c r="Z298" s="1">
        <v>31.99</v>
      </c>
      <c r="AA298" s="1">
        <f t="shared" si="20"/>
        <v>2.4013605442176873</v>
      </c>
      <c r="AB298" s="1">
        <f t="shared" si="21"/>
        <v>1.263852028434816</v>
      </c>
      <c r="AC298" s="1">
        <f t="shared" si="22"/>
        <v>2.4924946539730615E-5</v>
      </c>
      <c r="AD298" s="1">
        <v>63</v>
      </c>
      <c r="AE298" s="1">
        <f t="shared" si="23"/>
        <v>1.0148013948318893E-3</v>
      </c>
      <c r="AF298" s="1">
        <f t="shared" si="24"/>
        <v>2.9936189445175354</v>
      </c>
    </row>
    <row r="299" spans="1:32">
      <c r="A299" s="1" t="s">
        <v>1409</v>
      </c>
      <c r="B299" s="1" t="s">
        <v>56</v>
      </c>
      <c r="C299" s="1" t="s">
        <v>1410</v>
      </c>
      <c r="D299" s="1">
        <v>1</v>
      </c>
      <c r="E299" s="1" t="s">
        <v>745</v>
      </c>
      <c r="F299" s="1" t="s">
        <v>746</v>
      </c>
      <c r="G299" s="1" t="s">
        <v>1411</v>
      </c>
      <c r="H299" s="1">
        <v>1</v>
      </c>
      <c r="I299" s="1">
        <v>29.4</v>
      </c>
      <c r="J299" s="1">
        <v>55.8</v>
      </c>
      <c r="K299" s="1">
        <v>91.2</v>
      </c>
      <c r="L299" s="1">
        <v>186.8</v>
      </c>
      <c r="M299" s="1">
        <v>111</v>
      </c>
      <c r="N299" s="1">
        <v>125.7</v>
      </c>
      <c r="O299" s="1" t="s">
        <v>27</v>
      </c>
      <c r="P299" s="1" t="s">
        <v>28</v>
      </c>
      <c r="Q299" s="1" t="s">
        <v>28</v>
      </c>
      <c r="R299" s="1" t="s">
        <v>61</v>
      </c>
      <c r="S299" s="1" t="s">
        <v>20</v>
      </c>
      <c r="T299" s="1" t="s">
        <v>61</v>
      </c>
      <c r="U299" s="1" t="s">
        <v>61</v>
      </c>
      <c r="V299" s="1" t="s">
        <v>20</v>
      </c>
      <c r="W299" s="1">
        <v>0</v>
      </c>
      <c r="X299" s="1">
        <v>1.118E-10</v>
      </c>
      <c r="Y299" s="1">
        <v>63</v>
      </c>
      <c r="Z299" s="1">
        <v>48.21</v>
      </c>
      <c r="AA299" s="1">
        <f t="shared" si="20"/>
        <v>2.4007936507936511</v>
      </c>
      <c r="AB299" s="1">
        <f t="shared" si="21"/>
        <v>1.2635114086620405</v>
      </c>
      <c r="AC299" s="1">
        <f t="shared" si="22"/>
        <v>4.8311752473702382E-2</v>
      </c>
      <c r="AD299" s="1">
        <v>1306</v>
      </c>
      <c r="AE299" s="1">
        <f t="shared" si="23"/>
        <v>9.4884873732807504E-2</v>
      </c>
      <c r="AF299" s="1">
        <f t="shared" si="24"/>
        <v>1.0228030160023307</v>
      </c>
    </row>
    <row r="300" spans="1:32">
      <c r="A300" s="1" t="s">
        <v>883</v>
      </c>
      <c r="B300" s="1" t="s">
        <v>88</v>
      </c>
      <c r="C300" s="1" t="s">
        <v>884</v>
      </c>
      <c r="D300" s="1">
        <v>5</v>
      </c>
      <c r="E300" s="1" t="s">
        <v>885</v>
      </c>
      <c r="F300" s="1" t="s">
        <v>886</v>
      </c>
      <c r="G300" s="1" t="s">
        <v>887</v>
      </c>
      <c r="H300" s="1">
        <v>1</v>
      </c>
      <c r="I300" s="1">
        <v>34.299999999999997</v>
      </c>
      <c r="J300" s="1">
        <v>11</v>
      </c>
      <c r="K300" s="1">
        <v>132.80000000000001</v>
      </c>
      <c r="L300" s="1">
        <v>183.9</v>
      </c>
      <c r="M300" s="1">
        <v>185.7</v>
      </c>
      <c r="N300" s="1">
        <v>52.3</v>
      </c>
      <c r="O300" s="1" t="s">
        <v>27</v>
      </c>
      <c r="P300" s="1" t="s">
        <v>61</v>
      </c>
      <c r="Q300" s="1" t="s">
        <v>28</v>
      </c>
      <c r="R300" s="1" t="s">
        <v>20</v>
      </c>
      <c r="S300" s="1" t="s">
        <v>20</v>
      </c>
      <c r="T300" s="1" t="s">
        <v>20</v>
      </c>
      <c r="U300" s="1" t="s">
        <v>20</v>
      </c>
      <c r="V300" s="1" t="s">
        <v>20</v>
      </c>
      <c r="W300" s="1">
        <v>0</v>
      </c>
      <c r="X300" s="1">
        <v>5.9500000000000001E-10</v>
      </c>
      <c r="Y300" s="1">
        <v>49</v>
      </c>
      <c r="Z300" s="1">
        <v>38.85</v>
      </c>
      <c r="AA300" s="1">
        <f t="shared" si="20"/>
        <v>2.3688938798427852</v>
      </c>
      <c r="AB300" s="1">
        <f t="shared" si="21"/>
        <v>1.2442135711177322</v>
      </c>
      <c r="AC300" s="1">
        <f t="shared" si="22"/>
        <v>0.23264767510355436</v>
      </c>
      <c r="AD300" s="1">
        <v>1836</v>
      </c>
      <c r="AE300" s="1">
        <f t="shared" si="23"/>
        <v>0.32502248727702449</v>
      </c>
      <c r="AF300" s="1">
        <f t="shared" si="24"/>
        <v>0.48808659052120501</v>
      </c>
    </row>
    <row r="301" spans="1:32">
      <c r="A301" s="1" t="s">
        <v>1423</v>
      </c>
      <c r="B301" s="1" t="s">
        <v>158</v>
      </c>
      <c r="C301" s="1" t="s">
        <v>1424</v>
      </c>
      <c r="D301" s="1">
        <v>1</v>
      </c>
      <c r="E301" s="1" t="s">
        <v>1425</v>
      </c>
      <c r="F301" s="1" t="s">
        <v>1426</v>
      </c>
      <c r="G301" s="1" t="s">
        <v>1427</v>
      </c>
      <c r="H301" s="1">
        <v>1</v>
      </c>
      <c r="I301" s="1">
        <v>65</v>
      </c>
      <c r="J301" s="1">
        <v>20</v>
      </c>
      <c r="K301" s="1">
        <v>93.4</v>
      </c>
      <c r="L301" s="1">
        <v>144.30000000000001</v>
      </c>
      <c r="M301" s="1">
        <v>208.5</v>
      </c>
      <c r="N301" s="1">
        <v>68.900000000000006</v>
      </c>
      <c r="O301" s="1" t="s">
        <v>27</v>
      </c>
      <c r="P301" s="1" t="s">
        <v>28</v>
      </c>
      <c r="Q301" s="1" t="s">
        <v>28</v>
      </c>
      <c r="R301" s="1" t="s">
        <v>28</v>
      </c>
      <c r="S301" s="1" t="s">
        <v>20</v>
      </c>
      <c r="T301" s="1" t="s">
        <v>61</v>
      </c>
      <c r="U301" s="1" t="s">
        <v>28</v>
      </c>
      <c r="V301" s="1" t="s">
        <v>20</v>
      </c>
      <c r="W301" s="1">
        <v>0</v>
      </c>
      <c r="X301" s="1">
        <v>4.4839999999999998E-6</v>
      </c>
      <c r="Y301" s="1">
        <v>26</v>
      </c>
      <c r="Z301" s="1">
        <v>26.4</v>
      </c>
      <c r="AA301" s="1">
        <f t="shared" si="20"/>
        <v>2.3637892376681617</v>
      </c>
      <c r="AB301" s="1">
        <f t="shared" si="21"/>
        <v>1.241101406358829</v>
      </c>
      <c r="AC301" s="1">
        <f t="shared" si="22"/>
        <v>0.15029992817412322</v>
      </c>
      <c r="AD301" s="1">
        <v>1680</v>
      </c>
      <c r="AE301" s="1">
        <f t="shared" si="23"/>
        <v>0.22947578319442027</v>
      </c>
      <c r="AF301" s="1">
        <f t="shared" si="24"/>
        <v>0.63926313923329781</v>
      </c>
    </row>
    <row r="302" spans="1:32">
      <c r="A302" s="1" t="s">
        <v>1619</v>
      </c>
      <c r="B302" s="1" t="s">
        <v>56</v>
      </c>
      <c r="C302" s="1" t="s">
        <v>1620</v>
      </c>
      <c r="D302" s="1">
        <v>2</v>
      </c>
      <c r="E302" s="1" t="s">
        <v>1621</v>
      </c>
      <c r="F302" s="1" t="s">
        <v>1622</v>
      </c>
      <c r="G302" s="1" t="s">
        <v>1623</v>
      </c>
      <c r="H302" s="1">
        <v>1</v>
      </c>
      <c r="I302" s="1">
        <v>84.3</v>
      </c>
      <c r="J302" s="1">
        <v>86.3</v>
      </c>
      <c r="K302" s="1">
        <v>7.9</v>
      </c>
      <c r="L302" s="1">
        <v>164.8</v>
      </c>
      <c r="M302" s="1">
        <v>116</v>
      </c>
      <c r="N302" s="1">
        <v>140.80000000000001</v>
      </c>
      <c r="O302" s="1" t="s">
        <v>27</v>
      </c>
      <c r="P302" s="1" t="s">
        <v>61</v>
      </c>
      <c r="Q302" s="1" t="s">
        <v>61</v>
      </c>
      <c r="R302" s="1" t="s">
        <v>28</v>
      </c>
      <c r="S302" s="1" t="s">
        <v>61</v>
      </c>
      <c r="T302" s="1" t="s">
        <v>20</v>
      </c>
      <c r="U302" s="1" t="s">
        <v>20</v>
      </c>
      <c r="V302" s="1" t="s">
        <v>20</v>
      </c>
      <c r="W302" s="1">
        <v>1.3860000000000001E-4</v>
      </c>
      <c r="X302" s="1">
        <v>4.1349999999999998E-3</v>
      </c>
      <c r="Y302" s="1">
        <v>22</v>
      </c>
      <c r="Z302" s="1">
        <v>26.16</v>
      </c>
      <c r="AA302" s="1">
        <f t="shared" si="20"/>
        <v>2.361904761904762</v>
      </c>
      <c r="AB302" s="1">
        <f t="shared" si="21"/>
        <v>1.2399507927207527</v>
      </c>
      <c r="AC302" s="1">
        <f t="shared" si="22"/>
        <v>5.1053491459611439E-2</v>
      </c>
      <c r="AD302" s="1">
        <v>1318</v>
      </c>
      <c r="AE302" s="1">
        <f t="shared" si="23"/>
        <v>9.9356756899774912E-2</v>
      </c>
      <c r="AF302" s="1">
        <f t="shared" si="24"/>
        <v>1.0028025927262563</v>
      </c>
    </row>
    <row r="303" spans="1:32">
      <c r="A303" s="1" t="s">
        <v>1336</v>
      </c>
      <c r="B303" s="1" t="s">
        <v>63</v>
      </c>
      <c r="C303" s="1" t="s">
        <v>1337</v>
      </c>
      <c r="D303" s="1">
        <v>1</v>
      </c>
      <c r="E303" s="1" t="s">
        <v>1338</v>
      </c>
      <c r="F303" s="1" t="s">
        <v>1339</v>
      </c>
      <c r="G303" s="1" t="s">
        <v>1340</v>
      </c>
      <c r="H303" s="1">
        <v>1</v>
      </c>
      <c r="I303" s="1">
        <v>69</v>
      </c>
      <c r="J303" s="1">
        <v>56.4</v>
      </c>
      <c r="K303" s="1">
        <v>54.5</v>
      </c>
      <c r="L303" s="1">
        <v>149.19999999999999</v>
      </c>
      <c r="M303" s="1">
        <v>133.4</v>
      </c>
      <c r="N303" s="1">
        <v>137.6</v>
      </c>
      <c r="O303" s="1" t="s">
        <v>27</v>
      </c>
      <c r="P303" s="1" t="s">
        <v>61</v>
      </c>
      <c r="Q303" s="1" t="s">
        <v>61</v>
      </c>
      <c r="R303" s="1" t="s">
        <v>61</v>
      </c>
      <c r="S303" s="1" t="s">
        <v>20</v>
      </c>
      <c r="T303" s="1" t="s">
        <v>61</v>
      </c>
      <c r="U303" s="1" t="s">
        <v>61</v>
      </c>
      <c r="V303" s="1" t="s">
        <v>20</v>
      </c>
      <c r="W303" s="1">
        <v>1.243E-3</v>
      </c>
      <c r="X303" s="1">
        <v>5.0189999999999999E-2</v>
      </c>
      <c r="Y303" s="1">
        <v>15</v>
      </c>
      <c r="Z303" s="1">
        <v>31.53</v>
      </c>
      <c r="AA303" s="1">
        <f t="shared" si="20"/>
        <v>2.3357420789327406</v>
      </c>
      <c r="AB303" s="1">
        <f t="shared" si="21"/>
        <v>1.2238809754215638</v>
      </c>
      <c r="AC303" s="1">
        <f t="shared" si="22"/>
        <v>2.5816873939410304E-4</v>
      </c>
      <c r="AD303" s="1">
        <v>192</v>
      </c>
      <c r="AE303" s="1">
        <f t="shared" si="23"/>
        <v>3.4489730028430953E-3</v>
      </c>
      <c r="AF303" s="1">
        <f t="shared" si="24"/>
        <v>2.462310205099747</v>
      </c>
    </row>
    <row r="304" spans="1:32">
      <c r="A304" s="1" t="s">
        <v>1360</v>
      </c>
      <c r="B304" s="1" t="s">
        <v>63</v>
      </c>
      <c r="C304" s="1" t="s">
        <v>1361</v>
      </c>
      <c r="D304" s="1">
        <v>2</v>
      </c>
      <c r="E304" s="1" t="s">
        <v>1362</v>
      </c>
      <c r="F304" s="1" t="s">
        <v>1363</v>
      </c>
      <c r="G304" s="1" t="s">
        <v>1364</v>
      </c>
      <c r="H304" s="1">
        <v>1</v>
      </c>
      <c r="I304" s="1">
        <v>76.400000000000006</v>
      </c>
      <c r="J304" s="1">
        <v>58.1</v>
      </c>
      <c r="K304" s="1">
        <v>46.2</v>
      </c>
      <c r="L304" s="1">
        <v>153.9</v>
      </c>
      <c r="M304" s="1">
        <v>128.1</v>
      </c>
      <c r="N304" s="1">
        <v>137.30000000000001</v>
      </c>
      <c r="O304" s="1" t="s">
        <v>27</v>
      </c>
      <c r="P304" s="1" t="s">
        <v>61</v>
      </c>
      <c r="Q304" s="1" t="s">
        <v>61</v>
      </c>
      <c r="R304" s="1" t="s">
        <v>61</v>
      </c>
      <c r="S304" s="1" t="s">
        <v>61</v>
      </c>
      <c r="T304" s="1" t="s">
        <v>20</v>
      </c>
      <c r="U304" s="1" t="s">
        <v>20</v>
      </c>
      <c r="V304" s="1" t="s">
        <v>20</v>
      </c>
      <c r="W304" s="1">
        <v>0</v>
      </c>
      <c r="X304" s="1">
        <v>3.6059999999999999E-6</v>
      </c>
      <c r="Y304" s="1">
        <v>25</v>
      </c>
      <c r="Z304" s="1">
        <v>31.13</v>
      </c>
      <c r="AA304" s="1">
        <f t="shared" si="20"/>
        <v>2.3204205866076375</v>
      </c>
      <c r="AB304" s="1">
        <f t="shared" si="21"/>
        <v>1.2143863239817905</v>
      </c>
      <c r="AC304" s="1">
        <f t="shared" si="22"/>
        <v>2.3550028421117442E-3</v>
      </c>
      <c r="AD304" s="1">
        <v>530</v>
      </c>
      <c r="AE304" s="1">
        <f t="shared" si="23"/>
        <v>1.1397325075503064E-2</v>
      </c>
      <c r="AF304" s="1">
        <f t="shared" si="24"/>
        <v>1.9431970645637491</v>
      </c>
    </row>
    <row r="305" spans="1:32">
      <c r="A305" s="1" t="s">
        <v>1365</v>
      </c>
      <c r="B305" s="1" t="s">
        <v>293</v>
      </c>
      <c r="C305" s="1" t="s">
        <v>1366</v>
      </c>
      <c r="D305" s="1">
        <v>6</v>
      </c>
      <c r="E305" s="1" t="s">
        <v>1367</v>
      </c>
      <c r="F305" s="1" t="s">
        <v>1368</v>
      </c>
      <c r="G305" s="1" t="s">
        <v>1369</v>
      </c>
      <c r="H305" s="1">
        <v>1</v>
      </c>
      <c r="I305" s="1">
        <v>50.9</v>
      </c>
      <c r="J305" s="1">
        <v>61.5</v>
      </c>
      <c r="K305" s="1">
        <v>68.7</v>
      </c>
      <c r="L305" s="1">
        <v>144.30000000000001</v>
      </c>
      <c r="M305" s="1">
        <v>146.80000000000001</v>
      </c>
      <c r="N305" s="1">
        <v>127.8</v>
      </c>
      <c r="O305" s="1" t="s">
        <v>27</v>
      </c>
      <c r="P305" s="1" t="s">
        <v>61</v>
      </c>
      <c r="Q305" s="1" t="s">
        <v>20</v>
      </c>
      <c r="R305" s="1" t="s">
        <v>20</v>
      </c>
      <c r="S305" s="1" t="s">
        <v>20</v>
      </c>
      <c r="T305" s="1" t="s">
        <v>20</v>
      </c>
      <c r="U305" s="1" t="s">
        <v>61</v>
      </c>
      <c r="V305" s="1" t="s">
        <v>20</v>
      </c>
      <c r="W305" s="1">
        <v>0</v>
      </c>
      <c r="X305" s="1">
        <v>3.0199999999999998E-16</v>
      </c>
      <c r="Y305" s="1">
        <v>109</v>
      </c>
      <c r="Z305" s="1">
        <v>46.48</v>
      </c>
      <c r="AA305" s="1">
        <f t="shared" si="20"/>
        <v>2.3130866924351188</v>
      </c>
      <c r="AB305" s="1">
        <f t="shared" si="21"/>
        <v>1.2098193379163555</v>
      </c>
      <c r="AC305" s="1">
        <f t="shared" si="22"/>
        <v>5.5200602906279412E-4</v>
      </c>
      <c r="AD305" s="1">
        <v>290</v>
      </c>
      <c r="AE305" s="1">
        <f t="shared" si="23"/>
        <v>4.8823981536071275E-3</v>
      </c>
      <c r="AF305" s="1">
        <f t="shared" si="24"/>
        <v>2.3113668072900317</v>
      </c>
    </row>
    <row r="306" spans="1:32">
      <c r="A306" s="1" t="s">
        <v>1296</v>
      </c>
      <c r="B306" s="1" t="s">
        <v>63</v>
      </c>
      <c r="C306" s="1" t="s">
        <v>1297</v>
      </c>
      <c r="D306" s="1">
        <v>3</v>
      </c>
      <c r="E306" s="1" t="s">
        <v>1104</v>
      </c>
      <c r="F306" s="1" t="s">
        <v>1105</v>
      </c>
      <c r="G306" s="1" t="s">
        <v>1298</v>
      </c>
      <c r="H306" s="1">
        <v>1</v>
      </c>
      <c r="I306" s="1">
        <v>79.2</v>
      </c>
      <c r="J306" s="1">
        <v>52.9</v>
      </c>
      <c r="K306" s="1">
        <v>49.1</v>
      </c>
      <c r="L306" s="1">
        <v>141.19999999999999</v>
      </c>
      <c r="M306" s="1">
        <v>153.1</v>
      </c>
      <c r="N306" s="1">
        <v>124.5</v>
      </c>
      <c r="O306" s="1" t="s">
        <v>27</v>
      </c>
      <c r="P306" s="1" t="s">
        <v>61</v>
      </c>
      <c r="Q306" s="1" t="s">
        <v>61</v>
      </c>
      <c r="R306" s="1" t="s">
        <v>61</v>
      </c>
      <c r="S306" s="1" t="s">
        <v>20</v>
      </c>
      <c r="T306" s="1" t="s">
        <v>20</v>
      </c>
      <c r="U306" s="1" t="s">
        <v>20</v>
      </c>
      <c r="V306" s="1" t="s">
        <v>20</v>
      </c>
      <c r="W306" s="1">
        <v>0</v>
      </c>
      <c r="X306" s="1">
        <v>6.9119999999999996E-12</v>
      </c>
      <c r="Y306" s="1">
        <v>42</v>
      </c>
      <c r="Z306" s="1">
        <v>34.53</v>
      </c>
      <c r="AA306" s="1">
        <f t="shared" si="20"/>
        <v>2.3112582781456954</v>
      </c>
      <c r="AB306" s="1">
        <f t="shared" si="21"/>
        <v>1.2086784868845732</v>
      </c>
      <c r="AC306" s="1">
        <f t="shared" si="22"/>
        <v>3.25686471275205E-3</v>
      </c>
      <c r="AD306" s="1">
        <v>600</v>
      </c>
      <c r="AE306" s="1">
        <f t="shared" si="23"/>
        <v>1.3923096647015012E-2</v>
      </c>
      <c r="AF306" s="1">
        <f t="shared" si="24"/>
        <v>1.8562641622007003</v>
      </c>
    </row>
    <row r="307" spans="1:32">
      <c r="A307" s="1" t="s">
        <v>1255</v>
      </c>
      <c r="B307" s="1" t="s">
        <v>147</v>
      </c>
      <c r="C307" s="1" t="s">
        <v>1256</v>
      </c>
      <c r="D307" s="1">
        <v>7</v>
      </c>
      <c r="E307" s="1" t="s">
        <v>1257</v>
      </c>
      <c r="F307" s="1" t="s">
        <v>1258</v>
      </c>
      <c r="G307" s="1" t="s">
        <v>1259</v>
      </c>
      <c r="H307" s="1">
        <v>1</v>
      </c>
      <c r="I307" s="1">
        <v>51.9</v>
      </c>
      <c r="J307" s="1">
        <v>40.5</v>
      </c>
      <c r="K307" s="1">
        <v>89.3</v>
      </c>
      <c r="L307" s="1">
        <v>170.1</v>
      </c>
      <c r="M307" s="1">
        <v>142.69999999999999</v>
      </c>
      <c r="N307" s="1">
        <v>105.5</v>
      </c>
      <c r="O307" s="1" t="s">
        <v>27</v>
      </c>
      <c r="P307" s="1" t="s">
        <v>20</v>
      </c>
      <c r="Q307" s="1" t="s">
        <v>61</v>
      </c>
      <c r="R307" s="1" t="s">
        <v>20</v>
      </c>
      <c r="S307" s="1" t="s">
        <v>20</v>
      </c>
      <c r="T307" s="1" t="s">
        <v>20</v>
      </c>
      <c r="U307" s="1" t="s">
        <v>20</v>
      </c>
      <c r="V307" s="1" t="s">
        <v>20</v>
      </c>
      <c r="W307" s="1">
        <v>0</v>
      </c>
      <c r="X307" s="1">
        <v>3.0199999999999998E-16</v>
      </c>
      <c r="Y307" s="1">
        <v>75</v>
      </c>
      <c r="Z307" s="1">
        <v>37.369999999999997</v>
      </c>
      <c r="AA307" s="1">
        <f t="shared" si="20"/>
        <v>2.3021463951568517</v>
      </c>
      <c r="AB307" s="1">
        <f t="shared" si="21"/>
        <v>1.2029795784099191</v>
      </c>
      <c r="AC307" s="1">
        <f t="shared" si="22"/>
        <v>2.9650107572479684E-2</v>
      </c>
      <c r="AD307" s="1">
        <v>1171</v>
      </c>
      <c r="AE307" s="1">
        <f t="shared" si="23"/>
        <v>6.494664895252808E-2</v>
      </c>
      <c r="AF307" s="1">
        <f t="shared" si="24"/>
        <v>1.1874432522733331</v>
      </c>
    </row>
    <row r="308" spans="1:32">
      <c r="A308" s="1" t="s">
        <v>1666</v>
      </c>
      <c r="B308" s="1" t="s">
        <v>170</v>
      </c>
      <c r="C308" s="1" t="s">
        <v>1667</v>
      </c>
      <c r="D308" s="1">
        <v>3</v>
      </c>
      <c r="E308" s="1" t="s">
        <v>1668</v>
      </c>
      <c r="F308" s="1" t="s">
        <v>1669</v>
      </c>
      <c r="G308" s="1" t="s">
        <v>1670</v>
      </c>
      <c r="H308" s="1">
        <v>2</v>
      </c>
      <c r="I308" s="1">
        <v>77.900000000000006</v>
      </c>
      <c r="J308" s="1">
        <v>22.1</v>
      </c>
      <c r="K308" s="1">
        <v>81.7</v>
      </c>
      <c r="L308" s="1">
        <v>134.80000000000001</v>
      </c>
      <c r="M308" s="1">
        <v>149.6</v>
      </c>
      <c r="N308" s="1">
        <v>133.80000000000001</v>
      </c>
      <c r="O308" s="1" t="s">
        <v>27</v>
      </c>
      <c r="P308" s="1" t="s">
        <v>61</v>
      </c>
      <c r="Q308" s="1" t="s">
        <v>28</v>
      </c>
      <c r="R308" s="1" t="s">
        <v>61</v>
      </c>
      <c r="S308" s="1" t="s">
        <v>20</v>
      </c>
      <c r="T308" s="1" t="s">
        <v>20</v>
      </c>
      <c r="U308" s="1" t="s">
        <v>20</v>
      </c>
      <c r="V308" s="1" t="s">
        <v>20</v>
      </c>
      <c r="W308" s="1">
        <v>0</v>
      </c>
      <c r="X308" s="1">
        <v>2.3640000000000002E-6</v>
      </c>
      <c r="Y308" s="1">
        <v>30</v>
      </c>
      <c r="Z308" s="1">
        <v>29.16</v>
      </c>
      <c r="AA308" s="1">
        <f t="shared" si="20"/>
        <v>2.3015960374243258</v>
      </c>
      <c r="AB308" s="1">
        <f t="shared" si="21"/>
        <v>1.2026346423554635</v>
      </c>
      <c r="AC308" s="1">
        <f t="shared" si="22"/>
        <v>1.6741379696269012E-2</v>
      </c>
      <c r="AD308" s="1">
        <v>1025</v>
      </c>
      <c r="AE308" s="1">
        <f t="shared" si="23"/>
        <v>4.1894281874078065E-2</v>
      </c>
      <c r="AF308" s="1">
        <f t="shared" si="24"/>
        <v>1.3778452495874645</v>
      </c>
    </row>
    <row r="309" spans="1:32">
      <c r="A309" s="1" t="s">
        <v>1392</v>
      </c>
      <c r="B309" s="1" t="s">
        <v>147</v>
      </c>
      <c r="C309" s="1" t="s">
        <v>1393</v>
      </c>
      <c r="D309" s="1">
        <v>2</v>
      </c>
      <c r="E309" s="1" t="s">
        <v>307</v>
      </c>
      <c r="F309" s="1" t="s">
        <v>308</v>
      </c>
      <c r="G309" s="1" t="s">
        <v>1394</v>
      </c>
      <c r="H309" s="1">
        <v>1</v>
      </c>
      <c r="I309" s="1">
        <v>46.3</v>
      </c>
      <c r="J309" s="1">
        <v>17.5</v>
      </c>
      <c r="K309" s="1">
        <v>118.7</v>
      </c>
      <c r="L309" s="1">
        <v>72</v>
      </c>
      <c r="M309" s="1">
        <v>270.89999999999998</v>
      </c>
      <c r="N309" s="1">
        <v>74.599999999999994</v>
      </c>
      <c r="O309" s="1" t="s">
        <v>27</v>
      </c>
      <c r="P309" s="1" t="s">
        <v>61</v>
      </c>
      <c r="Q309" s="1" t="s">
        <v>28</v>
      </c>
      <c r="R309" s="1" t="s">
        <v>61</v>
      </c>
      <c r="S309" s="1" t="s">
        <v>61</v>
      </c>
      <c r="T309" s="1" t="s">
        <v>20</v>
      </c>
      <c r="U309" s="1" t="s">
        <v>61</v>
      </c>
      <c r="V309" s="1" t="s">
        <v>20</v>
      </c>
      <c r="W309" s="1">
        <v>0</v>
      </c>
      <c r="X309" s="1">
        <v>1.599E-8</v>
      </c>
      <c r="Y309" s="1">
        <v>41</v>
      </c>
      <c r="Z309" s="1">
        <v>40.51</v>
      </c>
      <c r="AA309" s="1">
        <f t="shared" si="20"/>
        <v>2.2876712328767121</v>
      </c>
      <c r="AB309" s="1">
        <f t="shared" si="21"/>
        <v>1.193879733594035</v>
      </c>
      <c r="AC309" s="1">
        <f t="shared" si="22"/>
        <v>0.34028323339322508</v>
      </c>
      <c r="AD309" s="1">
        <v>1992</v>
      </c>
      <c r="AE309" s="1">
        <f t="shared" si="23"/>
        <v>0.43816591046868592</v>
      </c>
      <c r="AF309" s="1">
        <f t="shared" si="24"/>
        <v>0.35836141379320402</v>
      </c>
    </row>
    <row r="310" spans="1:32">
      <c r="A310" s="1" t="s">
        <v>2370</v>
      </c>
      <c r="B310" s="1" t="s">
        <v>56</v>
      </c>
      <c r="C310" s="1" t="s">
        <v>2371</v>
      </c>
      <c r="D310" s="1">
        <v>2</v>
      </c>
      <c r="E310" s="1" t="s">
        <v>684</v>
      </c>
      <c r="F310" s="1" t="s">
        <v>685</v>
      </c>
      <c r="G310" s="1" t="s">
        <v>2372</v>
      </c>
      <c r="H310" s="1">
        <v>1</v>
      </c>
      <c r="I310" s="1">
        <v>49.3</v>
      </c>
      <c r="J310" s="1">
        <v>71.2</v>
      </c>
      <c r="K310" s="1">
        <v>63.1</v>
      </c>
      <c r="L310" s="1">
        <v>271.3</v>
      </c>
      <c r="M310" s="1">
        <v>68.599999999999994</v>
      </c>
      <c r="N310" s="1">
        <v>76.400000000000006</v>
      </c>
      <c r="O310" s="1" t="s">
        <v>27</v>
      </c>
      <c r="P310" s="1" t="s">
        <v>61</v>
      </c>
      <c r="Q310" s="1" t="s">
        <v>61</v>
      </c>
      <c r="R310" s="1" t="s">
        <v>61</v>
      </c>
      <c r="S310" s="1" t="s">
        <v>20</v>
      </c>
      <c r="T310" s="1" t="s">
        <v>20</v>
      </c>
      <c r="U310" s="1" t="s">
        <v>61</v>
      </c>
      <c r="V310" s="1" t="s">
        <v>20</v>
      </c>
      <c r="W310" s="1">
        <v>1.6780000000000001E-4</v>
      </c>
      <c r="X310" s="1">
        <v>4.9839999999999997E-3</v>
      </c>
      <c r="Y310" s="1">
        <v>31</v>
      </c>
      <c r="Z310" s="1">
        <v>25.97</v>
      </c>
      <c r="AA310" s="1">
        <f t="shared" si="20"/>
        <v>2.2674291938997819</v>
      </c>
      <c r="AB310" s="1">
        <f t="shared" si="21"/>
        <v>1.1810574997264101</v>
      </c>
      <c r="AC310" s="1">
        <f t="shared" si="22"/>
        <v>0.30895748687938362</v>
      </c>
      <c r="AD310" s="1">
        <v>1948</v>
      </c>
      <c r="AE310" s="1">
        <f t="shared" si="23"/>
        <v>0.40681517137865447</v>
      </c>
      <c r="AF310" s="1">
        <f t="shared" si="24"/>
        <v>0.39060285928131883</v>
      </c>
    </row>
    <row r="311" spans="1:32">
      <c r="A311" s="1" t="s">
        <v>1385</v>
      </c>
      <c r="B311" s="1" t="s">
        <v>63</v>
      </c>
      <c r="C311" s="1" t="s">
        <v>1334</v>
      </c>
      <c r="D311" s="1">
        <v>2</v>
      </c>
      <c r="E311" s="1" t="s">
        <v>273</v>
      </c>
      <c r="F311" s="1" t="s">
        <v>274</v>
      </c>
      <c r="G311" s="1" t="s">
        <v>1386</v>
      </c>
      <c r="H311" s="1">
        <v>1</v>
      </c>
      <c r="I311" s="1">
        <v>68</v>
      </c>
      <c r="J311" s="1">
        <v>58.4</v>
      </c>
      <c r="K311" s="1">
        <v>58.1</v>
      </c>
      <c r="L311" s="1">
        <v>156.80000000000001</v>
      </c>
      <c r="M311" s="1">
        <v>112.7</v>
      </c>
      <c r="N311" s="1">
        <v>146.1</v>
      </c>
      <c r="O311" s="1" t="s">
        <v>27</v>
      </c>
      <c r="P311" s="1" t="s">
        <v>61</v>
      </c>
      <c r="Q311" s="1" t="s">
        <v>61</v>
      </c>
      <c r="R311" s="1" t="s">
        <v>61</v>
      </c>
      <c r="S311" s="1" t="s">
        <v>20</v>
      </c>
      <c r="T311" s="1" t="s">
        <v>61</v>
      </c>
      <c r="U311" s="1" t="s">
        <v>20</v>
      </c>
      <c r="V311" s="1" t="s">
        <v>20</v>
      </c>
      <c r="W311" s="1">
        <v>2.254E-4</v>
      </c>
      <c r="X311" s="1">
        <v>9.6799999999999994E-3</v>
      </c>
      <c r="Y311" s="1">
        <v>17</v>
      </c>
      <c r="Z311" s="1">
        <v>25.89</v>
      </c>
      <c r="AA311" s="1">
        <f t="shared" si="20"/>
        <v>2.2525745257452576</v>
      </c>
      <c r="AB311" s="1">
        <f t="shared" si="21"/>
        <v>1.1715748379564537</v>
      </c>
      <c r="AC311" s="1">
        <f t="shared" si="22"/>
        <v>4.8839426631776452E-3</v>
      </c>
      <c r="AD311" s="1">
        <v>704</v>
      </c>
      <c r="AE311" s="1">
        <f t="shared" si="23"/>
        <v>1.7794478595242417E-2</v>
      </c>
      <c r="AF311" s="1">
        <f t="shared" si="24"/>
        <v>1.7497147329496314</v>
      </c>
    </row>
    <row r="312" spans="1:32">
      <c r="A312" s="1" t="s">
        <v>1387</v>
      </c>
      <c r="B312" s="1" t="s">
        <v>214</v>
      </c>
      <c r="C312" s="1" t="s">
        <v>1388</v>
      </c>
      <c r="D312" s="1">
        <v>1</v>
      </c>
      <c r="E312" s="1" t="s">
        <v>1389</v>
      </c>
      <c r="F312" s="1" t="s">
        <v>1390</v>
      </c>
      <c r="G312" s="1" t="s">
        <v>1391</v>
      </c>
      <c r="H312" s="1">
        <v>2</v>
      </c>
      <c r="I312" s="1">
        <v>9.1999999999999993</v>
      </c>
      <c r="J312" s="1">
        <v>43.2</v>
      </c>
      <c r="K312" s="1">
        <v>132.4</v>
      </c>
      <c r="L312" s="1">
        <v>74.5</v>
      </c>
      <c r="M312" s="1">
        <v>37.700000000000003</v>
      </c>
      <c r="N312" s="1">
        <v>303.10000000000002</v>
      </c>
      <c r="O312" s="1" t="s">
        <v>27</v>
      </c>
      <c r="P312" s="1" t="s">
        <v>28</v>
      </c>
      <c r="Q312" s="1" t="s">
        <v>28</v>
      </c>
      <c r="R312" s="1" t="s">
        <v>61</v>
      </c>
      <c r="S312" s="1" t="s">
        <v>61</v>
      </c>
      <c r="T312" s="1" t="s">
        <v>28</v>
      </c>
      <c r="U312" s="1" t="s">
        <v>20</v>
      </c>
      <c r="V312" s="1" t="s">
        <v>20</v>
      </c>
      <c r="W312" s="1">
        <v>0</v>
      </c>
      <c r="X312" s="1">
        <v>7.1360000000000004E-7</v>
      </c>
      <c r="Y312" s="1">
        <v>54</v>
      </c>
      <c r="Z312" s="1">
        <v>32.18</v>
      </c>
      <c r="AA312" s="1">
        <f t="shared" si="20"/>
        <v>2.2472943722943723</v>
      </c>
      <c r="AB312" s="1">
        <f t="shared" si="21"/>
        <v>1.1681891150087376</v>
      </c>
      <c r="AC312" s="1">
        <f t="shared" si="22"/>
        <v>0.4450137545627017</v>
      </c>
      <c r="AD312" s="1">
        <v>2132</v>
      </c>
      <c r="AE312" s="1">
        <f t="shared" si="23"/>
        <v>0.53539412779236861</v>
      </c>
      <c r="AF312" s="1">
        <f t="shared" si="24"/>
        <v>0.27132639646876588</v>
      </c>
    </row>
    <row r="313" spans="1:32">
      <c r="A313" s="1" t="s">
        <v>1222</v>
      </c>
      <c r="B313" s="1" t="s">
        <v>88</v>
      </c>
      <c r="C313" s="1" t="s">
        <v>1223</v>
      </c>
      <c r="D313" s="1">
        <v>2</v>
      </c>
      <c r="E313" s="1" t="s">
        <v>1209</v>
      </c>
      <c r="F313" s="1" t="s">
        <v>1210</v>
      </c>
      <c r="G313" s="1" t="s">
        <v>1224</v>
      </c>
      <c r="H313" s="1">
        <v>1</v>
      </c>
      <c r="I313" s="1">
        <v>47.8</v>
      </c>
      <c r="J313" s="1">
        <v>76</v>
      </c>
      <c r="K313" s="1">
        <v>61.1</v>
      </c>
      <c r="L313" s="1">
        <v>207.5</v>
      </c>
      <c r="M313" s="1">
        <v>176.6</v>
      </c>
      <c r="N313" s="1">
        <v>31</v>
      </c>
      <c r="O313" s="1" t="s">
        <v>27</v>
      </c>
      <c r="P313" s="1" t="s">
        <v>28</v>
      </c>
      <c r="Q313" s="1" t="s">
        <v>28</v>
      </c>
      <c r="R313" s="1" t="s">
        <v>28</v>
      </c>
      <c r="S313" s="1" t="s">
        <v>20</v>
      </c>
      <c r="T313" s="1" t="s">
        <v>20</v>
      </c>
      <c r="U313" s="1" t="s">
        <v>28</v>
      </c>
      <c r="V313" s="1" t="s">
        <v>20</v>
      </c>
      <c r="W313" s="1">
        <v>0</v>
      </c>
      <c r="X313" s="1">
        <v>6.1559999999999998E-7</v>
      </c>
      <c r="Y313" s="1">
        <v>49</v>
      </c>
      <c r="Z313" s="1">
        <v>26.65</v>
      </c>
      <c r="AA313" s="1">
        <f t="shared" si="20"/>
        <v>2.2449972958355868</v>
      </c>
      <c r="AB313" s="1">
        <f t="shared" si="21"/>
        <v>1.166713707199412</v>
      </c>
      <c r="AC313" s="1">
        <f t="shared" si="22"/>
        <v>0.23562652779095961</v>
      </c>
      <c r="AD313" s="1">
        <v>1843</v>
      </c>
      <c r="AE313" s="1">
        <f t="shared" si="23"/>
        <v>0.32793382733793347</v>
      </c>
      <c r="AF313" s="1">
        <f t="shared" si="24"/>
        <v>0.48421378226791845</v>
      </c>
    </row>
    <row r="314" spans="1:32">
      <c r="A314" s="1" t="s">
        <v>1433</v>
      </c>
      <c r="B314" s="1" t="s">
        <v>63</v>
      </c>
      <c r="C314" s="1" t="s">
        <v>1434</v>
      </c>
      <c r="D314" s="1">
        <v>6</v>
      </c>
      <c r="E314" s="1" t="s">
        <v>1435</v>
      </c>
      <c r="F314" s="1" t="s">
        <v>1436</v>
      </c>
      <c r="G314" s="1" t="s">
        <v>1437</v>
      </c>
      <c r="H314" s="1">
        <v>1</v>
      </c>
      <c r="I314" s="1">
        <v>59.3</v>
      </c>
      <c r="J314" s="1">
        <v>63</v>
      </c>
      <c r="K314" s="1">
        <v>64.099999999999994</v>
      </c>
      <c r="L314" s="1">
        <v>138</v>
      </c>
      <c r="M314" s="1">
        <v>133.4</v>
      </c>
      <c r="N314" s="1">
        <v>142.30000000000001</v>
      </c>
      <c r="O314" s="1" t="s">
        <v>27</v>
      </c>
      <c r="P314" s="1" t="s">
        <v>61</v>
      </c>
      <c r="Q314" s="1" t="s">
        <v>61</v>
      </c>
      <c r="R314" s="1" t="s">
        <v>61</v>
      </c>
      <c r="S314" s="1" t="s">
        <v>20</v>
      </c>
      <c r="T314" s="1" t="s">
        <v>20</v>
      </c>
      <c r="U314" s="1" t="s">
        <v>20</v>
      </c>
      <c r="V314" s="1" t="s">
        <v>20</v>
      </c>
      <c r="W314" s="1">
        <v>0</v>
      </c>
      <c r="X314" s="1">
        <v>5.5679999999999998E-10</v>
      </c>
      <c r="Y314" s="1">
        <v>68</v>
      </c>
      <c r="Z314" s="1">
        <v>36.770000000000003</v>
      </c>
      <c r="AA314" s="1">
        <f t="shared" si="20"/>
        <v>2.2194206008583697</v>
      </c>
      <c r="AB314" s="1">
        <f t="shared" si="21"/>
        <v>1.1501830975808567</v>
      </c>
      <c r="AC314" s="1">
        <f t="shared" si="22"/>
        <v>1.3677441457978949E-5</v>
      </c>
      <c r="AD314" s="1">
        <v>48</v>
      </c>
      <c r="AE314" s="1">
        <f t="shared" si="23"/>
        <v>7.3088827791075014E-4</v>
      </c>
      <c r="AF314" s="1">
        <f t="shared" si="24"/>
        <v>3.1361490033363046</v>
      </c>
    </row>
    <row r="315" spans="1:32">
      <c r="A315" s="1" t="s">
        <v>1807</v>
      </c>
      <c r="B315" s="1" t="s">
        <v>56</v>
      </c>
      <c r="C315" s="1" t="s">
        <v>1808</v>
      </c>
      <c r="D315" s="1">
        <v>4</v>
      </c>
      <c r="E315" s="1" t="s">
        <v>1809</v>
      </c>
      <c r="F315" s="1" t="s">
        <v>1810</v>
      </c>
      <c r="G315" s="1" t="s">
        <v>1811</v>
      </c>
      <c r="H315" s="1">
        <v>1</v>
      </c>
      <c r="I315" s="1">
        <v>104.2</v>
      </c>
      <c r="J315" s="1">
        <v>81.5</v>
      </c>
      <c r="K315" s="1">
        <v>1.5</v>
      </c>
      <c r="L315" s="1">
        <v>114.7</v>
      </c>
      <c r="M315" s="1">
        <v>136.4</v>
      </c>
      <c r="N315" s="1">
        <v>161.80000000000001</v>
      </c>
      <c r="O315" s="1" t="s">
        <v>27</v>
      </c>
      <c r="P315" s="1" t="s">
        <v>20</v>
      </c>
      <c r="Q315" s="1" t="s">
        <v>61</v>
      </c>
      <c r="R315" s="1" t="s">
        <v>20</v>
      </c>
      <c r="S315" s="1" t="s">
        <v>20</v>
      </c>
      <c r="T315" s="1" t="s">
        <v>20</v>
      </c>
      <c r="U315" s="1" t="s">
        <v>61</v>
      </c>
      <c r="V315" s="1" t="s">
        <v>20</v>
      </c>
      <c r="W315" s="1">
        <v>0</v>
      </c>
      <c r="X315" s="1">
        <v>5.7529999999999997E-10</v>
      </c>
      <c r="Y315" s="1">
        <v>41</v>
      </c>
      <c r="Z315" s="1">
        <v>27.84</v>
      </c>
      <c r="AA315" s="1">
        <f t="shared" si="20"/>
        <v>2.2056623931623935</v>
      </c>
      <c r="AB315" s="1">
        <f t="shared" si="21"/>
        <v>1.1412119835927728</v>
      </c>
      <c r="AC315" s="1">
        <f t="shared" si="22"/>
        <v>9.1287293636696659E-2</v>
      </c>
      <c r="AD315" s="1">
        <v>1496</v>
      </c>
      <c r="AE315" s="1">
        <f t="shared" si="23"/>
        <v>0.15651865519928271</v>
      </c>
      <c r="AF315" s="1">
        <f t="shared" si="24"/>
        <v>0.80543389219251638</v>
      </c>
    </row>
    <row r="316" spans="1:32">
      <c r="A316" s="1" t="s">
        <v>1564</v>
      </c>
      <c r="B316" s="1" t="s">
        <v>63</v>
      </c>
      <c r="C316" s="1" t="s">
        <v>1565</v>
      </c>
      <c r="D316" s="1">
        <v>1</v>
      </c>
      <c r="E316" s="1" t="s">
        <v>916</v>
      </c>
      <c r="F316" s="1" t="s">
        <v>917</v>
      </c>
      <c r="G316" s="1" t="s">
        <v>1566</v>
      </c>
      <c r="H316" s="1">
        <v>2</v>
      </c>
      <c r="I316" s="1">
        <v>66.8</v>
      </c>
      <c r="J316" s="1">
        <v>67.3</v>
      </c>
      <c r="K316" s="1">
        <v>53.4</v>
      </c>
      <c r="L316" s="1">
        <v>104.4</v>
      </c>
      <c r="M316" s="1">
        <v>134.30000000000001</v>
      </c>
      <c r="N316" s="1">
        <v>173.9</v>
      </c>
      <c r="O316" s="1" t="s">
        <v>27</v>
      </c>
      <c r="P316" s="1" t="s">
        <v>61</v>
      </c>
      <c r="Q316" s="1" t="s">
        <v>20</v>
      </c>
      <c r="R316" s="1" t="s">
        <v>61</v>
      </c>
      <c r="S316" s="1" t="s">
        <v>61</v>
      </c>
      <c r="T316" s="1" t="s">
        <v>61</v>
      </c>
      <c r="U316" s="1" t="s">
        <v>61</v>
      </c>
      <c r="V316" s="1" t="s">
        <v>20</v>
      </c>
      <c r="W316" s="1">
        <v>0</v>
      </c>
      <c r="X316" s="1">
        <v>1.0859999999999999E-5</v>
      </c>
      <c r="Y316" s="1">
        <v>14</v>
      </c>
      <c r="Z316" s="1">
        <v>29.48</v>
      </c>
      <c r="AA316" s="1">
        <f t="shared" si="20"/>
        <v>2.2005333333333335</v>
      </c>
      <c r="AB316" s="1">
        <f t="shared" si="21"/>
        <v>1.1378532256158793</v>
      </c>
      <c r="AC316" s="1">
        <f t="shared" si="22"/>
        <v>2.2042816004064304E-2</v>
      </c>
      <c r="AD316" s="1">
        <v>1095</v>
      </c>
      <c r="AE316" s="1">
        <f t="shared" si="23"/>
        <v>5.1634541598561588E-2</v>
      </c>
      <c r="AF316" s="1">
        <f t="shared" si="24"/>
        <v>1.2870596742080676</v>
      </c>
    </row>
    <row r="317" spans="1:32">
      <c r="A317" s="1" t="s">
        <v>1438</v>
      </c>
      <c r="B317" s="1" t="s">
        <v>56</v>
      </c>
      <c r="C317" s="1" t="s">
        <v>1439</v>
      </c>
      <c r="D317" s="1">
        <v>2</v>
      </c>
      <c r="E317" s="1" t="s">
        <v>1440</v>
      </c>
      <c r="F317" s="1" t="s">
        <v>1441</v>
      </c>
      <c r="G317" s="1" t="s">
        <v>1442</v>
      </c>
      <c r="H317" s="1">
        <v>1</v>
      </c>
      <c r="I317" s="1">
        <v>76.099999999999994</v>
      </c>
      <c r="J317" s="1">
        <v>58.3</v>
      </c>
      <c r="K317" s="1">
        <v>53.3</v>
      </c>
      <c r="L317" s="1">
        <v>123.9</v>
      </c>
      <c r="M317" s="1">
        <v>161.4</v>
      </c>
      <c r="N317" s="1">
        <v>127</v>
      </c>
      <c r="O317" s="1" t="s">
        <v>27</v>
      </c>
      <c r="P317" s="1" t="s">
        <v>61</v>
      </c>
      <c r="Q317" s="1" t="s">
        <v>28</v>
      </c>
      <c r="R317" s="1" t="s">
        <v>28</v>
      </c>
      <c r="S317" s="1" t="s">
        <v>61</v>
      </c>
      <c r="T317" s="1" t="s">
        <v>20</v>
      </c>
      <c r="U317" s="1" t="s">
        <v>20</v>
      </c>
      <c r="V317" s="1" t="s">
        <v>20</v>
      </c>
      <c r="W317" s="1">
        <v>0</v>
      </c>
      <c r="X317" s="1">
        <v>4.1699999999999997E-5</v>
      </c>
      <c r="Y317" s="1">
        <v>44</v>
      </c>
      <c r="Z317" s="1">
        <v>33.26</v>
      </c>
      <c r="AA317" s="1">
        <f t="shared" si="20"/>
        <v>2.196590303676079</v>
      </c>
      <c r="AB317" s="1">
        <f t="shared" si="21"/>
        <v>1.1352658110571905</v>
      </c>
      <c r="AC317" s="1">
        <f t="shared" si="22"/>
        <v>5.695201745684512E-3</v>
      </c>
      <c r="AD317" s="1">
        <v>741</v>
      </c>
      <c r="AE317" s="1">
        <f t="shared" si="23"/>
        <v>1.9714159888907928E-2</v>
      </c>
      <c r="AF317" s="1">
        <f t="shared" si="24"/>
        <v>1.7052217254832485</v>
      </c>
    </row>
    <row r="318" spans="1:32">
      <c r="A318" s="1" t="s">
        <v>1375</v>
      </c>
      <c r="B318" s="1" t="s">
        <v>289</v>
      </c>
      <c r="C318" s="1" t="s">
        <v>1376</v>
      </c>
      <c r="D318" s="1">
        <v>10</v>
      </c>
      <c r="E318" s="1" t="s">
        <v>1377</v>
      </c>
      <c r="F318" s="1" t="s">
        <v>1378</v>
      </c>
      <c r="G318" s="1" t="s">
        <v>1379</v>
      </c>
      <c r="H318" s="1">
        <v>1</v>
      </c>
      <c r="I318" s="1">
        <v>55.7</v>
      </c>
      <c r="J318" s="1">
        <v>62.5</v>
      </c>
      <c r="K318" s="1">
        <v>69.599999999999994</v>
      </c>
      <c r="L318" s="1">
        <v>161.4</v>
      </c>
      <c r="M318" s="1">
        <v>105.6</v>
      </c>
      <c r="N318" s="1">
        <v>145.19999999999999</v>
      </c>
      <c r="O318" s="1" t="s">
        <v>27</v>
      </c>
      <c r="P318" s="1" t="s">
        <v>20</v>
      </c>
      <c r="Q318" s="1" t="s">
        <v>20</v>
      </c>
      <c r="R318" s="1" t="s">
        <v>20</v>
      </c>
      <c r="S318" s="1" t="s">
        <v>20</v>
      </c>
      <c r="T318" s="1" t="s">
        <v>20</v>
      </c>
      <c r="U318" s="1" t="s">
        <v>20</v>
      </c>
      <c r="V318" s="1" t="s">
        <v>20</v>
      </c>
      <c r="W318" s="1">
        <v>0</v>
      </c>
      <c r="X318" s="1">
        <v>2.3110000000000001E-12</v>
      </c>
      <c r="Y318" s="1">
        <v>94</v>
      </c>
      <c r="Z318" s="1">
        <v>33.369999999999997</v>
      </c>
      <c r="AA318" s="1">
        <f t="shared" si="20"/>
        <v>2.1948881789137382</v>
      </c>
      <c r="AB318" s="1">
        <f t="shared" si="21"/>
        <v>1.134147441885482</v>
      </c>
      <c r="AC318" s="1">
        <f t="shared" si="22"/>
        <v>1.1814938654897925E-2</v>
      </c>
      <c r="AD318" s="1">
        <v>930</v>
      </c>
      <c r="AE318" s="1">
        <f t="shared" si="23"/>
        <v>3.2586363064315241E-2</v>
      </c>
      <c r="AF318" s="1">
        <f t="shared" si="24"/>
        <v>1.4869641080601401</v>
      </c>
    </row>
    <row r="319" spans="1:32">
      <c r="A319" s="1" t="s">
        <v>1561</v>
      </c>
      <c r="B319" s="1" t="s">
        <v>214</v>
      </c>
      <c r="C319" s="1" t="s">
        <v>1562</v>
      </c>
      <c r="D319" s="1">
        <v>14</v>
      </c>
      <c r="E319" s="1" t="s">
        <v>735</v>
      </c>
      <c r="F319" s="1" t="s">
        <v>736</v>
      </c>
      <c r="G319" s="1" t="s">
        <v>1563</v>
      </c>
      <c r="H319" s="1">
        <v>1</v>
      </c>
      <c r="I319" s="1">
        <v>58.3</v>
      </c>
      <c r="J319" s="1">
        <v>62.1</v>
      </c>
      <c r="K319" s="1">
        <v>67.900000000000006</v>
      </c>
      <c r="L319" s="1">
        <v>168.9</v>
      </c>
      <c r="M319" s="1">
        <v>125</v>
      </c>
      <c r="N319" s="1">
        <v>117.7</v>
      </c>
      <c r="O319" s="1" t="s">
        <v>27</v>
      </c>
      <c r="P319" s="1" t="s">
        <v>20</v>
      </c>
      <c r="Q319" s="1" t="s">
        <v>20</v>
      </c>
      <c r="R319" s="1" t="s">
        <v>20</v>
      </c>
      <c r="S319" s="1" t="s">
        <v>20</v>
      </c>
      <c r="T319" s="1" t="s">
        <v>20</v>
      </c>
      <c r="U319" s="1" t="s">
        <v>20</v>
      </c>
      <c r="V319" s="1" t="s">
        <v>20</v>
      </c>
      <c r="W319" s="1">
        <v>0</v>
      </c>
      <c r="X319" s="1">
        <v>1.9760000000000001E-13</v>
      </c>
      <c r="Y319" s="1">
        <v>87</v>
      </c>
      <c r="Z319" s="1">
        <v>46.31</v>
      </c>
      <c r="AA319" s="1">
        <f t="shared" si="20"/>
        <v>2.1858736059479549</v>
      </c>
      <c r="AB319" s="1">
        <f t="shared" si="21"/>
        <v>1.1282099822797398</v>
      </c>
      <c r="AC319" s="1">
        <f t="shared" si="22"/>
        <v>1.0138956628946892E-2</v>
      </c>
      <c r="AD319" s="1">
        <v>873</v>
      </c>
      <c r="AE319" s="1">
        <f t="shared" si="23"/>
        <v>2.9789717930410971E-2</v>
      </c>
      <c r="AF319" s="1">
        <f t="shared" si="24"/>
        <v>1.5259336089650835</v>
      </c>
    </row>
    <row r="320" spans="1:32">
      <c r="A320" s="1" t="s">
        <v>1183</v>
      </c>
      <c r="B320" s="1" t="s">
        <v>56</v>
      </c>
      <c r="C320" s="1" t="s">
        <v>1184</v>
      </c>
      <c r="D320" s="1">
        <v>2</v>
      </c>
      <c r="E320" s="1" t="s">
        <v>1185</v>
      </c>
      <c r="F320" s="1" t="s">
        <v>1186</v>
      </c>
      <c r="G320" s="1" t="s">
        <v>1187</v>
      </c>
      <c r="H320" s="1">
        <v>1</v>
      </c>
      <c r="I320" s="1">
        <v>48.6</v>
      </c>
      <c r="J320" s="1">
        <v>25.1</v>
      </c>
      <c r="K320" s="1">
        <v>114.7</v>
      </c>
      <c r="L320" s="1">
        <v>141.80000000000001</v>
      </c>
      <c r="M320" s="1">
        <v>101.5</v>
      </c>
      <c r="N320" s="1">
        <v>168.4</v>
      </c>
      <c r="O320" s="1" t="s">
        <v>27</v>
      </c>
      <c r="P320" s="1" t="s">
        <v>28</v>
      </c>
      <c r="Q320" s="1" t="s">
        <v>28</v>
      </c>
      <c r="R320" s="1" t="s">
        <v>28</v>
      </c>
      <c r="S320" s="1" t="s">
        <v>20</v>
      </c>
      <c r="T320" s="1" t="s">
        <v>61</v>
      </c>
      <c r="U320" s="1" t="s">
        <v>20</v>
      </c>
      <c r="V320" s="1" t="s">
        <v>20</v>
      </c>
      <c r="W320" s="1">
        <v>0</v>
      </c>
      <c r="X320" s="1">
        <v>1.4740000000000001E-7</v>
      </c>
      <c r="Y320" s="1">
        <v>47</v>
      </c>
      <c r="Z320" s="1">
        <v>25.89</v>
      </c>
      <c r="AA320" s="1">
        <f t="shared" si="20"/>
        <v>2.1852441613588112</v>
      </c>
      <c r="AB320" s="1">
        <f t="shared" si="21"/>
        <v>1.1277944837084861</v>
      </c>
      <c r="AC320" s="1">
        <f t="shared" si="22"/>
        <v>8.7966444135877356E-2</v>
      </c>
      <c r="AD320" s="1">
        <v>1481</v>
      </c>
      <c r="AE320" s="1">
        <f t="shared" si="23"/>
        <v>0.15235241675119879</v>
      </c>
      <c r="AF320" s="1">
        <f t="shared" si="24"/>
        <v>0.81715065221659455</v>
      </c>
    </row>
    <row r="321" spans="1:32">
      <c r="A321" s="1" t="s">
        <v>1512</v>
      </c>
      <c r="B321" s="1" t="s">
        <v>1513</v>
      </c>
      <c r="C321" s="1" t="s">
        <v>1514</v>
      </c>
      <c r="D321" s="1">
        <v>3</v>
      </c>
      <c r="E321" s="1" t="s">
        <v>1515</v>
      </c>
      <c r="F321" s="1" t="s">
        <v>1516</v>
      </c>
      <c r="G321" s="1" t="s">
        <v>1517</v>
      </c>
      <c r="H321" s="1">
        <v>1</v>
      </c>
      <c r="I321" s="1">
        <v>71.400000000000006</v>
      </c>
      <c r="J321" s="1">
        <v>70.2</v>
      </c>
      <c r="K321" s="1">
        <v>47.9</v>
      </c>
      <c r="L321" s="1">
        <v>119.3</v>
      </c>
      <c r="M321" s="1">
        <v>141.4</v>
      </c>
      <c r="N321" s="1">
        <v>149.80000000000001</v>
      </c>
      <c r="O321" s="1" t="s">
        <v>27</v>
      </c>
      <c r="P321" s="1" t="s">
        <v>61</v>
      </c>
      <c r="Q321" s="1" t="s">
        <v>20</v>
      </c>
      <c r="R321" s="1" t="s">
        <v>61</v>
      </c>
      <c r="S321" s="1" t="s">
        <v>20</v>
      </c>
      <c r="T321" s="1" t="s">
        <v>20</v>
      </c>
      <c r="U321" s="1" t="s">
        <v>61</v>
      </c>
      <c r="V321" s="1" t="s">
        <v>20</v>
      </c>
      <c r="W321" s="1">
        <v>0</v>
      </c>
      <c r="X321" s="1">
        <v>4.683E-4</v>
      </c>
      <c r="Y321" s="1">
        <v>17</v>
      </c>
      <c r="Z321" s="1">
        <v>34.49</v>
      </c>
      <c r="AA321" s="1">
        <f t="shared" si="20"/>
        <v>2.1662269129287597</v>
      </c>
      <c r="AB321" s="1">
        <f t="shared" si="21"/>
        <v>1.1151843736067129</v>
      </c>
      <c r="AC321" s="1">
        <f t="shared" si="22"/>
        <v>3.4393945760488286E-3</v>
      </c>
      <c r="AD321" s="1">
        <v>611</v>
      </c>
      <c r="AE321" s="1">
        <f t="shared" si="23"/>
        <v>1.4438702270974215E-2</v>
      </c>
      <c r="AF321" s="1">
        <f t="shared" si="24"/>
        <v>1.8404718387526506</v>
      </c>
    </row>
    <row r="322" spans="1:32">
      <c r="A322" s="1" t="s">
        <v>1458</v>
      </c>
      <c r="B322" s="1" t="s">
        <v>1459</v>
      </c>
      <c r="C322" s="1" t="s">
        <v>1460</v>
      </c>
      <c r="D322" s="1">
        <v>17</v>
      </c>
      <c r="E322" s="1" t="s">
        <v>262</v>
      </c>
      <c r="F322" s="1" t="s">
        <v>263</v>
      </c>
      <c r="G322" s="1" t="s">
        <v>1461</v>
      </c>
      <c r="H322" s="1">
        <v>1</v>
      </c>
      <c r="I322" s="1">
        <v>68.8</v>
      </c>
      <c r="J322" s="1">
        <v>60.6</v>
      </c>
      <c r="K322" s="1">
        <v>60.5</v>
      </c>
      <c r="L322" s="1">
        <v>147.80000000000001</v>
      </c>
      <c r="M322" s="1">
        <v>140.80000000000001</v>
      </c>
      <c r="N322" s="1">
        <v>121.4</v>
      </c>
      <c r="O322" s="1" t="s">
        <v>27</v>
      </c>
      <c r="P322" s="1" t="s">
        <v>20</v>
      </c>
      <c r="Q322" s="1" t="s">
        <v>20</v>
      </c>
      <c r="R322" s="1" t="s">
        <v>20</v>
      </c>
      <c r="S322" s="1" t="s">
        <v>20</v>
      </c>
      <c r="T322" s="1" t="s">
        <v>20</v>
      </c>
      <c r="U322" s="1" t="s">
        <v>20</v>
      </c>
      <c r="V322" s="1" t="s">
        <v>20</v>
      </c>
      <c r="W322" s="1">
        <v>0</v>
      </c>
      <c r="X322" s="1">
        <v>1.5690000000000001E-7</v>
      </c>
      <c r="Y322" s="1">
        <v>52</v>
      </c>
      <c r="Z322" s="1">
        <v>23.6</v>
      </c>
      <c r="AA322" s="1">
        <f t="shared" ref="AA322:AA385" si="25">AVERAGE(L322:N322)/AVERAGE(I322:K322)</f>
        <v>2.1590310689836754</v>
      </c>
      <c r="AB322" s="1">
        <f t="shared" ref="AB322:AB385" si="26">LOG(AA322,2)</f>
        <v>1.1103840042433109</v>
      </c>
      <c r="AC322" s="1">
        <f t="shared" ref="AC322:AC385" si="27">TTEST(I322:K322,L322:N322,2,2)</f>
        <v>9.3022723156736809E-4</v>
      </c>
      <c r="AD322" s="1">
        <v>351</v>
      </c>
      <c r="AE322" s="1">
        <f t="shared" ref="AE322:AE385" si="28">AC322*2565/AD322</f>
        <v>6.7978143845307667E-3</v>
      </c>
      <c r="AF322" s="1">
        <f t="shared" ref="AF322:AF385" si="29">-LOG(AE322,10)</f>
        <v>2.1676306980751998</v>
      </c>
    </row>
    <row r="323" spans="1:32">
      <c r="A323" s="1" t="s">
        <v>1485</v>
      </c>
      <c r="B323" s="1" t="s">
        <v>595</v>
      </c>
      <c r="C323" s="1" t="s">
        <v>1486</v>
      </c>
      <c r="D323" s="1">
        <v>1</v>
      </c>
      <c r="E323" s="1" t="s">
        <v>1487</v>
      </c>
      <c r="F323" s="1" t="s">
        <v>1488</v>
      </c>
      <c r="G323" s="1" t="s">
        <v>1489</v>
      </c>
      <c r="H323" s="1">
        <v>1</v>
      </c>
      <c r="I323" s="1">
        <v>76.7</v>
      </c>
      <c r="J323" s="1">
        <v>83.2</v>
      </c>
      <c r="K323" s="1">
        <v>30.1</v>
      </c>
      <c r="L323" s="1">
        <v>175.9</v>
      </c>
      <c r="M323" s="1">
        <v>171.9</v>
      </c>
      <c r="N323" s="1">
        <v>62.2</v>
      </c>
      <c r="O323" s="1" t="s">
        <v>27</v>
      </c>
      <c r="P323" s="1" t="s">
        <v>28</v>
      </c>
      <c r="Q323" s="1" t="s">
        <v>28</v>
      </c>
      <c r="R323" s="1" t="s">
        <v>28</v>
      </c>
      <c r="S323" s="1" t="s">
        <v>20</v>
      </c>
      <c r="T323" s="1" t="s">
        <v>61</v>
      </c>
      <c r="U323" s="1" t="s">
        <v>28</v>
      </c>
      <c r="V323" s="1" t="s">
        <v>20</v>
      </c>
      <c r="W323" s="1">
        <v>0</v>
      </c>
      <c r="X323" s="1">
        <v>1.34E-10</v>
      </c>
      <c r="Y323" s="1">
        <v>67</v>
      </c>
      <c r="Z323" s="1">
        <v>31.51</v>
      </c>
      <c r="AA323" s="1">
        <f t="shared" si="25"/>
        <v>2.1578947368421049</v>
      </c>
      <c r="AB323" s="1">
        <f t="shared" si="26"/>
        <v>1.1096244911744979</v>
      </c>
      <c r="AC323" s="1">
        <f t="shared" si="27"/>
        <v>0.14692803613574276</v>
      </c>
      <c r="AD323" s="1">
        <v>1670</v>
      </c>
      <c r="AE323" s="1">
        <f t="shared" si="28"/>
        <v>0.2256709058013055</v>
      </c>
      <c r="AF323" s="1">
        <f t="shared" si="29"/>
        <v>0.64652442791565512</v>
      </c>
    </row>
    <row r="324" spans="1:32">
      <c r="A324" s="1" t="s">
        <v>1570</v>
      </c>
      <c r="B324" s="1" t="s">
        <v>56</v>
      </c>
      <c r="C324" s="1" t="s">
        <v>502</v>
      </c>
      <c r="D324" s="1">
        <v>1</v>
      </c>
      <c r="E324" s="1" t="s">
        <v>503</v>
      </c>
      <c r="F324" s="1" t="s">
        <v>504</v>
      </c>
      <c r="G324" s="1" t="s">
        <v>1571</v>
      </c>
      <c r="H324" s="1">
        <v>2</v>
      </c>
      <c r="I324" s="1">
        <v>17.100000000000001</v>
      </c>
      <c r="J324" s="1">
        <v>70.7</v>
      </c>
      <c r="K324" s="1">
        <v>102.4</v>
      </c>
      <c r="L324" s="1">
        <v>15.1</v>
      </c>
      <c r="M324" s="1">
        <v>192.8</v>
      </c>
      <c r="N324" s="1">
        <v>202</v>
      </c>
      <c r="O324" s="1" t="s">
        <v>27</v>
      </c>
      <c r="P324" s="1" t="s">
        <v>28</v>
      </c>
      <c r="Q324" s="1" t="s">
        <v>28</v>
      </c>
      <c r="R324" s="1" t="s">
        <v>61</v>
      </c>
      <c r="S324" s="1" t="s">
        <v>28</v>
      </c>
      <c r="T324" s="1" t="s">
        <v>20</v>
      </c>
      <c r="U324" s="1" t="s">
        <v>61</v>
      </c>
      <c r="V324" s="1" t="s">
        <v>20</v>
      </c>
      <c r="W324" s="1">
        <v>0</v>
      </c>
      <c r="X324" s="1">
        <v>1.564E-12</v>
      </c>
      <c r="Y324" s="1">
        <v>26</v>
      </c>
      <c r="Z324" s="1">
        <v>46.26</v>
      </c>
      <c r="AA324" s="1">
        <f t="shared" si="25"/>
        <v>2.1550998948475284</v>
      </c>
      <c r="AB324" s="1">
        <f t="shared" si="26"/>
        <v>1.107754743774215</v>
      </c>
      <c r="AC324" s="1">
        <f t="shared" si="27"/>
        <v>0.32758630155798585</v>
      </c>
      <c r="AD324" s="1">
        <v>1974</v>
      </c>
      <c r="AE324" s="1">
        <f t="shared" si="28"/>
        <v>0.42566305141653177</v>
      </c>
      <c r="AF324" s="1">
        <f t="shared" si="29"/>
        <v>0.3709340459993602</v>
      </c>
    </row>
    <row r="325" spans="1:32">
      <c r="A325" s="1" t="s">
        <v>1462</v>
      </c>
      <c r="B325" s="1" t="s">
        <v>63</v>
      </c>
      <c r="C325" s="1" t="s">
        <v>1463</v>
      </c>
      <c r="D325" s="1">
        <v>6</v>
      </c>
      <c r="E325" s="1" t="s">
        <v>1464</v>
      </c>
      <c r="F325" s="1" t="s">
        <v>1465</v>
      </c>
      <c r="G325" s="1" t="s">
        <v>1466</v>
      </c>
      <c r="H325" s="1">
        <v>1</v>
      </c>
      <c r="I325" s="1">
        <v>62</v>
      </c>
      <c r="J325" s="1">
        <v>63.1</v>
      </c>
      <c r="K325" s="1">
        <v>65.8</v>
      </c>
      <c r="L325" s="1">
        <v>143.4</v>
      </c>
      <c r="M325" s="1">
        <v>130.69999999999999</v>
      </c>
      <c r="N325" s="1">
        <v>135</v>
      </c>
      <c r="O325" s="1" t="s">
        <v>27</v>
      </c>
      <c r="P325" s="1" t="s">
        <v>20</v>
      </c>
      <c r="Q325" s="1" t="s">
        <v>20</v>
      </c>
      <c r="R325" s="1" t="s">
        <v>20</v>
      </c>
      <c r="S325" s="1" t="s">
        <v>20</v>
      </c>
      <c r="T325" s="1" t="s">
        <v>20</v>
      </c>
      <c r="U325" s="1" t="s">
        <v>20</v>
      </c>
      <c r="V325" s="1" t="s">
        <v>20</v>
      </c>
      <c r="W325" s="1">
        <v>4.7460000000000003E-5</v>
      </c>
      <c r="X325" s="1">
        <v>1.181E-3</v>
      </c>
      <c r="Y325" s="1">
        <v>47</v>
      </c>
      <c r="Z325" s="1">
        <v>29.93</v>
      </c>
      <c r="AA325" s="1">
        <f t="shared" si="25"/>
        <v>2.1430068098480883</v>
      </c>
      <c r="AB325" s="1">
        <f t="shared" si="26"/>
        <v>1.099636434484109</v>
      </c>
      <c r="AC325" s="1">
        <f t="shared" si="27"/>
        <v>4.8486863995454326E-5</v>
      </c>
      <c r="AD325" s="1">
        <v>84</v>
      </c>
      <c r="AE325" s="1">
        <f t="shared" si="28"/>
        <v>1.4805810255754804E-3</v>
      </c>
      <c r="AF325" s="1">
        <f t="shared" si="29"/>
        <v>2.8295678206303458</v>
      </c>
    </row>
    <row r="326" spans="1:32">
      <c r="A326" s="1" t="s">
        <v>1472</v>
      </c>
      <c r="B326" s="1" t="s">
        <v>63</v>
      </c>
      <c r="C326" s="1" t="s">
        <v>1473</v>
      </c>
      <c r="D326" s="1">
        <v>5</v>
      </c>
      <c r="E326" s="1" t="s">
        <v>916</v>
      </c>
      <c r="F326" s="1" t="s">
        <v>917</v>
      </c>
      <c r="G326" s="1" t="s">
        <v>1474</v>
      </c>
      <c r="H326" s="1">
        <v>1</v>
      </c>
      <c r="I326" s="1">
        <v>57.8</v>
      </c>
      <c r="J326" s="1">
        <v>71.5</v>
      </c>
      <c r="K326" s="1">
        <v>61.8</v>
      </c>
      <c r="L326" s="1">
        <v>130</v>
      </c>
      <c r="M326" s="1">
        <v>131.9</v>
      </c>
      <c r="N326" s="1">
        <v>147</v>
      </c>
      <c r="O326" s="1" t="s">
        <v>27</v>
      </c>
      <c r="P326" s="1" t="s">
        <v>20</v>
      </c>
      <c r="Q326" s="1" t="s">
        <v>20</v>
      </c>
      <c r="R326" s="1" t="s">
        <v>61</v>
      </c>
      <c r="S326" s="1" t="s">
        <v>20</v>
      </c>
      <c r="T326" s="1" t="s">
        <v>20</v>
      </c>
      <c r="U326" s="1" t="s">
        <v>20</v>
      </c>
      <c r="V326" s="1" t="s">
        <v>20</v>
      </c>
      <c r="W326" s="1">
        <v>0</v>
      </c>
      <c r="X326" s="1">
        <v>3.0860000000000002E-4</v>
      </c>
      <c r="Y326" s="1">
        <v>26</v>
      </c>
      <c r="Z326" s="1">
        <v>29.69</v>
      </c>
      <c r="AA326" s="1">
        <f t="shared" si="25"/>
        <v>2.1397174254317104</v>
      </c>
      <c r="AB326" s="1">
        <f t="shared" si="26"/>
        <v>1.0974202845489087</v>
      </c>
      <c r="AC326" s="1">
        <f t="shared" si="27"/>
        <v>4.2190960920743362E-4</v>
      </c>
      <c r="AD326" s="1">
        <v>257</v>
      </c>
      <c r="AE326" s="1">
        <f t="shared" si="28"/>
        <v>4.2108877339185492E-3</v>
      </c>
      <c r="AF326" s="1">
        <f t="shared" si="29"/>
        <v>2.3756263371096851</v>
      </c>
    </row>
    <row r="327" spans="1:32">
      <c r="A327" s="1" t="s">
        <v>1546</v>
      </c>
      <c r="B327" s="1" t="s">
        <v>42</v>
      </c>
      <c r="C327" s="1" t="s">
        <v>1547</v>
      </c>
      <c r="D327" s="1">
        <v>12</v>
      </c>
      <c r="E327" s="1" t="s">
        <v>1548</v>
      </c>
      <c r="F327" s="1" t="s">
        <v>1549</v>
      </c>
      <c r="G327" s="1" t="s">
        <v>1550</v>
      </c>
      <c r="H327" s="1">
        <v>1</v>
      </c>
      <c r="I327" s="1">
        <v>55.9</v>
      </c>
      <c r="J327" s="1">
        <v>67</v>
      </c>
      <c r="K327" s="1">
        <v>69.2</v>
      </c>
      <c r="L327" s="1">
        <v>135.6</v>
      </c>
      <c r="M327" s="1">
        <v>130.9</v>
      </c>
      <c r="N327" s="1">
        <v>141.4</v>
      </c>
      <c r="O327" s="1" t="s">
        <v>27</v>
      </c>
      <c r="P327" s="1" t="s">
        <v>20</v>
      </c>
      <c r="Q327" s="1" t="s">
        <v>20</v>
      </c>
      <c r="R327" s="1" t="s">
        <v>20</v>
      </c>
      <c r="S327" s="1" t="s">
        <v>20</v>
      </c>
      <c r="T327" s="1" t="s">
        <v>20</v>
      </c>
      <c r="U327" s="1" t="s">
        <v>20</v>
      </c>
      <c r="V327" s="1" t="s">
        <v>20</v>
      </c>
      <c r="W327" s="1">
        <v>7.8819999999999997E-4</v>
      </c>
      <c r="X327" s="1">
        <v>3.1960000000000002E-2</v>
      </c>
      <c r="Y327" s="1">
        <v>23</v>
      </c>
      <c r="Z327" s="1">
        <v>31.95</v>
      </c>
      <c r="AA327" s="1">
        <f t="shared" si="25"/>
        <v>2.1233732431025505</v>
      </c>
      <c r="AB327" s="1">
        <f t="shared" si="26"/>
        <v>1.0863579881269958</v>
      </c>
      <c r="AC327" s="1">
        <f t="shared" si="27"/>
        <v>1.4834773515201287E-4</v>
      </c>
      <c r="AD327" s="1">
        <v>145</v>
      </c>
      <c r="AE327" s="1">
        <f t="shared" si="28"/>
        <v>2.624220280447676E-3</v>
      </c>
      <c r="AF327" s="1">
        <f t="shared" si="29"/>
        <v>2.5809997125251898</v>
      </c>
    </row>
    <row r="328" spans="1:32">
      <c r="A328" s="1" t="s">
        <v>1480</v>
      </c>
      <c r="B328" s="1" t="s">
        <v>88</v>
      </c>
      <c r="C328" s="1" t="s">
        <v>1481</v>
      </c>
      <c r="D328" s="1">
        <v>9</v>
      </c>
      <c r="E328" s="1" t="s">
        <v>1482</v>
      </c>
      <c r="F328" s="1" t="s">
        <v>1483</v>
      </c>
      <c r="G328" s="1" t="s">
        <v>1484</v>
      </c>
      <c r="H328" s="1">
        <v>2</v>
      </c>
      <c r="I328" s="1">
        <v>65.900000000000006</v>
      </c>
      <c r="J328" s="1">
        <v>60.1</v>
      </c>
      <c r="K328" s="1">
        <v>66.400000000000006</v>
      </c>
      <c r="L328" s="1">
        <v>160.69999999999999</v>
      </c>
      <c r="M328" s="1">
        <v>106.8</v>
      </c>
      <c r="N328" s="1">
        <v>140.19999999999999</v>
      </c>
      <c r="O328" s="1" t="s">
        <v>27</v>
      </c>
      <c r="P328" s="1" t="s">
        <v>20</v>
      </c>
      <c r="Q328" s="1" t="s">
        <v>61</v>
      </c>
      <c r="R328" s="1" t="s">
        <v>20</v>
      </c>
      <c r="S328" s="1" t="s">
        <v>20</v>
      </c>
      <c r="T328" s="1" t="s">
        <v>20</v>
      </c>
      <c r="U328" s="1" t="s">
        <v>20</v>
      </c>
      <c r="V328" s="1" t="s">
        <v>20</v>
      </c>
      <c r="W328" s="1">
        <v>0</v>
      </c>
      <c r="X328" s="1">
        <v>5.2590000000000004E-4</v>
      </c>
      <c r="Y328" s="1">
        <v>30</v>
      </c>
      <c r="Z328" s="1">
        <v>25.61</v>
      </c>
      <c r="AA328" s="1">
        <f t="shared" si="25"/>
        <v>2.119022869022869</v>
      </c>
      <c r="AB328" s="1">
        <f t="shared" si="26"/>
        <v>1.0833991577185054</v>
      </c>
      <c r="AC328" s="1">
        <f t="shared" si="27"/>
        <v>1.0564639564523482E-2</v>
      </c>
      <c r="AD328" s="1">
        <v>888</v>
      </c>
      <c r="AE328" s="1">
        <f t="shared" si="28"/>
        <v>3.0516104147525598E-2</v>
      </c>
      <c r="AF328" s="1">
        <f t="shared" si="29"/>
        <v>1.5154709115831124</v>
      </c>
    </row>
    <row r="329" spans="1:32">
      <c r="A329" s="1" t="s">
        <v>1773</v>
      </c>
      <c r="B329" s="1" t="s">
        <v>158</v>
      </c>
      <c r="C329" s="1" t="s">
        <v>2735</v>
      </c>
      <c r="D329" s="1">
        <v>2</v>
      </c>
      <c r="E329" s="1" t="s">
        <v>1776</v>
      </c>
      <c r="F329" s="1" t="s">
        <v>1777</v>
      </c>
      <c r="G329" s="1" t="s">
        <v>1778</v>
      </c>
      <c r="H329" s="1">
        <v>2</v>
      </c>
      <c r="I329" s="1">
        <v>74</v>
      </c>
      <c r="J329" s="1">
        <v>61</v>
      </c>
      <c r="K329" s="1">
        <v>57.7</v>
      </c>
      <c r="L329" s="1">
        <v>270.89999999999998</v>
      </c>
      <c r="M329" s="1">
        <v>57.1</v>
      </c>
      <c r="N329" s="1">
        <v>79.3</v>
      </c>
      <c r="O329" s="1" t="s">
        <v>27</v>
      </c>
      <c r="P329" s="1" t="s">
        <v>61</v>
      </c>
      <c r="Q329" s="1" t="s">
        <v>61</v>
      </c>
      <c r="R329" s="1" t="s">
        <v>61</v>
      </c>
      <c r="S329" s="1" t="s">
        <v>20</v>
      </c>
      <c r="T329" s="1" t="s">
        <v>61</v>
      </c>
      <c r="U329" s="1" t="s">
        <v>20</v>
      </c>
      <c r="V329" s="1" t="s">
        <v>20</v>
      </c>
      <c r="W329" s="1">
        <v>0</v>
      </c>
      <c r="X329" s="1">
        <v>4.9509999999999999E-5</v>
      </c>
      <c r="Y329" s="1">
        <v>23</v>
      </c>
      <c r="Z329" s="1">
        <v>31.21</v>
      </c>
      <c r="AA329" s="1">
        <f t="shared" si="25"/>
        <v>2.1136481577581736</v>
      </c>
      <c r="AB329" s="1">
        <f t="shared" si="26"/>
        <v>1.0797352427076941</v>
      </c>
      <c r="AC329" s="1">
        <f t="shared" si="27"/>
        <v>0.3524959443079777</v>
      </c>
      <c r="AD329" s="1">
        <v>2014</v>
      </c>
      <c r="AE329" s="1">
        <f t="shared" si="28"/>
        <v>0.44893351397714143</v>
      </c>
      <c r="AF329" s="1">
        <f t="shared" si="29"/>
        <v>0.34781797225028516</v>
      </c>
    </row>
    <row r="330" spans="1:32">
      <c r="A330" s="1" t="s">
        <v>1467</v>
      </c>
      <c r="B330" s="1" t="s">
        <v>42</v>
      </c>
      <c r="C330" s="1" t="s">
        <v>1468</v>
      </c>
      <c r="D330" s="1">
        <v>7</v>
      </c>
      <c r="E330" s="1" t="s">
        <v>1469</v>
      </c>
      <c r="F330" s="1" t="s">
        <v>1470</v>
      </c>
      <c r="G330" s="1" t="s">
        <v>1471</v>
      </c>
      <c r="H330" s="1">
        <v>1</v>
      </c>
      <c r="I330" s="1">
        <v>60.3</v>
      </c>
      <c r="J330" s="1">
        <v>67.2</v>
      </c>
      <c r="K330" s="1">
        <v>65.3</v>
      </c>
      <c r="L330" s="1">
        <v>128.80000000000001</v>
      </c>
      <c r="M330" s="1">
        <v>145.69999999999999</v>
      </c>
      <c r="N330" s="1">
        <v>132.80000000000001</v>
      </c>
      <c r="O330" s="1" t="s">
        <v>27</v>
      </c>
      <c r="P330" s="1" t="s">
        <v>20</v>
      </c>
      <c r="Q330" s="1" t="s">
        <v>20</v>
      </c>
      <c r="R330" s="1" t="s">
        <v>20</v>
      </c>
      <c r="S330" s="1" t="s">
        <v>20</v>
      </c>
      <c r="T330" s="1" t="s">
        <v>20</v>
      </c>
      <c r="U330" s="1" t="s">
        <v>20</v>
      </c>
      <c r="V330" s="1" t="s">
        <v>20</v>
      </c>
      <c r="W330" s="1">
        <v>0</v>
      </c>
      <c r="X330" s="1">
        <v>2.5429999999999999E-5</v>
      </c>
      <c r="Y330" s="1">
        <v>26</v>
      </c>
      <c r="Z330" s="1">
        <v>24</v>
      </c>
      <c r="AA330" s="1">
        <f t="shared" si="25"/>
        <v>2.1125518672199171</v>
      </c>
      <c r="AB330" s="1">
        <f t="shared" si="26"/>
        <v>1.0789867627734533</v>
      </c>
      <c r="AC330" s="1">
        <f t="shared" si="27"/>
        <v>2.0185076362449708E-4</v>
      </c>
      <c r="AD330" s="1">
        <v>169</v>
      </c>
      <c r="AE330" s="1">
        <f t="shared" si="28"/>
        <v>3.0635929508688463E-3</v>
      </c>
      <c r="AF330" s="1">
        <f t="shared" si="29"/>
        <v>2.5137689384307609</v>
      </c>
    </row>
    <row r="331" spans="1:32">
      <c r="A331" s="1" t="s">
        <v>1490</v>
      </c>
      <c r="B331" s="1" t="s">
        <v>56</v>
      </c>
      <c r="C331" s="1" t="s">
        <v>1491</v>
      </c>
      <c r="D331" s="1">
        <v>1</v>
      </c>
      <c r="E331" s="1" t="s">
        <v>1492</v>
      </c>
      <c r="F331" s="1" t="s">
        <v>1493</v>
      </c>
      <c r="G331" s="1" t="s">
        <v>1494</v>
      </c>
      <c r="H331" s="1">
        <v>1</v>
      </c>
      <c r="I331" s="1">
        <v>70</v>
      </c>
      <c r="J331" s="1">
        <v>59.5</v>
      </c>
      <c r="K331" s="1">
        <v>63.5</v>
      </c>
      <c r="L331" s="1">
        <v>139.80000000000001</v>
      </c>
      <c r="M331" s="1">
        <v>134.30000000000001</v>
      </c>
      <c r="N331" s="1">
        <v>133.1</v>
      </c>
      <c r="O331" s="1" t="s">
        <v>27</v>
      </c>
      <c r="P331" s="1" t="s">
        <v>61</v>
      </c>
      <c r="Q331" s="1" t="s">
        <v>61</v>
      </c>
      <c r="R331" s="1" t="s">
        <v>61</v>
      </c>
      <c r="S331" s="1" t="s">
        <v>20</v>
      </c>
      <c r="T331" s="1" t="s">
        <v>61</v>
      </c>
      <c r="U331" s="1" t="s">
        <v>61</v>
      </c>
      <c r="V331" s="1" t="s">
        <v>20</v>
      </c>
      <c r="W331" s="1">
        <v>1.044E-3</v>
      </c>
      <c r="X331" s="1">
        <v>4.2959999999999998E-2</v>
      </c>
      <c r="Y331" s="1">
        <v>22</v>
      </c>
      <c r="Z331" s="1">
        <v>27.75</v>
      </c>
      <c r="AA331" s="1">
        <f t="shared" si="25"/>
        <v>2.1098445595854924</v>
      </c>
      <c r="AB331" s="1">
        <f t="shared" si="26"/>
        <v>1.0771367139202528</v>
      </c>
      <c r="AC331" s="1">
        <f t="shared" si="27"/>
        <v>4.2047069324480644E-5</v>
      </c>
      <c r="AD331" s="1">
        <v>77</v>
      </c>
      <c r="AE331" s="1">
        <f t="shared" si="28"/>
        <v>1.40065886775705E-3</v>
      </c>
      <c r="AF331" s="1">
        <f t="shared" si="29"/>
        <v>2.8536676248073967</v>
      </c>
    </row>
    <row r="332" spans="1:32">
      <c r="A332" s="1" t="s">
        <v>1556</v>
      </c>
      <c r="B332" s="1" t="s">
        <v>63</v>
      </c>
      <c r="C332" s="1" t="s">
        <v>1557</v>
      </c>
      <c r="D332" s="1">
        <v>5</v>
      </c>
      <c r="E332" s="1" t="s">
        <v>1558</v>
      </c>
      <c r="F332" s="1" t="s">
        <v>1559</v>
      </c>
      <c r="G332" s="1" t="s">
        <v>1560</v>
      </c>
      <c r="H332" s="1">
        <v>1</v>
      </c>
      <c r="I332" s="1">
        <v>71.8</v>
      </c>
      <c r="J332" s="1">
        <v>60.1</v>
      </c>
      <c r="K332" s="1">
        <v>61.1</v>
      </c>
      <c r="L332" s="1">
        <v>141.30000000000001</v>
      </c>
      <c r="M332" s="1">
        <v>120.3</v>
      </c>
      <c r="N332" s="1">
        <v>145.5</v>
      </c>
      <c r="O332" s="1" t="s">
        <v>27</v>
      </c>
      <c r="P332" s="1" t="s">
        <v>61</v>
      </c>
      <c r="Q332" s="1" t="s">
        <v>20</v>
      </c>
      <c r="R332" s="1" t="s">
        <v>20</v>
      </c>
      <c r="S332" s="1" t="s">
        <v>20</v>
      </c>
      <c r="T332" s="1" t="s">
        <v>20</v>
      </c>
      <c r="U332" s="1" t="s">
        <v>20</v>
      </c>
      <c r="V332" s="1" t="s">
        <v>20</v>
      </c>
      <c r="W332" s="1">
        <v>0</v>
      </c>
      <c r="X332" s="1">
        <v>1.4920000000000001E-10</v>
      </c>
      <c r="Y332" s="1">
        <v>43</v>
      </c>
      <c r="Z332" s="1">
        <v>30.04</v>
      </c>
      <c r="AA332" s="1">
        <f t="shared" si="25"/>
        <v>2.1093264248704666</v>
      </c>
      <c r="AB332" s="1">
        <f t="shared" si="26"/>
        <v>1.0767823739845679</v>
      </c>
      <c r="AC332" s="1">
        <f t="shared" si="27"/>
        <v>1.1759676958166352E-3</v>
      </c>
      <c r="AD332" s="1">
        <v>383</v>
      </c>
      <c r="AE332" s="1">
        <f t="shared" si="28"/>
        <v>7.875606109059189E-3</v>
      </c>
      <c r="AF332" s="1">
        <f t="shared" si="29"/>
        <v>2.1037160128157644</v>
      </c>
    </row>
    <row r="333" spans="1:32">
      <c r="A333" s="1" t="s">
        <v>1535</v>
      </c>
      <c r="B333" s="1" t="s">
        <v>1536</v>
      </c>
      <c r="C333" s="1" t="s">
        <v>1537</v>
      </c>
      <c r="D333" s="1">
        <v>6</v>
      </c>
      <c r="E333" s="1" t="s">
        <v>1538</v>
      </c>
      <c r="F333" s="1" t="s">
        <v>1539</v>
      </c>
      <c r="G333" s="1" t="s">
        <v>1540</v>
      </c>
      <c r="H333" s="1">
        <v>2</v>
      </c>
      <c r="I333" s="1">
        <v>59.1</v>
      </c>
      <c r="J333" s="1">
        <v>61.9</v>
      </c>
      <c r="K333" s="1">
        <v>72.599999999999994</v>
      </c>
      <c r="L333" s="1">
        <v>137.9</v>
      </c>
      <c r="M333" s="1">
        <v>149.30000000000001</v>
      </c>
      <c r="N333" s="1">
        <v>119.2</v>
      </c>
      <c r="O333" s="1" t="s">
        <v>27</v>
      </c>
      <c r="P333" s="1" t="s">
        <v>20</v>
      </c>
      <c r="Q333" s="1" t="s">
        <v>61</v>
      </c>
      <c r="R333" s="1" t="s">
        <v>20</v>
      </c>
      <c r="S333" s="1" t="s">
        <v>20</v>
      </c>
      <c r="T333" s="1" t="s">
        <v>20</v>
      </c>
      <c r="U333" s="1" t="s">
        <v>20</v>
      </c>
      <c r="V333" s="1" t="s">
        <v>20</v>
      </c>
      <c r="W333" s="1">
        <v>0</v>
      </c>
      <c r="X333" s="1">
        <v>1.8050000000000001E-12</v>
      </c>
      <c r="Y333" s="1">
        <v>52</v>
      </c>
      <c r="Z333" s="1">
        <v>46.91</v>
      </c>
      <c r="AA333" s="1">
        <f t="shared" si="25"/>
        <v>2.0991735537190084</v>
      </c>
      <c r="AB333" s="1">
        <f t="shared" si="26"/>
        <v>1.0698214494975715</v>
      </c>
      <c r="AC333" s="1">
        <f t="shared" si="27"/>
        <v>1.8531507632999352E-3</v>
      </c>
      <c r="AD333" s="1">
        <v>466</v>
      </c>
      <c r="AE333" s="1">
        <f t="shared" si="28"/>
        <v>1.0200282634902004E-2</v>
      </c>
      <c r="AF333" s="1">
        <f t="shared" si="29"/>
        <v>1.9913877944069305</v>
      </c>
    </row>
    <row r="334" spans="1:32">
      <c r="A334" s="1" t="s">
        <v>1541</v>
      </c>
      <c r="B334" s="1" t="s">
        <v>147</v>
      </c>
      <c r="C334" s="1" t="s">
        <v>1542</v>
      </c>
      <c r="D334" s="1">
        <v>18</v>
      </c>
      <c r="E334" s="1" t="s">
        <v>1543</v>
      </c>
      <c r="F334" s="1" t="s">
        <v>1544</v>
      </c>
      <c r="G334" s="1" t="s">
        <v>1545</v>
      </c>
      <c r="H334" s="1">
        <v>1</v>
      </c>
      <c r="I334" s="1">
        <v>70.5</v>
      </c>
      <c r="J334" s="1">
        <v>60.2</v>
      </c>
      <c r="K334" s="1">
        <v>63.5</v>
      </c>
      <c r="L334" s="1">
        <v>139.30000000000001</v>
      </c>
      <c r="M334" s="1">
        <v>144.30000000000001</v>
      </c>
      <c r="N334" s="1">
        <v>122.2</v>
      </c>
      <c r="O334" s="1" t="s">
        <v>27</v>
      </c>
      <c r="P334" s="1" t="s">
        <v>20</v>
      </c>
      <c r="Q334" s="1" t="s">
        <v>20</v>
      </c>
      <c r="R334" s="1" t="s">
        <v>20</v>
      </c>
      <c r="S334" s="1" t="s">
        <v>20</v>
      </c>
      <c r="T334" s="1" t="s">
        <v>20</v>
      </c>
      <c r="U334" s="1" t="s">
        <v>20</v>
      </c>
      <c r="V334" s="1" t="s">
        <v>20</v>
      </c>
      <c r="W334" s="1">
        <v>0</v>
      </c>
      <c r="X334" s="1">
        <v>3.9220000000000002E-15</v>
      </c>
      <c r="Y334" s="1">
        <v>78</v>
      </c>
      <c r="Z334" s="1">
        <v>31.79</v>
      </c>
      <c r="AA334" s="1">
        <f t="shared" si="25"/>
        <v>2.0895983522142125</v>
      </c>
      <c r="AB334" s="1">
        <f t="shared" si="26"/>
        <v>1.0632256643374671</v>
      </c>
      <c r="AC334" s="1">
        <f t="shared" si="27"/>
        <v>6.5826047301913453E-4</v>
      </c>
      <c r="AD334" s="1">
        <v>302</v>
      </c>
      <c r="AE334" s="1">
        <f t="shared" si="28"/>
        <v>5.5908546797817215E-3</v>
      </c>
      <c r="AF334" s="1">
        <f t="shared" si="29"/>
        <v>2.2525217959883519</v>
      </c>
    </row>
    <row r="335" spans="1:32">
      <c r="A335" s="1" t="s">
        <v>1475</v>
      </c>
      <c r="B335" s="1" t="s">
        <v>88</v>
      </c>
      <c r="C335" s="1" t="s">
        <v>1476</v>
      </c>
      <c r="D335" s="1">
        <v>5</v>
      </c>
      <c r="E335" s="1" t="s">
        <v>1477</v>
      </c>
      <c r="F335" s="1" t="s">
        <v>1478</v>
      </c>
      <c r="G335" s="1" t="s">
        <v>1479</v>
      </c>
      <c r="H335" s="1">
        <v>1</v>
      </c>
      <c r="I335" s="1">
        <v>32.299999999999997</v>
      </c>
      <c r="J335" s="1">
        <v>98.1</v>
      </c>
      <c r="K335" s="1">
        <v>63.8</v>
      </c>
      <c r="L335" s="1">
        <v>115.1</v>
      </c>
      <c r="M335" s="1">
        <v>136</v>
      </c>
      <c r="N335" s="1">
        <v>154.6</v>
      </c>
      <c r="O335" s="1" t="s">
        <v>27</v>
      </c>
      <c r="P335" s="1" t="s">
        <v>28</v>
      </c>
      <c r="Q335" s="1" t="s">
        <v>20</v>
      </c>
      <c r="R335" s="1" t="s">
        <v>20</v>
      </c>
      <c r="S335" s="1" t="s">
        <v>20</v>
      </c>
      <c r="T335" s="1" t="s">
        <v>20</v>
      </c>
      <c r="U335" s="1" t="s">
        <v>20</v>
      </c>
      <c r="V335" s="1" t="s">
        <v>20</v>
      </c>
      <c r="W335" s="1">
        <v>0</v>
      </c>
      <c r="X335" s="1">
        <v>6.177E-4</v>
      </c>
      <c r="Y335" s="1">
        <v>16</v>
      </c>
      <c r="Z335" s="1">
        <v>23.24</v>
      </c>
      <c r="AA335" s="1">
        <f t="shared" si="25"/>
        <v>2.0890834191555094</v>
      </c>
      <c r="AB335" s="1">
        <f t="shared" si="26"/>
        <v>1.0628701017870803</v>
      </c>
      <c r="AC335" s="1">
        <f t="shared" si="27"/>
        <v>3.3502868173371003E-2</v>
      </c>
      <c r="AD335" s="1">
        <v>1201</v>
      </c>
      <c r="AE335" s="1">
        <f t="shared" si="28"/>
        <v>7.155275342605881E-2</v>
      </c>
      <c r="AF335" s="1">
        <f t="shared" si="29"/>
        <v>1.1453736494690463</v>
      </c>
    </row>
    <row r="336" spans="1:32">
      <c r="A336" s="1" t="s">
        <v>1528</v>
      </c>
      <c r="B336" s="1" t="s">
        <v>293</v>
      </c>
      <c r="C336" s="1" t="s">
        <v>963</v>
      </c>
      <c r="D336" s="1">
        <v>4</v>
      </c>
      <c r="E336" s="1" t="s">
        <v>964</v>
      </c>
      <c r="F336" s="1" t="s">
        <v>965</v>
      </c>
      <c r="G336" s="1" t="s">
        <v>1529</v>
      </c>
      <c r="H336" s="1">
        <v>1</v>
      </c>
      <c r="I336" s="1">
        <v>71.8</v>
      </c>
      <c r="J336" s="1">
        <v>64.900000000000006</v>
      </c>
      <c r="K336" s="1">
        <v>58.3</v>
      </c>
      <c r="L336" s="1">
        <v>168.2</v>
      </c>
      <c r="M336" s="1">
        <v>102.8</v>
      </c>
      <c r="N336" s="1">
        <v>134</v>
      </c>
      <c r="O336" s="1" t="s">
        <v>27</v>
      </c>
      <c r="P336" s="1" t="s">
        <v>61</v>
      </c>
      <c r="Q336" s="1" t="s">
        <v>61</v>
      </c>
      <c r="R336" s="1" t="s">
        <v>20</v>
      </c>
      <c r="S336" s="1" t="s">
        <v>20</v>
      </c>
      <c r="T336" s="1" t="s">
        <v>20</v>
      </c>
      <c r="U336" s="1" t="s">
        <v>20</v>
      </c>
      <c r="V336" s="1" t="s">
        <v>20</v>
      </c>
      <c r="W336" s="1">
        <v>0</v>
      </c>
      <c r="X336" s="1">
        <v>8.653E-5</v>
      </c>
      <c r="Y336" s="1">
        <v>59</v>
      </c>
      <c r="Z336" s="1">
        <v>22.77</v>
      </c>
      <c r="AA336" s="1">
        <f t="shared" si="25"/>
        <v>2.0769230769230771</v>
      </c>
      <c r="AB336" s="1">
        <f t="shared" si="26"/>
        <v>1.0544477840223765</v>
      </c>
      <c r="AC336" s="1">
        <f t="shared" si="27"/>
        <v>2.216057180104274E-2</v>
      </c>
      <c r="AD336" s="1">
        <v>1098</v>
      </c>
      <c r="AE336" s="1">
        <f t="shared" si="28"/>
        <v>5.1768548879485093E-2</v>
      </c>
      <c r="AF336" s="1">
        <f t="shared" si="29"/>
        <v>1.2859340085252882</v>
      </c>
    </row>
    <row r="337" spans="1:32">
      <c r="A337" s="1" t="s">
        <v>1856</v>
      </c>
      <c r="B337" s="1" t="s">
        <v>67</v>
      </c>
      <c r="C337" s="1" t="s">
        <v>1857</v>
      </c>
      <c r="D337" s="1">
        <v>2</v>
      </c>
      <c r="E337" s="1" t="s">
        <v>1372</v>
      </c>
      <c r="F337" s="1" t="s">
        <v>1373</v>
      </c>
      <c r="G337" s="1" t="s">
        <v>1858</v>
      </c>
      <c r="H337" s="1">
        <v>1</v>
      </c>
      <c r="I337" s="1">
        <v>82.7</v>
      </c>
      <c r="J337" s="1">
        <v>23.9</v>
      </c>
      <c r="K337" s="1">
        <v>88.6</v>
      </c>
      <c r="L337" s="1">
        <v>135.69999999999999</v>
      </c>
      <c r="M337" s="1">
        <v>136.19999999999999</v>
      </c>
      <c r="N337" s="1">
        <v>132.80000000000001</v>
      </c>
      <c r="O337" s="1" t="s">
        <v>27</v>
      </c>
      <c r="P337" s="1" t="s">
        <v>20</v>
      </c>
      <c r="Q337" s="1" t="s">
        <v>28</v>
      </c>
      <c r="R337" s="1" t="s">
        <v>61</v>
      </c>
      <c r="S337" s="1" t="s">
        <v>61</v>
      </c>
      <c r="T337" s="1" t="s">
        <v>20</v>
      </c>
      <c r="U337" s="1" t="s">
        <v>61</v>
      </c>
      <c r="V337" s="1" t="s">
        <v>20</v>
      </c>
      <c r="W337" s="1">
        <v>1.271E-3</v>
      </c>
      <c r="X337" s="1">
        <v>5.1220000000000002E-2</v>
      </c>
      <c r="Y337" s="1">
        <v>9</v>
      </c>
      <c r="Z337" s="1">
        <v>29.13</v>
      </c>
      <c r="AA337" s="1">
        <f t="shared" si="25"/>
        <v>2.0732581967213117</v>
      </c>
      <c r="AB337" s="1">
        <f t="shared" si="26"/>
        <v>1.0518997961065377</v>
      </c>
      <c r="AC337" s="1">
        <f t="shared" si="27"/>
        <v>2.7870011594211829E-2</v>
      </c>
      <c r="AD337" s="1">
        <v>1156</v>
      </c>
      <c r="AE337" s="1">
        <f t="shared" si="28"/>
        <v>6.1839601850478668E-2</v>
      </c>
      <c r="AF337" s="1">
        <f t="shared" si="29"/>
        <v>1.2087333152523563</v>
      </c>
    </row>
    <row r="338" spans="1:32">
      <c r="A338" s="1" t="s">
        <v>1453</v>
      </c>
      <c r="B338" s="1" t="s">
        <v>826</v>
      </c>
      <c r="C338" s="1" t="s">
        <v>1454</v>
      </c>
      <c r="D338" s="1">
        <v>3</v>
      </c>
      <c r="E338" s="1" t="s">
        <v>1455</v>
      </c>
      <c r="F338" s="1" t="s">
        <v>1456</v>
      </c>
      <c r="G338" s="1" t="s">
        <v>1457</v>
      </c>
      <c r="H338" s="1">
        <v>1</v>
      </c>
      <c r="I338" s="1">
        <v>110</v>
      </c>
      <c r="J338" s="1">
        <v>22.9</v>
      </c>
      <c r="K338" s="1">
        <v>63</v>
      </c>
      <c r="L338" s="1">
        <v>135.80000000000001</v>
      </c>
      <c r="M338" s="1">
        <v>160.80000000000001</v>
      </c>
      <c r="N338" s="1">
        <v>107.6</v>
      </c>
      <c r="O338" s="1" t="s">
        <v>27</v>
      </c>
      <c r="P338" s="1" t="s">
        <v>20</v>
      </c>
      <c r="Q338" s="1" t="s">
        <v>28</v>
      </c>
      <c r="R338" s="1" t="s">
        <v>61</v>
      </c>
      <c r="S338" s="1" t="s">
        <v>61</v>
      </c>
      <c r="T338" s="1" t="s">
        <v>20</v>
      </c>
      <c r="U338" s="1" t="s">
        <v>20</v>
      </c>
      <c r="V338" s="1" t="s">
        <v>20</v>
      </c>
      <c r="W338" s="1">
        <v>0</v>
      </c>
      <c r="X338" s="1">
        <v>1.3960000000000001E-13</v>
      </c>
      <c r="Y338" s="1">
        <v>43</v>
      </c>
      <c r="Z338" s="1">
        <v>47.48</v>
      </c>
      <c r="AA338" s="1">
        <f t="shared" si="25"/>
        <v>2.0632976008167434</v>
      </c>
      <c r="AB338" s="1">
        <f t="shared" si="26"/>
        <v>1.0449519241121485</v>
      </c>
      <c r="AC338" s="1">
        <f t="shared" si="27"/>
        <v>7.8133089846186859E-2</v>
      </c>
      <c r="AD338" s="1">
        <v>1452</v>
      </c>
      <c r="AE338" s="1">
        <f t="shared" si="28"/>
        <v>0.13802436326134249</v>
      </c>
      <c r="AF338" s="1">
        <f t="shared" si="29"/>
        <v>0.86004424768518484</v>
      </c>
    </row>
    <row r="339" spans="1:32">
      <c r="A339" s="1" t="s">
        <v>1551</v>
      </c>
      <c r="B339" s="1" t="s">
        <v>158</v>
      </c>
      <c r="C339" s="1" t="s">
        <v>1552</v>
      </c>
      <c r="D339" s="1">
        <v>4</v>
      </c>
      <c r="E339" s="1" t="s">
        <v>1553</v>
      </c>
      <c r="F339" s="1" t="s">
        <v>1554</v>
      </c>
      <c r="G339" s="1" t="s">
        <v>1555</v>
      </c>
      <c r="H339" s="1">
        <v>1</v>
      </c>
      <c r="I339" s="1">
        <v>62.3</v>
      </c>
      <c r="J339" s="1">
        <v>67.2</v>
      </c>
      <c r="K339" s="1">
        <v>66.599999999999994</v>
      </c>
      <c r="L339" s="1">
        <v>129.69999999999999</v>
      </c>
      <c r="M339" s="1">
        <v>126.4</v>
      </c>
      <c r="N339" s="1">
        <v>147.80000000000001</v>
      </c>
      <c r="O339" s="1" t="s">
        <v>27</v>
      </c>
      <c r="P339" s="1" t="s">
        <v>20</v>
      </c>
      <c r="Q339" s="1" t="s">
        <v>61</v>
      </c>
      <c r="R339" s="1" t="s">
        <v>61</v>
      </c>
      <c r="S339" s="1" t="s">
        <v>20</v>
      </c>
      <c r="T339" s="1" t="s">
        <v>20</v>
      </c>
      <c r="U339" s="1" t="s">
        <v>20</v>
      </c>
      <c r="V339" s="1" t="s">
        <v>20</v>
      </c>
      <c r="W339" s="1">
        <v>6.2929999999999995E-5</v>
      </c>
      <c r="X339" s="1">
        <v>2.0110000000000002E-3</v>
      </c>
      <c r="Y339" s="1">
        <v>32</v>
      </c>
      <c r="Z339" s="1">
        <v>30.5</v>
      </c>
      <c r="AA339" s="1">
        <f t="shared" si="25"/>
        <v>2.059663437021928</v>
      </c>
      <c r="AB339" s="1">
        <f t="shared" si="26"/>
        <v>1.042408610510938</v>
      </c>
      <c r="AC339" s="1">
        <f t="shared" si="27"/>
        <v>5.3178613759334538E-4</v>
      </c>
      <c r="AD339" s="1">
        <v>287</v>
      </c>
      <c r="AE339" s="1">
        <f t="shared" si="28"/>
        <v>4.7527227976548111E-3</v>
      </c>
      <c r="AF339" s="1">
        <f t="shared" si="29"/>
        <v>2.3230575151728647</v>
      </c>
    </row>
    <row r="340" spans="1:32">
      <c r="A340" s="1" t="s">
        <v>1577</v>
      </c>
      <c r="B340" s="1" t="s">
        <v>67</v>
      </c>
      <c r="C340" s="1" t="s">
        <v>1578</v>
      </c>
      <c r="D340" s="1">
        <v>1</v>
      </c>
      <c r="E340" s="1" t="s">
        <v>1272</v>
      </c>
      <c r="F340" s="1" t="s">
        <v>1273</v>
      </c>
      <c r="G340" s="1" t="s">
        <v>1579</v>
      </c>
      <c r="H340" s="1">
        <v>1</v>
      </c>
      <c r="I340" s="1">
        <v>81.400000000000006</v>
      </c>
      <c r="J340" s="1">
        <v>50.6</v>
      </c>
      <c r="K340" s="1">
        <v>64.599999999999994</v>
      </c>
      <c r="L340" s="1">
        <v>160.30000000000001</v>
      </c>
      <c r="M340" s="1">
        <v>122.3</v>
      </c>
      <c r="N340" s="1">
        <v>120.8</v>
      </c>
      <c r="O340" s="1" t="s">
        <v>27</v>
      </c>
      <c r="P340" s="1" t="s">
        <v>61</v>
      </c>
      <c r="Q340" s="1" t="s">
        <v>61</v>
      </c>
      <c r="R340" s="1" t="s">
        <v>61</v>
      </c>
      <c r="S340" s="1" t="s">
        <v>61</v>
      </c>
      <c r="T340" s="1" t="s">
        <v>20</v>
      </c>
      <c r="U340" s="1" t="s">
        <v>61</v>
      </c>
      <c r="V340" s="1" t="s">
        <v>20</v>
      </c>
      <c r="W340" s="1">
        <v>0</v>
      </c>
      <c r="X340" s="1">
        <v>3.5670000000000002E-5</v>
      </c>
      <c r="Y340" s="1">
        <v>25</v>
      </c>
      <c r="Z340" s="1">
        <v>24.89</v>
      </c>
      <c r="AA340" s="1">
        <f t="shared" si="25"/>
        <v>2.0518819938962363</v>
      </c>
      <c r="AB340" s="1">
        <f t="shared" si="26"/>
        <v>1.0369477622723811</v>
      </c>
      <c r="AC340" s="1">
        <f t="shared" si="27"/>
        <v>1.1760948354415766E-2</v>
      </c>
      <c r="AD340" s="1">
        <v>925</v>
      </c>
      <c r="AE340" s="1">
        <f t="shared" si="28"/>
        <v>3.2612791923325883E-2</v>
      </c>
      <c r="AF340" s="1">
        <f t="shared" si="29"/>
        <v>1.486612020421515</v>
      </c>
    </row>
    <row r="341" spans="1:32">
      <c r="A341" s="1" t="s">
        <v>2057</v>
      </c>
      <c r="B341" s="1" t="s">
        <v>67</v>
      </c>
      <c r="C341" s="1" t="s">
        <v>2058</v>
      </c>
      <c r="D341" s="1">
        <v>5</v>
      </c>
      <c r="E341" s="1" t="s">
        <v>2059</v>
      </c>
      <c r="F341" s="1" t="s">
        <v>2060</v>
      </c>
      <c r="G341" s="1" t="s">
        <v>2061</v>
      </c>
      <c r="H341" s="1">
        <v>1</v>
      </c>
      <c r="I341" s="1">
        <v>85.9</v>
      </c>
      <c r="J341" s="1">
        <v>110.6</v>
      </c>
      <c r="K341" s="1">
        <v>2.4</v>
      </c>
      <c r="L341" s="1">
        <v>124.6</v>
      </c>
      <c r="M341" s="1">
        <v>147.4</v>
      </c>
      <c r="N341" s="1">
        <v>129.19999999999999</v>
      </c>
      <c r="O341" s="1" t="s">
        <v>27</v>
      </c>
      <c r="P341" s="1" t="s">
        <v>20</v>
      </c>
      <c r="Q341" s="1" t="s">
        <v>20</v>
      </c>
      <c r="R341" s="1" t="s">
        <v>28</v>
      </c>
      <c r="S341" s="1" t="s">
        <v>20</v>
      </c>
      <c r="T341" s="1" t="s">
        <v>20</v>
      </c>
      <c r="U341" s="1" t="s">
        <v>20</v>
      </c>
      <c r="V341" s="1" t="s">
        <v>20</v>
      </c>
      <c r="W341" s="1">
        <v>0</v>
      </c>
      <c r="X341" s="1">
        <v>9.452E-11</v>
      </c>
      <c r="Y341" s="1">
        <v>40</v>
      </c>
      <c r="Z341" s="1">
        <v>37.26</v>
      </c>
      <c r="AA341" s="1">
        <f t="shared" si="25"/>
        <v>2.017094017094017</v>
      </c>
      <c r="AB341" s="1">
        <f t="shared" si="26"/>
        <v>1.0122783297784368</v>
      </c>
      <c r="AC341" s="1">
        <f t="shared" si="27"/>
        <v>0.11416384475581833</v>
      </c>
      <c r="AD341" s="1">
        <v>1590</v>
      </c>
      <c r="AE341" s="1">
        <f t="shared" si="28"/>
        <v>0.18416997597400883</v>
      </c>
      <c r="AF341" s="1">
        <f t="shared" si="29"/>
        <v>0.73478116855615172</v>
      </c>
    </row>
    <row r="342" spans="1:32">
      <c r="A342" s="1" t="s">
        <v>3031</v>
      </c>
      <c r="B342" s="1" t="s">
        <v>63</v>
      </c>
      <c r="C342" s="1" t="s">
        <v>3032</v>
      </c>
      <c r="D342" s="1">
        <v>6</v>
      </c>
      <c r="E342" s="1" t="s">
        <v>2501</v>
      </c>
      <c r="F342" s="1" t="s">
        <v>2502</v>
      </c>
      <c r="G342" s="1" t="s">
        <v>3033</v>
      </c>
      <c r="H342" s="1">
        <v>1</v>
      </c>
      <c r="I342" s="1">
        <v>6.9</v>
      </c>
      <c r="J342" s="1">
        <v>11.2</v>
      </c>
      <c r="K342" s="1">
        <v>181.1</v>
      </c>
      <c r="L342" s="1">
        <v>224.7</v>
      </c>
      <c r="M342" s="1">
        <v>170.4</v>
      </c>
      <c r="N342" s="1">
        <v>5.6</v>
      </c>
      <c r="O342" s="1" t="s">
        <v>27</v>
      </c>
      <c r="P342" s="1" t="s">
        <v>20</v>
      </c>
      <c r="Q342" s="1" t="s">
        <v>20</v>
      </c>
      <c r="R342" s="1" t="s">
        <v>20</v>
      </c>
      <c r="S342" s="1" t="s">
        <v>20</v>
      </c>
      <c r="T342" s="1" t="s">
        <v>20</v>
      </c>
      <c r="U342" s="1" t="s">
        <v>20</v>
      </c>
      <c r="V342" s="1" t="s">
        <v>20</v>
      </c>
      <c r="W342" s="1">
        <v>0</v>
      </c>
      <c r="X342" s="1">
        <v>2.9670000000000002E-9</v>
      </c>
      <c r="Y342" s="1">
        <v>50</v>
      </c>
      <c r="Z342" s="1">
        <v>47.98</v>
      </c>
      <c r="AA342" s="1">
        <f t="shared" si="25"/>
        <v>2.0115461847389566</v>
      </c>
      <c r="AB342" s="1">
        <f t="shared" si="26"/>
        <v>1.0083048623627178</v>
      </c>
      <c r="AC342" s="1">
        <f t="shared" si="27"/>
        <v>0.48482051788558456</v>
      </c>
      <c r="AD342" s="1">
        <v>2177</v>
      </c>
      <c r="AE342" s="1">
        <f t="shared" si="28"/>
        <v>0.5712285844632633</v>
      </c>
      <c r="AF342" s="1">
        <f t="shared" si="29"/>
        <v>0.24319006845167176</v>
      </c>
    </row>
    <row r="343" spans="1:32">
      <c r="A343" s="1" t="s">
        <v>1217</v>
      </c>
      <c r="B343" s="1" t="s">
        <v>67</v>
      </c>
      <c r="C343" s="1" t="s">
        <v>1218</v>
      </c>
      <c r="D343" s="1">
        <v>3</v>
      </c>
      <c r="E343" s="1" t="s">
        <v>1219</v>
      </c>
      <c r="F343" s="1" t="s">
        <v>1220</v>
      </c>
      <c r="G343" s="1" t="s">
        <v>1221</v>
      </c>
      <c r="H343" s="1">
        <v>1</v>
      </c>
      <c r="I343" s="1">
        <v>2.2000000000000002</v>
      </c>
      <c r="J343" s="1">
        <v>140.5</v>
      </c>
      <c r="K343" s="1">
        <v>57.7</v>
      </c>
      <c r="L343" s="1">
        <v>185.9</v>
      </c>
      <c r="M343" s="1">
        <v>157.6</v>
      </c>
      <c r="N343" s="1">
        <v>56.1</v>
      </c>
      <c r="O343" s="1" t="s">
        <v>27</v>
      </c>
      <c r="P343" s="1" t="s">
        <v>28</v>
      </c>
      <c r="Q343" s="1" t="s">
        <v>20</v>
      </c>
      <c r="R343" s="1" t="s">
        <v>61</v>
      </c>
      <c r="S343" s="1" t="s">
        <v>20</v>
      </c>
      <c r="T343" s="1" t="s">
        <v>20</v>
      </c>
      <c r="U343" s="1" t="s">
        <v>61</v>
      </c>
      <c r="V343" s="1" t="s">
        <v>20</v>
      </c>
      <c r="W343" s="1">
        <v>0</v>
      </c>
      <c r="X343" s="1">
        <v>1.248E-15</v>
      </c>
      <c r="Y343" s="1">
        <v>74</v>
      </c>
      <c r="Z343" s="1">
        <v>47.3</v>
      </c>
      <c r="AA343" s="1">
        <f t="shared" si="25"/>
        <v>1.9940119760479045</v>
      </c>
      <c r="AB343" s="1">
        <f t="shared" si="26"/>
        <v>0.99567407459721025</v>
      </c>
      <c r="AC343" s="1">
        <f t="shared" si="27"/>
        <v>0.30344927947873401</v>
      </c>
      <c r="AD343" s="1">
        <v>1937</v>
      </c>
      <c r="AE343" s="1">
        <f t="shared" si="28"/>
        <v>0.4018313897072549</v>
      </c>
      <c r="AF343" s="1">
        <f t="shared" si="29"/>
        <v>0.39595614064855122</v>
      </c>
    </row>
    <row r="344" spans="1:32">
      <c r="A344" s="1" t="s">
        <v>3839</v>
      </c>
      <c r="B344" s="1" t="s">
        <v>3840</v>
      </c>
      <c r="C344" s="1" t="s">
        <v>3841</v>
      </c>
      <c r="D344" s="1">
        <v>1</v>
      </c>
      <c r="E344" s="1" t="s">
        <v>1430</v>
      </c>
      <c r="F344" s="1" t="s">
        <v>1431</v>
      </c>
      <c r="G344" s="1" t="s">
        <v>3842</v>
      </c>
      <c r="H344" s="1">
        <v>2</v>
      </c>
      <c r="I344" s="1">
        <v>60.7</v>
      </c>
      <c r="J344" s="1">
        <v>81.7</v>
      </c>
      <c r="K344" s="1">
        <v>58</v>
      </c>
      <c r="L344" s="1">
        <v>66.7</v>
      </c>
      <c r="M344" s="1">
        <v>46.4</v>
      </c>
      <c r="N344" s="1">
        <v>286.5</v>
      </c>
      <c r="O344" s="1" t="s">
        <v>27</v>
      </c>
      <c r="P344" s="1" t="s">
        <v>28</v>
      </c>
      <c r="Q344" s="1" t="s">
        <v>61</v>
      </c>
      <c r="R344" s="1" t="s">
        <v>28</v>
      </c>
      <c r="S344" s="1" t="s">
        <v>28</v>
      </c>
      <c r="T344" s="1" t="s">
        <v>28</v>
      </c>
      <c r="U344" s="1" t="s">
        <v>20</v>
      </c>
      <c r="V344" s="1" t="s">
        <v>20</v>
      </c>
      <c r="W344" s="1">
        <v>0</v>
      </c>
      <c r="X344" s="1">
        <v>3.6489999999999999E-7</v>
      </c>
      <c r="Y344" s="1">
        <v>13</v>
      </c>
      <c r="Z344" s="1">
        <v>44.62</v>
      </c>
      <c r="AA344" s="1">
        <f t="shared" si="25"/>
        <v>1.9940119760479045</v>
      </c>
      <c r="AB344" s="1">
        <f t="shared" si="26"/>
        <v>0.99567407459721025</v>
      </c>
      <c r="AC344" s="1">
        <f t="shared" si="27"/>
        <v>0.43843538952925337</v>
      </c>
      <c r="AD344" s="1">
        <v>2127</v>
      </c>
      <c r="AE344" s="1">
        <f t="shared" si="28"/>
        <v>0.52871968694994598</v>
      </c>
      <c r="AF344" s="1">
        <f t="shared" si="29"/>
        <v>0.27677451827931054</v>
      </c>
    </row>
    <row r="345" spans="1:32">
      <c r="A345" s="1" t="s">
        <v>1572</v>
      </c>
      <c r="B345" s="1" t="s">
        <v>67</v>
      </c>
      <c r="C345" s="1" t="s">
        <v>1573</v>
      </c>
      <c r="D345" s="1">
        <v>1</v>
      </c>
      <c r="E345" s="1" t="s">
        <v>1574</v>
      </c>
      <c r="F345" s="1" t="s">
        <v>1575</v>
      </c>
      <c r="G345" s="1" t="s">
        <v>1576</v>
      </c>
      <c r="H345" s="1">
        <v>2</v>
      </c>
      <c r="I345" s="1">
        <v>89.6</v>
      </c>
      <c r="J345" s="1">
        <v>87.1</v>
      </c>
      <c r="K345" s="1">
        <v>24</v>
      </c>
      <c r="L345" s="1">
        <v>107.1</v>
      </c>
      <c r="M345" s="1">
        <v>176.7</v>
      </c>
      <c r="N345" s="1">
        <v>115.5</v>
      </c>
      <c r="O345" s="1" t="s">
        <v>27</v>
      </c>
      <c r="P345" s="1" t="s">
        <v>61</v>
      </c>
      <c r="Q345" s="1" t="s">
        <v>61</v>
      </c>
      <c r="R345" s="1" t="s">
        <v>28</v>
      </c>
      <c r="S345" s="1" t="s">
        <v>61</v>
      </c>
      <c r="T345" s="1" t="s">
        <v>61</v>
      </c>
      <c r="U345" s="1" t="s">
        <v>20</v>
      </c>
      <c r="V345" s="1" t="s">
        <v>20</v>
      </c>
      <c r="W345" s="1">
        <v>0</v>
      </c>
      <c r="X345" s="1">
        <v>9.1160000000000005E-6</v>
      </c>
      <c r="Y345" s="1">
        <v>26</v>
      </c>
      <c r="Z345" s="1">
        <v>30.16</v>
      </c>
      <c r="AA345" s="1">
        <f t="shared" si="25"/>
        <v>1.9895366218236175</v>
      </c>
      <c r="AB345" s="1">
        <f t="shared" si="26"/>
        <v>0.992432455270431</v>
      </c>
      <c r="AC345" s="1">
        <f t="shared" si="27"/>
        <v>9.7192923154813898E-2</v>
      </c>
      <c r="AD345" s="1">
        <v>1524</v>
      </c>
      <c r="AE345" s="1">
        <f t="shared" si="28"/>
        <v>0.16358257735701945</v>
      </c>
      <c r="AF345" s="1">
        <f t="shared" si="29"/>
        <v>0.78626295348032493</v>
      </c>
    </row>
    <row r="346" spans="1:32">
      <c r="A346" s="1" t="s">
        <v>1260</v>
      </c>
      <c r="B346" s="1" t="s">
        <v>67</v>
      </c>
      <c r="C346" s="1" t="s">
        <v>1261</v>
      </c>
      <c r="D346" s="1">
        <v>3</v>
      </c>
      <c r="E346" s="1" t="s">
        <v>1262</v>
      </c>
      <c r="F346" s="1" t="s">
        <v>1263</v>
      </c>
      <c r="G346" s="1" t="s">
        <v>1264</v>
      </c>
      <c r="H346" s="1">
        <v>1</v>
      </c>
      <c r="I346" s="1">
        <v>49.4</v>
      </c>
      <c r="J346" s="1">
        <v>28.4</v>
      </c>
      <c r="K346" s="1">
        <v>123</v>
      </c>
      <c r="L346" s="1">
        <v>149.1</v>
      </c>
      <c r="M346" s="1">
        <v>127.5</v>
      </c>
      <c r="N346" s="1">
        <v>122.6</v>
      </c>
      <c r="O346" s="1" t="s">
        <v>27</v>
      </c>
      <c r="P346" s="1" t="s">
        <v>61</v>
      </c>
      <c r="Q346" s="1" t="s">
        <v>28</v>
      </c>
      <c r="R346" s="1" t="s">
        <v>61</v>
      </c>
      <c r="S346" s="1" t="s">
        <v>20</v>
      </c>
      <c r="T346" s="1" t="s">
        <v>20</v>
      </c>
      <c r="U346" s="1" t="s">
        <v>20</v>
      </c>
      <c r="V346" s="1" t="s">
        <v>20</v>
      </c>
      <c r="W346" s="1">
        <v>0</v>
      </c>
      <c r="X346" s="1">
        <v>2.0960000000000001E-11</v>
      </c>
      <c r="Y346" s="1">
        <v>35</v>
      </c>
      <c r="Z346" s="1">
        <v>30.61</v>
      </c>
      <c r="AA346" s="1">
        <f t="shared" si="25"/>
        <v>1.9880478087649405</v>
      </c>
      <c r="AB346" s="1">
        <f t="shared" si="26"/>
        <v>0.99135245138648864</v>
      </c>
      <c r="AC346" s="1">
        <f t="shared" si="27"/>
        <v>9.0795475072874957E-2</v>
      </c>
      <c r="AD346" s="1">
        <v>1493</v>
      </c>
      <c r="AE346" s="1">
        <f t="shared" si="28"/>
        <v>0.15598820734221316</v>
      </c>
      <c r="AF346" s="1">
        <f t="shared" si="29"/>
        <v>0.80690823292624514</v>
      </c>
    </row>
    <row r="347" spans="1:32">
      <c r="A347" s="1" t="s">
        <v>1120</v>
      </c>
      <c r="B347" s="1" t="s">
        <v>88</v>
      </c>
      <c r="C347" s="1" t="s">
        <v>1121</v>
      </c>
      <c r="D347" s="1">
        <v>2</v>
      </c>
      <c r="E347" s="1" t="s">
        <v>1122</v>
      </c>
      <c r="F347" s="1" t="s">
        <v>1123</v>
      </c>
      <c r="G347" s="1" t="s">
        <v>1124</v>
      </c>
      <c r="H347" s="1">
        <v>1</v>
      </c>
      <c r="I347" s="1">
        <v>42.1</v>
      </c>
      <c r="J347" s="1">
        <v>11.6</v>
      </c>
      <c r="K347" s="1">
        <v>147.4</v>
      </c>
      <c r="L347" s="1">
        <v>134.9</v>
      </c>
      <c r="M347" s="1">
        <v>133.69999999999999</v>
      </c>
      <c r="N347" s="1">
        <v>130.4</v>
      </c>
      <c r="O347" s="1" t="s">
        <v>27</v>
      </c>
      <c r="P347" s="1" t="s">
        <v>28</v>
      </c>
      <c r="Q347" s="1" t="s">
        <v>28</v>
      </c>
      <c r="R347" s="1" t="s">
        <v>61</v>
      </c>
      <c r="S347" s="1" t="s">
        <v>20</v>
      </c>
      <c r="T347" s="1" t="s">
        <v>20</v>
      </c>
      <c r="U347" s="1" t="s">
        <v>61</v>
      </c>
      <c r="V347" s="1" t="s">
        <v>20</v>
      </c>
      <c r="W347" s="1">
        <v>6.2929999999999995E-5</v>
      </c>
      <c r="X347" s="1">
        <v>1.91E-3</v>
      </c>
      <c r="Y347" s="1">
        <v>18</v>
      </c>
      <c r="Z347" s="1">
        <v>25.5</v>
      </c>
      <c r="AA347" s="1">
        <f t="shared" si="25"/>
        <v>1.9840875186474387</v>
      </c>
      <c r="AB347" s="1">
        <f t="shared" si="26"/>
        <v>0.988475664804356</v>
      </c>
      <c r="AC347" s="1">
        <f t="shared" si="27"/>
        <v>0.18425289622313129</v>
      </c>
      <c r="AD347" s="1">
        <v>1764</v>
      </c>
      <c r="AE347" s="1">
        <f t="shared" si="28"/>
        <v>0.26791875216118577</v>
      </c>
      <c r="AF347" s="1">
        <f t="shared" si="29"/>
        <v>0.57199688820174188</v>
      </c>
    </row>
    <row r="348" spans="1:32">
      <c r="A348" s="1" t="s">
        <v>1535</v>
      </c>
      <c r="B348" s="1" t="s">
        <v>595</v>
      </c>
      <c r="C348" s="1" t="s">
        <v>1629</v>
      </c>
      <c r="D348" s="1">
        <v>7</v>
      </c>
      <c r="E348" s="1" t="s">
        <v>1538</v>
      </c>
      <c r="F348" s="1" t="s">
        <v>1539</v>
      </c>
      <c r="G348" s="1" t="s">
        <v>1540</v>
      </c>
      <c r="H348" s="1">
        <v>2</v>
      </c>
      <c r="I348" s="1">
        <v>46.9</v>
      </c>
      <c r="J348" s="1">
        <v>67.8</v>
      </c>
      <c r="K348" s="1">
        <v>86.6</v>
      </c>
      <c r="L348" s="1">
        <v>128.19999999999999</v>
      </c>
      <c r="M348" s="1">
        <v>125</v>
      </c>
      <c r="N348" s="1">
        <v>145.5</v>
      </c>
      <c r="O348" s="1" t="s">
        <v>27</v>
      </c>
      <c r="P348" s="1" t="s">
        <v>20</v>
      </c>
      <c r="Q348" s="1" t="s">
        <v>20</v>
      </c>
      <c r="R348" s="1" t="s">
        <v>20</v>
      </c>
      <c r="S348" s="1" t="s">
        <v>20</v>
      </c>
      <c r="T348" s="1" t="s">
        <v>20</v>
      </c>
      <c r="U348" s="1" t="s">
        <v>20</v>
      </c>
      <c r="V348" s="1" t="s">
        <v>20</v>
      </c>
      <c r="W348" s="1">
        <v>0</v>
      </c>
      <c r="X348" s="1">
        <v>1.857E-14</v>
      </c>
      <c r="Y348" s="1">
        <v>69</v>
      </c>
      <c r="Z348" s="1">
        <v>42.51</v>
      </c>
      <c r="AA348" s="1">
        <f t="shared" si="25"/>
        <v>1.9806259314456038</v>
      </c>
      <c r="AB348" s="1">
        <f t="shared" si="26"/>
        <v>0.98595643307599112</v>
      </c>
      <c r="AC348" s="1">
        <f t="shared" si="27"/>
        <v>7.4004504791635338E-3</v>
      </c>
      <c r="AD348" s="1">
        <v>812</v>
      </c>
      <c r="AE348" s="1">
        <f t="shared" si="28"/>
        <v>2.3377038767308452E-2</v>
      </c>
      <c r="AF348" s="1">
        <f t="shared" si="29"/>
        <v>1.6312105029461057</v>
      </c>
    </row>
    <row r="349" spans="1:32">
      <c r="A349" s="1" t="s">
        <v>1588</v>
      </c>
      <c r="B349" s="1" t="s">
        <v>1589</v>
      </c>
      <c r="C349" s="1" t="s">
        <v>1590</v>
      </c>
      <c r="D349" s="1">
        <v>5</v>
      </c>
      <c r="E349" s="1" t="s">
        <v>1591</v>
      </c>
      <c r="F349" s="1" t="s">
        <v>1592</v>
      </c>
      <c r="G349" s="1" t="s">
        <v>1593</v>
      </c>
      <c r="H349" s="1">
        <v>1</v>
      </c>
      <c r="I349" s="1">
        <v>76.400000000000006</v>
      </c>
      <c r="J349" s="1">
        <v>69.099999999999994</v>
      </c>
      <c r="K349" s="1">
        <v>56.5</v>
      </c>
      <c r="L349" s="1">
        <v>141.80000000000001</v>
      </c>
      <c r="M349" s="1">
        <v>134.5</v>
      </c>
      <c r="N349" s="1">
        <v>121.7</v>
      </c>
      <c r="O349" s="1" t="s">
        <v>27</v>
      </c>
      <c r="P349" s="1" t="s">
        <v>20</v>
      </c>
      <c r="Q349" s="1" t="s">
        <v>20</v>
      </c>
      <c r="R349" s="1" t="s">
        <v>61</v>
      </c>
      <c r="S349" s="1" t="s">
        <v>20</v>
      </c>
      <c r="T349" s="1" t="s">
        <v>20</v>
      </c>
      <c r="U349" s="1" t="s">
        <v>61</v>
      </c>
      <c r="V349" s="1" t="s">
        <v>20</v>
      </c>
      <c r="W349" s="1">
        <v>0</v>
      </c>
      <c r="X349" s="1">
        <v>6.9020000000000002E-6</v>
      </c>
      <c r="Y349" s="1">
        <v>25</v>
      </c>
      <c r="Z349" s="1">
        <v>28.85</v>
      </c>
      <c r="AA349" s="1">
        <f t="shared" si="25"/>
        <v>1.9702970297029703</v>
      </c>
      <c r="AB349" s="1">
        <f t="shared" si="26"/>
        <v>0.97841313779185413</v>
      </c>
      <c r="AC349" s="1">
        <f t="shared" si="27"/>
        <v>1.3846982745304591E-3</v>
      </c>
      <c r="AD349" s="1">
        <v>409</v>
      </c>
      <c r="AE349" s="1">
        <f t="shared" si="28"/>
        <v>8.6839879564074036E-3</v>
      </c>
      <c r="AF349" s="1">
        <f t="shared" si="29"/>
        <v>2.0612807875286991</v>
      </c>
    </row>
    <row r="350" spans="1:32">
      <c r="A350" s="1" t="s">
        <v>2128</v>
      </c>
      <c r="B350" s="1" t="s">
        <v>56</v>
      </c>
      <c r="C350" s="1" t="s">
        <v>2129</v>
      </c>
      <c r="D350" s="1">
        <v>2</v>
      </c>
      <c r="E350" s="1" t="s">
        <v>2130</v>
      </c>
      <c r="F350" s="1" t="s">
        <v>2131</v>
      </c>
      <c r="G350" s="1" t="s">
        <v>2132</v>
      </c>
      <c r="H350" s="1">
        <v>1</v>
      </c>
      <c r="I350" s="1">
        <v>96.3</v>
      </c>
      <c r="J350" s="1">
        <v>12.6</v>
      </c>
      <c r="K350" s="1">
        <v>94.3</v>
      </c>
      <c r="L350" s="1">
        <v>142.9</v>
      </c>
      <c r="M350" s="1">
        <v>125.8</v>
      </c>
      <c r="N350" s="1">
        <v>128</v>
      </c>
      <c r="O350" s="1" t="s">
        <v>27</v>
      </c>
      <c r="P350" s="1" t="s">
        <v>61</v>
      </c>
      <c r="Q350" s="1" t="s">
        <v>28</v>
      </c>
      <c r="R350" s="1" t="s">
        <v>61</v>
      </c>
      <c r="S350" s="1" t="s">
        <v>20</v>
      </c>
      <c r="T350" s="1" t="s">
        <v>20</v>
      </c>
      <c r="U350" s="1" t="s">
        <v>61</v>
      </c>
      <c r="V350" s="1" t="s">
        <v>20</v>
      </c>
      <c r="W350" s="1">
        <v>1.081E-4</v>
      </c>
      <c r="X350" s="1">
        <v>3.6779999999999998E-3</v>
      </c>
      <c r="Y350" s="1">
        <v>27</v>
      </c>
      <c r="Z350" s="1">
        <v>31.23</v>
      </c>
      <c r="AA350" s="1">
        <f t="shared" si="25"/>
        <v>1.9522637795275588</v>
      </c>
      <c r="AB350" s="1">
        <f t="shared" si="26"/>
        <v>0.96514799537311458</v>
      </c>
      <c r="AC350" s="1">
        <f t="shared" si="27"/>
        <v>8.3294616074779754E-2</v>
      </c>
      <c r="AD350" s="1">
        <v>1470</v>
      </c>
      <c r="AE350" s="1">
        <f t="shared" si="28"/>
        <v>0.1453406055998708</v>
      </c>
      <c r="AF350" s="1">
        <f t="shared" si="29"/>
        <v>0.83761303453677149</v>
      </c>
    </row>
    <row r="351" spans="1:32">
      <c r="A351" s="1" t="s">
        <v>1530</v>
      </c>
      <c r="B351" s="1" t="s">
        <v>63</v>
      </c>
      <c r="C351" s="1" t="s">
        <v>1531</v>
      </c>
      <c r="D351" s="1">
        <v>1</v>
      </c>
      <c r="E351" s="1" t="s">
        <v>1532</v>
      </c>
      <c r="F351" s="1" t="s">
        <v>1533</v>
      </c>
      <c r="G351" s="1" t="s">
        <v>1534</v>
      </c>
      <c r="H351" s="1">
        <v>1</v>
      </c>
      <c r="I351" s="1">
        <v>122.4</v>
      </c>
      <c r="J351" s="1">
        <v>64.400000000000006</v>
      </c>
      <c r="K351" s="1">
        <v>16.7</v>
      </c>
      <c r="L351" s="1">
        <v>134.4</v>
      </c>
      <c r="M351" s="1">
        <v>129.69999999999999</v>
      </c>
      <c r="N351" s="1">
        <v>132.4</v>
      </c>
      <c r="O351" s="1" t="s">
        <v>27</v>
      </c>
      <c r="P351" s="1" t="s">
        <v>61</v>
      </c>
      <c r="Q351" s="1" t="s">
        <v>61</v>
      </c>
      <c r="R351" s="1" t="s">
        <v>28</v>
      </c>
      <c r="S351" s="1" t="s">
        <v>20</v>
      </c>
      <c r="T351" s="1" t="s">
        <v>61</v>
      </c>
      <c r="U351" s="1" t="s">
        <v>61</v>
      </c>
      <c r="V351" s="1" t="s">
        <v>20</v>
      </c>
      <c r="W351" s="1">
        <v>3.8620000000000001E-4</v>
      </c>
      <c r="X351" s="1">
        <v>1.4970000000000001E-2</v>
      </c>
      <c r="Y351" s="1">
        <v>18</v>
      </c>
      <c r="Z351" s="1">
        <v>36.89</v>
      </c>
      <c r="AA351" s="1">
        <f t="shared" si="25"/>
        <v>1.9484029484029484</v>
      </c>
      <c r="AB351" s="1">
        <f t="shared" si="26"/>
        <v>0.96229207143773143</v>
      </c>
      <c r="AC351" s="1">
        <f t="shared" si="27"/>
        <v>0.10330547480582596</v>
      </c>
      <c r="AD351" s="1">
        <v>1553</v>
      </c>
      <c r="AE351" s="1">
        <f t="shared" si="28"/>
        <v>0.17062365928972539</v>
      </c>
      <c r="AF351" s="1">
        <f t="shared" si="29"/>
        <v>0.76796074815941306</v>
      </c>
    </row>
    <row r="352" spans="1:32">
      <c r="A352" s="1" t="s">
        <v>1605</v>
      </c>
      <c r="B352" s="1" t="s">
        <v>63</v>
      </c>
      <c r="C352" s="1" t="s">
        <v>1606</v>
      </c>
      <c r="D352" s="1">
        <v>6</v>
      </c>
      <c r="E352" s="1" t="s">
        <v>1607</v>
      </c>
      <c r="F352" s="1" t="s">
        <v>1608</v>
      </c>
      <c r="G352" s="1" t="s">
        <v>1609</v>
      </c>
      <c r="H352" s="1">
        <v>1</v>
      </c>
      <c r="I352" s="1">
        <v>74.3</v>
      </c>
      <c r="J352" s="1">
        <v>70.5</v>
      </c>
      <c r="K352" s="1">
        <v>59</v>
      </c>
      <c r="L352" s="1">
        <v>143.4</v>
      </c>
      <c r="M352" s="1">
        <v>133.1</v>
      </c>
      <c r="N352" s="1">
        <v>119.8</v>
      </c>
      <c r="O352" s="1" t="s">
        <v>27</v>
      </c>
      <c r="P352" s="1" t="s">
        <v>20</v>
      </c>
      <c r="Q352" s="1" t="s">
        <v>20</v>
      </c>
      <c r="R352" s="1" t="s">
        <v>20</v>
      </c>
      <c r="S352" s="1" t="s">
        <v>20</v>
      </c>
      <c r="T352" s="1" t="s">
        <v>20</v>
      </c>
      <c r="U352" s="1" t="s">
        <v>20</v>
      </c>
      <c r="V352" s="1" t="s">
        <v>20</v>
      </c>
      <c r="W352" s="1">
        <v>0</v>
      </c>
      <c r="X352" s="1">
        <v>1.642E-7</v>
      </c>
      <c r="Y352" s="1">
        <v>72</v>
      </c>
      <c r="Z352" s="1">
        <v>34.17</v>
      </c>
      <c r="AA352" s="1">
        <f t="shared" si="25"/>
        <v>1.9445534838076544</v>
      </c>
      <c r="AB352" s="1">
        <f t="shared" si="26"/>
        <v>0.95943891580216989</v>
      </c>
      <c r="AC352" s="1">
        <f t="shared" si="27"/>
        <v>1.4633734344662111E-3</v>
      </c>
      <c r="AD352" s="1">
        <v>422</v>
      </c>
      <c r="AE352" s="1">
        <f t="shared" si="28"/>
        <v>8.8946750222886999E-3</v>
      </c>
      <c r="AF352" s="1">
        <f t="shared" si="29"/>
        <v>2.0508699147644309</v>
      </c>
    </row>
    <row r="353" spans="1:32">
      <c r="A353" s="1" t="s">
        <v>1676</v>
      </c>
      <c r="B353" s="1" t="s">
        <v>67</v>
      </c>
      <c r="C353" s="1" t="s">
        <v>1677</v>
      </c>
      <c r="D353" s="1">
        <v>2</v>
      </c>
      <c r="E353" s="1" t="s">
        <v>1678</v>
      </c>
      <c r="F353" s="1" t="s">
        <v>1679</v>
      </c>
      <c r="G353" s="1" t="s">
        <v>1680</v>
      </c>
      <c r="H353" s="1">
        <v>1</v>
      </c>
      <c r="I353" s="1">
        <v>71.099999999999994</v>
      </c>
      <c r="J353" s="1">
        <v>75.7</v>
      </c>
      <c r="K353" s="1">
        <v>57.3</v>
      </c>
      <c r="L353" s="1">
        <v>104.7</v>
      </c>
      <c r="M353" s="1">
        <v>110.7</v>
      </c>
      <c r="N353" s="1">
        <v>180.5</v>
      </c>
      <c r="O353" s="1" t="s">
        <v>27</v>
      </c>
      <c r="P353" s="1" t="s">
        <v>61</v>
      </c>
      <c r="Q353" s="1" t="s">
        <v>61</v>
      </c>
      <c r="R353" s="1" t="s">
        <v>61</v>
      </c>
      <c r="S353" s="1" t="s">
        <v>20</v>
      </c>
      <c r="T353" s="1" t="s">
        <v>61</v>
      </c>
      <c r="U353" s="1" t="s">
        <v>20</v>
      </c>
      <c r="V353" s="1" t="s">
        <v>20</v>
      </c>
      <c r="W353" s="1">
        <v>4.7460000000000003E-5</v>
      </c>
      <c r="X353" s="1">
        <v>1.307E-3</v>
      </c>
      <c r="Y353" s="1">
        <v>19</v>
      </c>
      <c r="Z353" s="1">
        <v>23.96</v>
      </c>
      <c r="AA353" s="1">
        <f t="shared" si="25"/>
        <v>1.9397354238118567</v>
      </c>
      <c r="AB353" s="1">
        <f t="shared" si="26"/>
        <v>0.9558598849973774</v>
      </c>
      <c r="AC353" s="1">
        <f t="shared" si="27"/>
        <v>6.2466153414752729E-2</v>
      </c>
      <c r="AD353" s="1">
        <v>1375</v>
      </c>
      <c r="AE353" s="1">
        <f t="shared" si="28"/>
        <v>0.11652776982461145</v>
      </c>
      <c r="AF353" s="1">
        <f t="shared" si="29"/>
        <v>0.93357056524370963</v>
      </c>
    </row>
    <row r="354" spans="1:32">
      <c r="A354" s="1" t="s">
        <v>1797</v>
      </c>
      <c r="B354" s="1" t="s">
        <v>63</v>
      </c>
      <c r="C354" s="1" t="s">
        <v>1798</v>
      </c>
      <c r="D354" s="1">
        <v>2</v>
      </c>
      <c r="E354" s="1" t="s">
        <v>1799</v>
      </c>
      <c r="F354" s="1" t="s">
        <v>1800</v>
      </c>
      <c r="G354" s="1" t="s">
        <v>1801</v>
      </c>
      <c r="H354" s="1">
        <v>2</v>
      </c>
      <c r="I354" s="1">
        <v>48.6</v>
      </c>
      <c r="J354" s="1">
        <v>134.4</v>
      </c>
      <c r="K354" s="1">
        <v>21.2</v>
      </c>
      <c r="L354" s="1">
        <v>14</v>
      </c>
      <c r="M354" s="1">
        <v>156.6</v>
      </c>
      <c r="N354" s="1">
        <v>225.2</v>
      </c>
      <c r="O354" s="1" t="s">
        <v>27</v>
      </c>
      <c r="P354" s="1" t="s">
        <v>28</v>
      </c>
      <c r="Q354" s="1" t="s">
        <v>20</v>
      </c>
      <c r="R354" s="1" t="s">
        <v>28</v>
      </c>
      <c r="S354" s="1" t="s">
        <v>28</v>
      </c>
      <c r="T354" s="1" t="s">
        <v>61</v>
      </c>
      <c r="U354" s="1" t="s">
        <v>20</v>
      </c>
      <c r="V354" s="1" t="s">
        <v>20</v>
      </c>
      <c r="W354" s="1">
        <v>0</v>
      </c>
      <c r="X354" s="1">
        <v>1.3620000000000001E-9</v>
      </c>
      <c r="Y354" s="1">
        <v>60</v>
      </c>
      <c r="Z354" s="1">
        <v>29.42</v>
      </c>
      <c r="AA354" s="1">
        <f t="shared" si="25"/>
        <v>1.938295788442703</v>
      </c>
      <c r="AB354" s="1">
        <f t="shared" si="26"/>
        <v>0.95478874616971054</v>
      </c>
      <c r="AC354" s="1">
        <f t="shared" si="27"/>
        <v>0.41883976906150372</v>
      </c>
      <c r="AD354" s="1">
        <v>2106</v>
      </c>
      <c r="AE354" s="1">
        <f t="shared" si="28"/>
        <v>0.51012535975439555</v>
      </c>
      <c r="AF354" s="1">
        <f t="shared" si="29"/>
        <v>0.29232308594218404</v>
      </c>
    </row>
    <row r="355" spans="1:32">
      <c r="A355" s="1" t="s">
        <v>1727</v>
      </c>
      <c r="B355" s="1" t="s">
        <v>1893</v>
      </c>
      <c r="C355" s="1" t="s">
        <v>1728</v>
      </c>
      <c r="D355" s="1">
        <v>2</v>
      </c>
      <c r="E355" s="1" t="s">
        <v>1729</v>
      </c>
      <c r="F355" s="1" t="s">
        <v>1730</v>
      </c>
      <c r="G355" s="1" t="s">
        <v>1731</v>
      </c>
      <c r="H355" s="1">
        <v>1</v>
      </c>
      <c r="I355" s="1">
        <v>45.9</v>
      </c>
      <c r="J355" s="1">
        <v>47.8</v>
      </c>
      <c r="K355" s="1">
        <v>110.8</v>
      </c>
      <c r="L355" s="1">
        <v>40</v>
      </c>
      <c r="M355" s="1">
        <v>179</v>
      </c>
      <c r="N355" s="1">
        <v>176.5</v>
      </c>
      <c r="O355" s="1" t="s">
        <v>27</v>
      </c>
      <c r="P355" s="1" t="s">
        <v>28</v>
      </c>
      <c r="Q355" s="1" t="s">
        <v>28</v>
      </c>
      <c r="R355" s="1" t="s">
        <v>61</v>
      </c>
      <c r="S355" s="1" t="s">
        <v>28</v>
      </c>
      <c r="T355" s="1" t="s">
        <v>20</v>
      </c>
      <c r="U355" s="1" t="s">
        <v>61</v>
      </c>
      <c r="V355" s="1" t="s">
        <v>20</v>
      </c>
      <c r="W355" s="1">
        <v>0</v>
      </c>
      <c r="X355" s="1">
        <v>1.016E-7</v>
      </c>
      <c r="Y355" s="1">
        <v>55</v>
      </c>
      <c r="Z355" s="1">
        <v>32.81</v>
      </c>
      <c r="AA355" s="1">
        <f t="shared" si="25"/>
        <v>1.9339853300733496</v>
      </c>
      <c r="AB355" s="1">
        <f t="shared" si="26"/>
        <v>0.95157685153104299</v>
      </c>
      <c r="AC355" s="1">
        <f t="shared" si="27"/>
        <v>0.27700024359018288</v>
      </c>
      <c r="AD355" s="1">
        <v>1901</v>
      </c>
      <c r="AE355" s="1">
        <f t="shared" si="28"/>
        <v>0.37375361641705374</v>
      </c>
      <c r="AF355" s="1">
        <f t="shared" si="29"/>
        <v>0.42741459644043106</v>
      </c>
    </row>
    <row r="356" spans="1:32">
      <c r="A356" s="1" t="s">
        <v>1630</v>
      </c>
      <c r="B356" s="1" t="s">
        <v>88</v>
      </c>
      <c r="C356" s="1" t="s">
        <v>1631</v>
      </c>
      <c r="D356" s="1">
        <v>26</v>
      </c>
      <c r="E356" s="1" t="s">
        <v>1632</v>
      </c>
      <c r="F356" s="1" t="s">
        <v>1633</v>
      </c>
      <c r="G356" s="1" t="s">
        <v>1634</v>
      </c>
      <c r="H356" s="1">
        <v>1</v>
      </c>
      <c r="I356" s="1">
        <v>66.3</v>
      </c>
      <c r="J356" s="1">
        <v>71.7</v>
      </c>
      <c r="K356" s="1">
        <v>66.5</v>
      </c>
      <c r="L356" s="1">
        <v>125</v>
      </c>
      <c r="M356" s="1">
        <v>145.1</v>
      </c>
      <c r="N356" s="1">
        <v>125.3</v>
      </c>
      <c r="O356" s="1" t="s">
        <v>27</v>
      </c>
      <c r="P356" s="1" t="s">
        <v>20</v>
      </c>
      <c r="Q356" s="1" t="s">
        <v>20</v>
      </c>
      <c r="R356" s="1" t="s">
        <v>20</v>
      </c>
      <c r="S356" s="1" t="s">
        <v>20</v>
      </c>
      <c r="T356" s="1" t="s">
        <v>20</v>
      </c>
      <c r="U356" s="1" t="s">
        <v>20</v>
      </c>
      <c r="V356" s="1" t="s">
        <v>20</v>
      </c>
      <c r="W356" s="1">
        <v>0</v>
      </c>
      <c r="X356" s="1">
        <v>1.8379999999999999E-15</v>
      </c>
      <c r="Y356" s="1">
        <v>112</v>
      </c>
      <c r="Z356" s="1">
        <v>28.92</v>
      </c>
      <c r="AA356" s="1">
        <f t="shared" si="25"/>
        <v>1.9334963325183374</v>
      </c>
      <c r="AB356" s="1">
        <f t="shared" si="26"/>
        <v>0.95121202790009685</v>
      </c>
      <c r="AC356" s="1">
        <f t="shared" si="27"/>
        <v>7.6034511991983052E-4</v>
      </c>
      <c r="AD356" s="1">
        <v>321</v>
      </c>
      <c r="AE356" s="1">
        <f t="shared" si="28"/>
        <v>6.0756549302005153E-3</v>
      </c>
      <c r="AF356" s="1">
        <f t="shared" si="29"/>
        <v>2.2164069000767705</v>
      </c>
    </row>
    <row r="357" spans="1:32">
      <c r="A357" s="1" t="s">
        <v>1495</v>
      </c>
      <c r="B357" s="1" t="s">
        <v>1496</v>
      </c>
      <c r="C357" s="1" t="s">
        <v>1497</v>
      </c>
      <c r="D357" s="1">
        <v>3</v>
      </c>
      <c r="E357" s="1" t="s">
        <v>1498</v>
      </c>
      <c r="F357" s="1" t="s">
        <v>1499</v>
      </c>
      <c r="G357" s="1" t="s">
        <v>1500</v>
      </c>
      <c r="H357" s="1">
        <v>1</v>
      </c>
      <c r="I357" s="1">
        <v>65.900000000000006</v>
      </c>
      <c r="J357" s="1">
        <v>27.6</v>
      </c>
      <c r="K357" s="1">
        <v>111.1</v>
      </c>
      <c r="L357" s="1">
        <v>69.8</v>
      </c>
      <c r="M357" s="1">
        <v>186.5</v>
      </c>
      <c r="N357" s="1">
        <v>139.19999999999999</v>
      </c>
      <c r="O357" s="1" t="s">
        <v>27</v>
      </c>
      <c r="P357" s="1" t="s">
        <v>20</v>
      </c>
      <c r="Q357" s="1" t="s">
        <v>28</v>
      </c>
      <c r="R357" s="1" t="s">
        <v>61</v>
      </c>
      <c r="S357" s="1" t="s">
        <v>28</v>
      </c>
      <c r="T357" s="1" t="s">
        <v>20</v>
      </c>
      <c r="U357" s="1" t="s">
        <v>20</v>
      </c>
      <c r="V357" s="1" t="s">
        <v>20</v>
      </c>
      <c r="W357" s="1">
        <v>0</v>
      </c>
      <c r="X357" s="1">
        <v>2.7869999999999999E-5</v>
      </c>
      <c r="Y357" s="1">
        <v>18</v>
      </c>
      <c r="Z357" s="1">
        <v>46.92</v>
      </c>
      <c r="AA357" s="1">
        <f t="shared" si="25"/>
        <v>1.9330400782013686</v>
      </c>
      <c r="AB357" s="1">
        <f t="shared" si="26"/>
        <v>0.95087154961482567</v>
      </c>
      <c r="AC357" s="1">
        <f t="shared" si="27"/>
        <v>0.20086917632797011</v>
      </c>
      <c r="AD357" s="1">
        <v>1785</v>
      </c>
      <c r="AE357" s="1">
        <f t="shared" si="28"/>
        <v>0.28864394245447805</v>
      </c>
      <c r="AF357" s="1">
        <f t="shared" si="29"/>
        <v>0.53963755226962418</v>
      </c>
    </row>
    <row r="358" spans="1:32">
      <c r="A358" s="1" t="s">
        <v>1583</v>
      </c>
      <c r="B358" s="1" t="s">
        <v>230</v>
      </c>
      <c r="C358" s="1" t="s">
        <v>1584</v>
      </c>
      <c r="D358" s="1">
        <v>7</v>
      </c>
      <c r="E358" s="1" t="s">
        <v>1585</v>
      </c>
      <c r="F358" s="1" t="s">
        <v>1586</v>
      </c>
      <c r="G358" s="1" t="s">
        <v>1587</v>
      </c>
      <c r="H358" s="1">
        <v>1</v>
      </c>
      <c r="I358" s="1">
        <v>66.7</v>
      </c>
      <c r="J358" s="1">
        <v>65.5</v>
      </c>
      <c r="K358" s="1">
        <v>73.099999999999994</v>
      </c>
      <c r="L358" s="1">
        <v>118.3</v>
      </c>
      <c r="M358" s="1">
        <v>133.6</v>
      </c>
      <c r="N358" s="1">
        <v>142.80000000000001</v>
      </c>
      <c r="O358" s="1" t="s">
        <v>27</v>
      </c>
      <c r="P358" s="1" t="s">
        <v>20</v>
      </c>
      <c r="Q358" s="1" t="s">
        <v>20</v>
      </c>
      <c r="R358" s="1" t="s">
        <v>20</v>
      </c>
      <c r="S358" s="1" t="s">
        <v>20</v>
      </c>
      <c r="T358" s="1" t="s">
        <v>20</v>
      </c>
      <c r="U358" s="1" t="s">
        <v>20</v>
      </c>
      <c r="V358" s="1" t="s">
        <v>20</v>
      </c>
      <c r="W358" s="1">
        <v>0</v>
      </c>
      <c r="X358" s="1">
        <v>1.7300000000000001E-12</v>
      </c>
      <c r="Y358" s="1">
        <v>88</v>
      </c>
      <c r="Z358" s="1">
        <v>31.09</v>
      </c>
      <c r="AA358" s="1">
        <f t="shared" si="25"/>
        <v>1.9225523623964931</v>
      </c>
      <c r="AB358" s="1">
        <f t="shared" si="26"/>
        <v>0.94302289178450138</v>
      </c>
      <c r="AC358" s="1">
        <f t="shared" si="27"/>
        <v>1.1040555954675963E-3</v>
      </c>
      <c r="AD358" s="1">
        <v>371</v>
      </c>
      <c r="AE358" s="1">
        <f t="shared" si="28"/>
        <v>7.6331606533002281E-3</v>
      </c>
      <c r="AF358" s="1">
        <f t="shared" si="29"/>
        <v>2.1172955970304876</v>
      </c>
    </row>
    <row r="359" spans="1:32">
      <c r="A359" s="1" t="s">
        <v>2297</v>
      </c>
      <c r="B359" s="1" t="s">
        <v>56</v>
      </c>
      <c r="C359" s="1" t="s">
        <v>2299</v>
      </c>
      <c r="D359" s="1">
        <v>13</v>
      </c>
      <c r="E359" s="1" t="s">
        <v>1498</v>
      </c>
      <c r="F359" s="1" t="s">
        <v>1499</v>
      </c>
      <c r="G359" s="1" t="s">
        <v>2300</v>
      </c>
      <c r="H359" s="1">
        <v>1</v>
      </c>
      <c r="I359" s="1">
        <v>12.1</v>
      </c>
      <c r="J359" s="1">
        <v>88.3</v>
      </c>
      <c r="K359" s="1">
        <v>105.3</v>
      </c>
      <c r="L359" s="1">
        <v>145.5</v>
      </c>
      <c r="M359" s="1">
        <v>124.4</v>
      </c>
      <c r="N359" s="1">
        <v>124.5</v>
      </c>
      <c r="O359" s="1" t="s">
        <v>27</v>
      </c>
      <c r="P359" s="1" t="s">
        <v>20</v>
      </c>
      <c r="Q359" s="1" t="s">
        <v>20</v>
      </c>
      <c r="R359" s="1" t="s">
        <v>20</v>
      </c>
      <c r="S359" s="1" t="s">
        <v>20</v>
      </c>
      <c r="T359" s="1" t="s">
        <v>20</v>
      </c>
      <c r="U359" s="1" t="s">
        <v>20</v>
      </c>
      <c r="V359" s="1" t="s">
        <v>20</v>
      </c>
      <c r="W359" s="1">
        <v>0</v>
      </c>
      <c r="X359" s="1">
        <v>3.0199999999999998E-16</v>
      </c>
      <c r="Y359" s="1">
        <v>85</v>
      </c>
      <c r="Z359" s="1">
        <v>41.21</v>
      </c>
      <c r="AA359" s="1">
        <f t="shared" si="25"/>
        <v>1.9173553719008265</v>
      </c>
      <c r="AB359" s="1">
        <f t="shared" si="26"/>
        <v>0.93911775785297769</v>
      </c>
      <c r="AC359" s="1">
        <f t="shared" si="27"/>
        <v>9.9985917566499355E-2</v>
      </c>
      <c r="AD359" s="1">
        <v>1541</v>
      </c>
      <c r="AE359" s="1">
        <f t="shared" si="28"/>
        <v>0.16642691665027312</v>
      </c>
      <c r="AF359" s="1">
        <f t="shared" si="29"/>
        <v>0.77877643280895359</v>
      </c>
    </row>
    <row r="360" spans="1:32">
      <c r="A360" s="1" t="s">
        <v>5850</v>
      </c>
      <c r="B360" s="1" t="s">
        <v>63</v>
      </c>
      <c r="C360" s="1" t="s">
        <v>5851</v>
      </c>
      <c r="D360" s="1">
        <v>1</v>
      </c>
      <c r="E360" s="1" t="s">
        <v>5852</v>
      </c>
      <c r="F360" s="1" t="s">
        <v>5853</v>
      </c>
      <c r="G360" s="1" t="s">
        <v>5854</v>
      </c>
      <c r="H360" s="1">
        <v>1</v>
      </c>
      <c r="I360" s="1">
        <v>65.7</v>
      </c>
      <c r="J360" s="1">
        <v>68.900000000000006</v>
      </c>
      <c r="K360" s="1">
        <v>71.3</v>
      </c>
      <c r="L360" s="1">
        <v>286.8</v>
      </c>
      <c r="M360" s="1">
        <v>48.3</v>
      </c>
      <c r="N360" s="1">
        <v>59</v>
      </c>
      <c r="O360" s="1" t="s">
        <v>27</v>
      </c>
      <c r="P360" s="1" t="s">
        <v>28</v>
      </c>
      <c r="Q360" s="1" t="s">
        <v>28</v>
      </c>
      <c r="R360" s="1" t="s">
        <v>28</v>
      </c>
      <c r="S360" s="1" t="s">
        <v>20</v>
      </c>
      <c r="T360" s="1" t="s">
        <v>28</v>
      </c>
      <c r="U360" s="1" t="s">
        <v>28</v>
      </c>
      <c r="V360" s="1" t="s">
        <v>20</v>
      </c>
      <c r="W360" s="1">
        <v>1.6780000000000001E-4</v>
      </c>
      <c r="X360" s="1">
        <v>5.2820000000000002E-3</v>
      </c>
      <c r="Y360" s="1">
        <v>17</v>
      </c>
      <c r="Z360" s="1">
        <v>29.63</v>
      </c>
      <c r="AA360" s="1">
        <f t="shared" si="25"/>
        <v>1.9140359397765905</v>
      </c>
      <c r="AB360" s="1">
        <f t="shared" si="26"/>
        <v>0.93661791950557949</v>
      </c>
      <c r="AC360" s="1">
        <f t="shared" si="27"/>
        <v>0.46522756101716051</v>
      </c>
      <c r="AD360" s="1">
        <v>2156</v>
      </c>
      <c r="AE360" s="1">
        <f t="shared" si="28"/>
        <v>0.55348269666466454</v>
      </c>
      <c r="AF360" s="1">
        <f t="shared" si="29"/>
        <v>0.25689595176903229</v>
      </c>
    </row>
    <row r="361" spans="1:32">
      <c r="A361" s="1" t="s">
        <v>1641</v>
      </c>
      <c r="B361" s="1" t="s">
        <v>56</v>
      </c>
      <c r="C361" s="1" t="s">
        <v>1642</v>
      </c>
      <c r="D361" s="1">
        <v>4</v>
      </c>
      <c r="E361" s="1" t="s">
        <v>1643</v>
      </c>
      <c r="F361" s="1" t="s">
        <v>1644</v>
      </c>
      <c r="G361" s="1" t="s">
        <v>1645</v>
      </c>
      <c r="H361" s="1">
        <v>1</v>
      </c>
      <c r="I361" s="1">
        <v>71.8</v>
      </c>
      <c r="J361" s="1">
        <v>72.3</v>
      </c>
      <c r="K361" s="1">
        <v>62</v>
      </c>
      <c r="L361" s="1">
        <v>116.3</v>
      </c>
      <c r="M361" s="1">
        <v>133.80000000000001</v>
      </c>
      <c r="N361" s="1">
        <v>143.9</v>
      </c>
      <c r="O361" s="1" t="s">
        <v>27</v>
      </c>
      <c r="P361" s="1" t="s">
        <v>61</v>
      </c>
      <c r="Q361" s="1" t="s">
        <v>61</v>
      </c>
      <c r="R361" s="1" t="s">
        <v>20</v>
      </c>
      <c r="S361" s="1" t="s">
        <v>20</v>
      </c>
      <c r="T361" s="1" t="s">
        <v>20</v>
      </c>
      <c r="U361" s="1" t="s">
        <v>20</v>
      </c>
      <c r="V361" s="1" t="s">
        <v>20</v>
      </c>
      <c r="W361" s="1">
        <v>0</v>
      </c>
      <c r="X361" s="1">
        <v>2.538E-8</v>
      </c>
      <c r="Y361" s="1">
        <v>68</v>
      </c>
      <c r="Z361" s="1">
        <v>34.450000000000003</v>
      </c>
      <c r="AA361" s="1">
        <f t="shared" si="25"/>
        <v>1.9116933527413877</v>
      </c>
      <c r="AB361" s="1">
        <f t="shared" si="26"/>
        <v>0.9348511248044824</v>
      </c>
      <c r="AC361" s="1">
        <f t="shared" si="27"/>
        <v>2.0001807252931656E-3</v>
      </c>
      <c r="AD361" s="1">
        <v>489</v>
      </c>
      <c r="AE361" s="1">
        <f t="shared" si="28"/>
        <v>1.0491745522243292E-2</v>
      </c>
      <c r="AF361" s="1">
        <f t="shared" si="29"/>
        <v>1.9791522517860116</v>
      </c>
    </row>
    <row r="362" spans="1:32">
      <c r="A362" s="1" t="s">
        <v>1610</v>
      </c>
      <c r="B362" s="1" t="s">
        <v>88</v>
      </c>
      <c r="C362" s="1" t="s">
        <v>1611</v>
      </c>
      <c r="D362" s="1">
        <v>4</v>
      </c>
      <c r="E362" s="1" t="s">
        <v>1209</v>
      </c>
      <c r="F362" s="1" t="s">
        <v>1210</v>
      </c>
      <c r="G362" s="1" t="s">
        <v>1612</v>
      </c>
      <c r="H362" s="1">
        <v>1</v>
      </c>
      <c r="I362" s="1">
        <v>65.8</v>
      </c>
      <c r="J362" s="1">
        <v>61.5</v>
      </c>
      <c r="K362" s="1">
        <v>80.099999999999994</v>
      </c>
      <c r="L362" s="1">
        <v>118.3</v>
      </c>
      <c r="M362" s="1">
        <v>132</v>
      </c>
      <c r="N362" s="1">
        <v>142.4</v>
      </c>
      <c r="O362" s="1" t="s">
        <v>27</v>
      </c>
      <c r="P362" s="1" t="s">
        <v>61</v>
      </c>
      <c r="Q362" s="1" t="s">
        <v>61</v>
      </c>
      <c r="R362" s="1" t="s">
        <v>20</v>
      </c>
      <c r="S362" s="1" t="s">
        <v>20</v>
      </c>
      <c r="T362" s="1" t="s">
        <v>20</v>
      </c>
      <c r="U362" s="1" t="s">
        <v>20</v>
      </c>
      <c r="V362" s="1" t="s">
        <v>20</v>
      </c>
      <c r="W362" s="1">
        <v>0</v>
      </c>
      <c r="X362" s="1">
        <v>4.334E-7</v>
      </c>
      <c r="Y362" s="1">
        <v>34</v>
      </c>
      <c r="Z362" s="1">
        <v>36.020000000000003</v>
      </c>
      <c r="AA362" s="1">
        <f t="shared" si="25"/>
        <v>1.8934426229508199</v>
      </c>
      <c r="AB362" s="1">
        <f t="shared" si="26"/>
        <v>0.92101170385317144</v>
      </c>
      <c r="AC362" s="1">
        <f t="shared" si="27"/>
        <v>2.3231075483131102E-3</v>
      </c>
      <c r="AD362" s="1">
        <v>527</v>
      </c>
      <c r="AE362" s="1">
        <f t="shared" si="28"/>
        <v>1.130696558144806E-2</v>
      </c>
      <c r="AF362" s="1">
        <f t="shared" si="29"/>
        <v>1.946653929826835</v>
      </c>
    </row>
    <row r="363" spans="1:32">
      <c r="A363" s="1" t="s">
        <v>1567</v>
      </c>
      <c r="B363" s="1" t="s">
        <v>170</v>
      </c>
      <c r="C363" s="1" t="s">
        <v>1568</v>
      </c>
      <c r="D363" s="1">
        <v>6</v>
      </c>
      <c r="E363" s="1" t="s">
        <v>1016</v>
      </c>
      <c r="F363" s="1" t="s">
        <v>1017</v>
      </c>
      <c r="G363" s="1" t="s">
        <v>1569</v>
      </c>
      <c r="H363" s="1">
        <v>1</v>
      </c>
      <c r="I363" s="1">
        <v>84</v>
      </c>
      <c r="J363" s="1">
        <v>69.7</v>
      </c>
      <c r="K363" s="1">
        <v>53.9</v>
      </c>
      <c r="L363" s="1">
        <v>113.1</v>
      </c>
      <c r="M363" s="1">
        <v>138.19999999999999</v>
      </c>
      <c r="N363" s="1">
        <v>141.19999999999999</v>
      </c>
      <c r="O363" s="1" t="s">
        <v>1019</v>
      </c>
      <c r="P363" s="1" t="s">
        <v>20</v>
      </c>
      <c r="Q363" s="1" t="s">
        <v>20</v>
      </c>
      <c r="R363" s="1" t="s">
        <v>20</v>
      </c>
      <c r="S363" s="1" t="s">
        <v>20</v>
      </c>
      <c r="T363" s="1" t="s">
        <v>20</v>
      </c>
      <c r="U363" s="1" t="s">
        <v>20</v>
      </c>
      <c r="V363" s="1" t="s">
        <v>20</v>
      </c>
      <c r="W363" s="1">
        <v>0</v>
      </c>
      <c r="X363" s="1">
        <v>2.751E-8</v>
      </c>
      <c r="Y363" s="1">
        <v>41</v>
      </c>
      <c r="Z363" s="1">
        <v>36.01</v>
      </c>
      <c r="AA363" s="1">
        <f t="shared" si="25"/>
        <v>1.890655105973025</v>
      </c>
      <c r="AB363" s="1">
        <f t="shared" si="26"/>
        <v>0.91888621030847084</v>
      </c>
      <c r="AC363" s="1">
        <f t="shared" si="27"/>
        <v>7.752308185437041E-3</v>
      </c>
      <c r="AD363" s="1">
        <v>819</v>
      </c>
      <c r="AE363" s="1">
        <f t="shared" si="28"/>
        <v>2.4279206954390731E-2</v>
      </c>
      <c r="AF363" s="1">
        <f t="shared" si="29"/>
        <v>1.6147655029739159</v>
      </c>
    </row>
    <row r="364" spans="1:32">
      <c r="A364" s="1" t="s">
        <v>1600</v>
      </c>
      <c r="B364" s="1" t="s">
        <v>63</v>
      </c>
      <c r="C364" s="1" t="s">
        <v>1601</v>
      </c>
      <c r="D364" s="1">
        <v>1</v>
      </c>
      <c r="E364" s="1" t="s">
        <v>1602</v>
      </c>
      <c r="F364" s="1" t="s">
        <v>1603</v>
      </c>
      <c r="G364" s="1" t="s">
        <v>1604</v>
      </c>
      <c r="H364" s="1">
        <v>1</v>
      </c>
      <c r="I364" s="1">
        <v>10.9</v>
      </c>
      <c r="J364" s="1">
        <v>96.1</v>
      </c>
      <c r="K364" s="1">
        <v>101.5</v>
      </c>
      <c r="L364" s="1">
        <v>114.9</v>
      </c>
      <c r="M364" s="1">
        <v>197</v>
      </c>
      <c r="N364" s="1">
        <v>79.599999999999994</v>
      </c>
      <c r="O364" s="1" t="s">
        <v>27</v>
      </c>
      <c r="P364" s="1" t="s">
        <v>28</v>
      </c>
      <c r="Q364" s="1" t="s">
        <v>28</v>
      </c>
      <c r="R364" s="1" t="s">
        <v>28</v>
      </c>
      <c r="S364" s="1" t="s">
        <v>20</v>
      </c>
      <c r="T364" s="1" t="s">
        <v>28</v>
      </c>
      <c r="U364" s="1" t="s">
        <v>61</v>
      </c>
      <c r="V364" s="1" t="s">
        <v>20</v>
      </c>
      <c r="W364" s="1">
        <v>1.1150000000000001E-3</v>
      </c>
      <c r="X364" s="1">
        <v>4.4650000000000002E-2</v>
      </c>
      <c r="Y364" s="1">
        <v>9</v>
      </c>
      <c r="Z364" s="1">
        <v>23.05</v>
      </c>
      <c r="AA364" s="1">
        <f t="shared" si="25"/>
        <v>1.8776978417266188</v>
      </c>
      <c r="AB364" s="1">
        <f t="shared" si="26"/>
        <v>0.90896492384637706</v>
      </c>
      <c r="AC364" s="1">
        <f t="shared" si="27"/>
        <v>0.25111330870593029</v>
      </c>
      <c r="AD364" s="1">
        <v>1865</v>
      </c>
      <c r="AE364" s="1">
        <f t="shared" si="28"/>
        <v>0.34536495272424195</v>
      </c>
      <c r="AF364" s="1">
        <f t="shared" si="29"/>
        <v>0.46172173628430624</v>
      </c>
    </row>
    <row r="365" spans="1:32">
      <c r="A365" s="1" t="s">
        <v>1580</v>
      </c>
      <c r="B365" s="1" t="s">
        <v>56</v>
      </c>
      <c r="C365" s="1" t="s">
        <v>1581</v>
      </c>
      <c r="D365" s="1">
        <v>3</v>
      </c>
      <c r="E365" s="1" t="s">
        <v>410</v>
      </c>
      <c r="F365" s="1" t="s">
        <v>411</v>
      </c>
      <c r="G365" s="1" t="s">
        <v>1582</v>
      </c>
      <c r="H365" s="1">
        <v>1</v>
      </c>
      <c r="I365" s="1">
        <v>73.099999999999994</v>
      </c>
      <c r="J365" s="1">
        <v>67.3</v>
      </c>
      <c r="K365" s="1">
        <v>68.2</v>
      </c>
      <c r="L365" s="1">
        <v>106.5</v>
      </c>
      <c r="M365" s="1">
        <v>142</v>
      </c>
      <c r="N365" s="1">
        <v>143</v>
      </c>
      <c r="O365" s="1" t="s">
        <v>27</v>
      </c>
      <c r="P365" s="1" t="s">
        <v>61</v>
      </c>
      <c r="Q365" s="1" t="s">
        <v>61</v>
      </c>
      <c r="R365" s="1" t="s">
        <v>61</v>
      </c>
      <c r="S365" s="1" t="s">
        <v>20</v>
      </c>
      <c r="T365" s="1" t="s">
        <v>20</v>
      </c>
      <c r="U365" s="1" t="s">
        <v>20</v>
      </c>
      <c r="V365" s="1" t="s">
        <v>20</v>
      </c>
      <c r="W365" s="1">
        <v>0</v>
      </c>
      <c r="X365" s="1">
        <v>2.338E-5</v>
      </c>
      <c r="Y365" s="1">
        <v>32</v>
      </c>
      <c r="Z365" s="1">
        <v>30.61</v>
      </c>
      <c r="AA365" s="1">
        <f t="shared" si="25"/>
        <v>1.8767976989453503</v>
      </c>
      <c r="AB365" s="1">
        <f t="shared" si="26"/>
        <v>0.9082731496586377</v>
      </c>
      <c r="AC365" s="1">
        <f t="shared" si="27"/>
        <v>7.3708289230784733E-3</v>
      </c>
      <c r="AD365" s="1">
        <v>810</v>
      </c>
      <c r="AE365" s="1">
        <f t="shared" si="28"/>
        <v>2.3340958256415169E-2</v>
      </c>
      <c r="AF365" s="1">
        <f t="shared" si="29"/>
        <v>1.6318813180879723</v>
      </c>
    </row>
    <row r="366" spans="1:32">
      <c r="A366" s="1" t="s">
        <v>2125</v>
      </c>
      <c r="B366" s="1" t="s">
        <v>170</v>
      </c>
      <c r="C366" s="1" t="s">
        <v>2126</v>
      </c>
      <c r="D366" s="1">
        <v>1</v>
      </c>
      <c r="E366" s="1" t="s">
        <v>1548</v>
      </c>
      <c r="F366" s="1" t="s">
        <v>1549</v>
      </c>
      <c r="G366" s="1" t="s">
        <v>2127</v>
      </c>
      <c r="H366" s="1">
        <v>1</v>
      </c>
      <c r="I366" s="1">
        <v>85.5</v>
      </c>
      <c r="J366" s="1">
        <v>37.5</v>
      </c>
      <c r="K366" s="1">
        <v>85.7</v>
      </c>
      <c r="L366" s="1">
        <v>225.7</v>
      </c>
      <c r="M366" s="1">
        <v>38.5</v>
      </c>
      <c r="N366" s="1">
        <v>127.1</v>
      </c>
      <c r="O366" s="1" t="s">
        <v>27</v>
      </c>
      <c r="P366" s="1" t="s">
        <v>28</v>
      </c>
      <c r="Q366" s="1" t="s">
        <v>28</v>
      </c>
      <c r="R366" s="1" t="s">
        <v>28</v>
      </c>
      <c r="S366" s="1" t="s">
        <v>20</v>
      </c>
      <c r="T366" s="1" t="s">
        <v>28</v>
      </c>
      <c r="U366" s="1" t="s">
        <v>61</v>
      </c>
      <c r="V366" s="1" t="s">
        <v>20</v>
      </c>
      <c r="W366" s="1">
        <v>0</v>
      </c>
      <c r="X366" s="1">
        <v>1.7240000000000001E-5</v>
      </c>
      <c r="Y366" s="1">
        <v>25</v>
      </c>
      <c r="Z366" s="1">
        <v>31.55</v>
      </c>
      <c r="AA366" s="1">
        <f t="shared" si="25"/>
        <v>1.8749401054144703</v>
      </c>
      <c r="AB366" s="1">
        <f t="shared" si="26"/>
        <v>0.90684450974095898</v>
      </c>
      <c r="AC366" s="1">
        <f t="shared" si="27"/>
        <v>0.341177940286646</v>
      </c>
      <c r="AD366" s="1">
        <v>1994</v>
      </c>
      <c r="AE366" s="1">
        <f t="shared" si="28"/>
        <v>0.43887734043894033</v>
      </c>
      <c r="AF366" s="1">
        <f t="shared" si="29"/>
        <v>0.35765684152088051</v>
      </c>
    </row>
    <row r="367" spans="1:32">
      <c r="A367" s="1" t="s">
        <v>1654</v>
      </c>
      <c r="B367" s="1" t="s">
        <v>56</v>
      </c>
      <c r="C367" s="1" t="s">
        <v>1655</v>
      </c>
      <c r="D367" s="1">
        <v>6</v>
      </c>
      <c r="E367" s="1" t="s">
        <v>1656</v>
      </c>
      <c r="F367" s="1" t="s">
        <v>1657</v>
      </c>
      <c r="G367" s="1" t="s">
        <v>1658</v>
      </c>
      <c r="H367" s="1">
        <v>2</v>
      </c>
      <c r="I367" s="1">
        <v>54.5</v>
      </c>
      <c r="J367" s="1">
        <v>63.2</v>
      </c>
      <c r="K367" s="1">
        <v>91.3</v>
      </c>
      <c r="L367" s="1">
        <v>115.7</v>
      </c>
      <c r="M367" s="1">
        <v>101.6</v>
      </c>
      <c r="N367" s="1">
        <v>173.7</v>
      </c>
      <c r="O367" s="1" t="s">
        <v>27</v>
      </c>
      <c r="P367" s="1" t="s">
        <v>20</v>
      </c>
      <c r="Q367" s="1" t="s">
        <v>20</v>
      </c>
      <c r="R367" s="1" t="s">
        <v>20</v>
      </c>
      <c r="S367" s="1" t="s">
        <v>20</v>
      </c>
      <c r="T367" s="1" t="s">
        <v>20</v>
      </c>
      <c r="U367" s="1" t="s">
        <v>20</v>
      </c>
      <c r="V367" s="1" t="s">
        <v>20</v>
      </c>
      <c r="W367" s="1">
        <v>1.081E-4</v>
      </c>
      <c r="X367" s="1">
        <v>3.656E-3</v>
      </c>
      <c r="Y367" s="1">
        <v>18</v>
      </c>
      <c r="Z367" s="1">
        <v>23.87</v>
      </c>
      <c r="AA367" s="1">
        <f t="shared" si="25"/>
        <v>1.8708133971291867</v>
      </c>
      <c r="AB367" s="1">
        <f t="shared" si="26"/>
        <v>0.90366566522646963</v>
      </c>
      <c r="AC367" s="1">
        <f t="shared" si="27"/>
        <v>6.9974061100070414E-2</v>
      </c>
      <c r="AD367" s="1">
        <v>1413</v>
      </c>
      <c r="AE367" s="1">
        <f t="shared" si="28"/>
        <v>0.12702297715617877</v>
      </c>
      <c r="AF367" s="1">
        <f t="shared" si="29"/>
        <v>0.89611771251217098</v>
      </c>
    </row>
    <row r="368" spans="1:32">
      <c r="A368" s="1" t="s">
        <v>2365</v>
      </c>
      <c r="B368" s="1" t="s">
        <v>445</v>
      </c>
      <c r="C368" s="1" t="s">
        <v>2366</v>
      </c>
      <c r="D368" s="1">
        <v>5</v>
      </c>
      <c r="E368" s="1" t="s">
        <v>2367</v>
      </c>
      <c r="F368" s="1" t="s">
        <v>2368</v>
      </c>
      <c r="G368" s="1" t="s">
        <v>2369</v>
      </c>
      <c r="H368" s="1">
        <v>1</v>
      </c>
      <c r="I368" s="1">
        <v>96.3</v>
      </c>
      <c r="J368" s="1">
        <v>11</v>
      </c>
      <c r="K368" s="1">
        <v>101.8</v>
      </c>
      <c r="L368" s="1">
        <v>136.5</v>
      </c>
      <c r="M368" s="1">
        <v>120.2</v>
      </c>
      <c r="N368" s="1">
        <v>134.19999999999999</v>
      </c>
      <c r="O368" s="1" t="s">
        <v>27</v>
      </c>
      <c r="P368" s="1" t="s">
        <v>20</v>
      </c>
      <c r="Q368" s="1" t="s">
        <v>28</v>
      </c>
      <c r="R368" s="1" t="s">
        <v>20</v>
      </c>
      <c r="S368" s="1" t="s">
        <v>20</v>
      </c>
      <c r="T368" s="1" t="s">
        <v>20</v>
      </c>
      <c r="U368" s="1" t="s">
        <v>20</v>
      </c>
      <c r="V368" s="1" t="s">
        <v>20</v>
      </c>
      <c r="W368" s="1">
        <v>0</v>
      </c>
      <c r="X368" s="1">
        <v>1.6440000000000001E-4</v>
      </c>
      <c r="Y368" s="1">
        <v>47</v>
      </c>
      <c r="Z368" s="1">
        <v>48.62</v>
      </c>
      <c r="AA368" s="1">
        <f t="shared" si="25"/>
        <v>1.8694404591104732</v>
      </c>
      <c r="AB368" s="1">
        <f t="shared" si="26"/>
        <v>0.9026065226997112</v>
      </c>
      <c r="AC368" s="1">
        <f t="shared" si="27"/>
        <v>0.11202821379849848</v>
      </c>
      <c r="AD368" s="1">
        <v>1584</v>
      </c>
      <c r="AE368" s="1">
        <f t="shared" si="28"/>
        <v>0.1814093234805231</v>
      </c>
      <c r="AF368" s="1">
        <f t="shared" si="29"/>
        <v>0.74134039626109749</v>
      </c>
    </row>
    <row r="369" spans="1:32">
      <c r="A369" s="1" t="s">
        <v>1613</v>
      </c>
      <c r="B369" s="1" t="s">
        <v>1614</v>
      </c>
      <c r="C369" s="1" t="s">
        <v>1615</v>
      </c>
      <c r="D369" s="1">
        <v>4</v>
      </c>
      <c r="E369" s="1" t="s">
        <v>1616</v>
      </c>
      <c r="F369" s="1" t="s">
        <v>1617</v>
      </c>
      <c r="G369" s="1" t="s">
        <v>1618</v>
      </c>
      <c r="H369" s="1">
        <v>1</v>
      </c>
      <c r="I369" s="1">
        <v>58</v>
      </c>
      <c r="J369" s="1">
        <v>67.8</v>
      </c>
      <c r="K369" s="1">
        <v>84.1</v>
      </c>
      <c r="L369" s="1">
        <v>128.4</v>
      </c>
      <c r="M369" s="1">
        <v>132.1</v>
      </c>
      <c r="N369" s="1">
        <v>129.69999999999999</v>
      </c>
      <c r="O369" s="1" t="s">
        <v>27</v>
      </c>
      <c r="P369" s="1" t="s">
        <v>20</v>
      </c>
      <c r="Q369" s="1" t="s">
        <v>20</v>
      </c>
      <c r="R369" s="1" t="s">
        <v>61</v>
      </c>
      <c r="S369" s="1" t="s">
        <v>61</v>
      </c>
      <c r="T369" s="1" t="s">
        <v>20</v>
      </c>
      <c r="U369" s="1" t="s">
        <v>20</v>
      </c>
      <c r="V369" s="1" t="s">
        <v>20</v>
      </c>
      <c r="W369" s="1">
        <v>0</v>
      </c>
      <c r="X369" s="1">
        <v>4.3819999999999999E-7</v>
      </c>
      <c r="Y369" s="1">
        <v>45</v>
      </c>
      <c r="Z369" s="1">
        <v>35.18</v>
      </c>
      <c r="AA369" s="1">
        <f t="shared" si="25"/>
        <v>1.8589804668889951</v>
      </c>
      <c r="AB369" s="1">
        <f t="shared" si="26"/>
        <v>0.8945116113168724</v>
      </c>
      <c r="AC369" s="1">
        <f t="shared" si="27"/>
        <v>1.4457629423652073E-3</v>
      </c>
      <c r="AD369" s="1">
        <v>419</v>
      </c>
      <c r="AE369" s="1">
        <f t="shared" si="28"/>
        <v>8.8505535731903499E-3</v>
      </c>
      <c r="AF369" s="1">
        <f t="shared" si="29"/>
        <v>2.0530295647526611</v>
      </c>
    </row>
    <row r="370" spans="1:32">
      <c r="A370" s="1" t="s">
        <v>1949</v>
      </c>
      <c r="B370" s="1" t="s">
        <v>67</v>
      </c>
      <c r="C370" s="1" t="s">
        <v>1950</v>
      </c>
      <c r="D370" s="1">
        <v>1</v>
      </c>
      <c r="E370" s="1" t="s">
        <v>1951</v>
      </c>
      <c r="F370" s="1" t="s">
        <v>1952</v>
      </c>
      <c r="G370" s="1" t="s">
        <v>1953</v>
      </c>
      <c r="H370" s="1">
        <v>1</v>
      </c>
      <c r="I370" s="1">
        <v>16.100000000000001</v>
      </c>
      <c r="J370" s="1">
        <v>85.4</v>
      </c>
      <c r="K370" s="1">
        <v>108.6</v>
      </c>
      <c r="L370" s="1">
        <v>101</v>
      </c>
      <c r="M370" s="1">
        <v>156.19999999999999</v>
      </c>
      <c r="N370" s="1">
        <v>132.69999999999999</v>
      </c>
      <c r="O370" s="1" t="s">
        <v>27</v>
      </c>
      <c r="P370" s="1" t="s">
        <v>28</v>
      </c>
      <c r="Q370" s="1" t="s">
        <v>61</v>
      </c>
      <c r="R370" s="1" t="s">
        <v>61</v>
      </c>
      <c r="S370" s="1" t="s">
        <v>61</v>
      </c>
      <c r="T370" s="1" t="s">
        <v>20</v>
      </c>
      <c r="U370" s="1" t="s">
        <v>61</v>
      </c>
      <c r="V370" s="1" t="s">
        <v>20</v>
      </c>
      <c r="W370" s="1">
        <v>0</v>
      </c>
      <c r="X370" s="1">
        <v>6.3189999999999996E-5</v>
      </c>
      <c r="Y370" s="1">
        <v>21</v>
      </c>
      <c r="Z370" s="1">
        <v>32.42</v>
      </c>
      <c r="AA370" s="1">
        <f t="shared" si="25"/>
        <v>1.8557829604950025</v>
      </c>
      <c r="AB370" s="1">
        <f t="shared" si="26"/>
        <v>0.89202799272458999</v>
      </c>
      <c r="AC370" s="1">
        <f t="shared" si="27"/>
        <v>0.1349227258492684</v>
      </c>
      <c r="AD370" s="1">
        <v>1644</v>
      </c>
      <c r="AE370" s="1">
        <f t="shared" si="28"/>
        <v>0.21050899744730744</v>
      </c>
      <c r="AF370" s="1">
        <f t="shared" si="29"/>
        <v>0.67672933708147787</v>
      </c>
    </row>
    <row r="371" spans="1:32">
      <c r="A371" s="1" t="s">
        <v>1324</v>
      </c>
      <c r="B371" s="1" t="s">
        <v>63</v>
      </c>
      <c r="C371" s="1" t="s">
        <v>1325</v>
      </c>
      <c r="D371" s="1">
        <v>1</v>
      </c>
      <c r="E371" s="1" t="s">
        <v>1326</v>
      </c>
      <c r="F371" s="1" t="s">
        <v>1327</v>
      </c>
      <c r="G371" s="1" t="s">
        <v>1328</v>
      </c>
      <c r="H371" s="1">
        <v>1</v>
      </c>
      <c r="I371" s="1">
        <v>141.80000000000001</v>
      </c>
      <c r="J371" s="1">
        <v>44.2</v>
      </c>
      <c r="K371" s="1">
        <v>24.5</v>
      </c>
      <c r="L371" s="1">
        <v>106.2</v>
      </c>
      <c r="M371" s="1">
        <v>173.8</v>
      </c>
      <c r="N371" s="1">
        <v>109.4</v>
      </c>
      <c r="O371" s="1" t="s">
        <v>27</v>
      </c>
      <c r="P371" s="1" t="s">
        <v>61</v>
      </c>
      <c r="Q371" s="1" t="s">
        <v>28</v>
      </c>
      <c r="R371" s="1" t="s">
        <v>28</v>
      </c>
      <c r="S371" s="1" t="s">
        <v>61</v>
      </c>
      <c r="T371" s="1" t="s">
        <v>61</v>
      </c>
      <c r="U371" s="1" t="s">
        <v>20</v>
      </c>
      <c r="V371" s="1" t="s">
        <v>20</v>
      </c>
      <c r="W371" s="1">
        <v>0</v>
      </c>
      <c r="X371" s="1">
        <v>2.8400000000000001E-9</v>
      </c>
      <c r="Y371" s="1">
        <v>28</v>
      </c>
      <c r="Z371" s="1">
        <v>36.340000000000003</v>
      </c>
      <c r="AA371" s="1">
        <f t="shared" si="25"/>
        <v>1.8498812351543938</v>
      </c>
      <c r="AB371" s="1">
        <f t="shared" si="26"/>
        <v>0.88743265076653588</v>
      </c>
      <c r="AC371" s="1">
        <f t="shared" si="27"/>
        <v>0.23256680194067253</v>
      </c>
      <c r="AD371" s="1">
        <v>1835</v>
      </c>
      <c r="AE371" s="1">
        <f t="shared" si="28"/>
        <v>0.32508656511053136</v>
      </c>
      <c r="AF371" s="1">
        <f t="shared" si="29"/>
        <v>0.48800097827048405</v>
      </c>
    </row>
    <row r="372" spans="1:32">
      <c r="A372" s="1" t="s">
        <v>1697</v>
      </c>
      <c r="B372" s="1" t="s">
        <v>56</v>
      </c>
      <c r="C372" s="1" t="s">
        <v>1698</v>
      </c>
      <c r="D372" s="1">
        <v>3</v>
      </c>
      <c r="E372" s="1" t="s">
        <v>1699</v>
      </c>
      <c r="F372" s="1" t="s">
        <v>1700</v>
      </c>
      <c r="G372" s="1" t="s">
        <v>1701</v>
      </c>
      <c r="H372" s="1">
        <v>1</v>
      </c>
      <c r="I372" s="1">
        <v>73.900000000000006</v>
      </c>
      <c r="J372" s="1">
        <v>53.9</v>
      </c>
      <c r="K372" s="1">
        <v>83.3</v>
      </c>
      <c r="L372" s="1">
        <v>117.2</v>
      </c>
      <c r="M372" s="1">
        <v>132</v>
      </c>
      <c r="N372" s="1">
        <v>139.9</v>
      </c>
      <c r="O372" s="1" t="s">
        <v>27</v>
      </c>
      <c r="P372" s="1" t="s">
        <v>61</v>
      </c>
      <c r="Q372" s="1" t="s">
        <v>20</v>
      </c>
      <c r="R372" s="1" t="s">
        <v>61</v>
      </c>
      <c r="S372" s="1" t="s">
        <v>61</v>
      </c>
      <c r="T372" s="1" t="s">
        <v>20</v>
      </c>
      <c r="U372" s="1" t="s">
        <v>20</v>
      </c>
      <c r="V372" s="1" t="s">
        <v>20</v>
      </c>
      <c r="W372" s="1">
        <v>0</v>
      </c>
      <c r="X372" s="1">
        <v>1.4019999999999999E-4</v>
      </c>
      <c r="Y372" s="1">
        <v>20</v>
      </c>
      <c r="Z372" s="1">
        <v>27.75</v>
      </c>
      <c r="AA372" s="1">
        <f t="shared" si="25"/>
        <v>1.8432022738038845</v>
      </c>
      <c r="AB372" s="1">
        <f t="shared" si="26"/>
        <v>0.88221440162569986</v>
      </c>
      <c r="AC372" s="1">
        <f t="shared" si="27"/>
        <v>5.5812380697046245E-3</v>
      </c>
      <c r="AD372" s="1">
        <v>734</v>
      </c>
      <c r="AE372" s="1">
        <f t="shared" si="28"/>
        <v>1.9503917777646269E-2</v>
      </c>
      <c r="AF372" s="1">
        <f t="shared" si="29"/>
        <v>1.7098781425701242</v>
      </c>
    </row>
    <row r="373" spans="1:32">
      <c r="A373" s="1" t="s">
        <v>1671</v>
      </c>
      <c r="B373" s="1" t="s">
        <v>67</v>
      </c>
      <c r="C373" s="1" t="s">
        <v>1672</v>
      </c>
      <c r="D373" s="1">
        <v>4</v>
      </c>
      <c r="E373" s="1" t="s">
        <v>1673</v>
      </c>
      <c r="F373" s="1" t="s">
        <v>1674</v>
      </c>
      <c r="G373" s="1" t="s">
        <v>1675</v>
      </c>
      <c r="H373" s="1">
        <v>1</v>
      </c>
      <c r="I373" s="1">
        <v>65.3</v>
      </c>
      <c r="J373" s="1">
        <v>74.599999999999994</v>
      </c>
      <c r="K373" s="1">
        <v>71.2</v>
      </c>
      <c r="L373" s="1">
        <v>119.3</v>
      </c>
      <c r="M373" s="1">
        <v>126.8</v>
      </c>
      <c r="N373" s="1">
        <v>142.80000000000001</v>
      </c>
      <c r="O373" s="1" t="s">
        <v>27</v>
      </c>
      <c r="P373" s="1" t="s">
        <v>20</v>
      </c>
      <c r="Q373" s="1" t="s">
        <v>61</v>
      </c>
      <c r="R373" s="1" t="s">
        <v>61</v>
      </c>
      <c r="S373" s="1" t="s">
        <v>20</v>
      </c>
      <c r="T373" s="1" t="s">
        <v>20</v>
      </c>
      <c r="U373" s="1" t="s">
        <v>20</v>
      </c>
      <c r="V373" s="1" t="s">
        <v>20</v>
      </c>
      <c r="W373" s="1">
        <v>0</v>
      </c>
      <c r="X373" s="1">
        <v>1.573E-5</v>
      </c>
      <c r="Y373" s="1">
        <v>31</v>
      </c>
      <c r="Z373" s="1">
        <v>24.42</v>
      </c>
      <c r="AA373" s="1">
        <f t="shared" si="25"/>
        <v>1.8422548555187115</v>
      </c>
      <c r="AB373" s="1">
        <f t="shared" si="26"/>
        <v>0.88147265608705239</v>
      </c>
      <c r="AC373" s="1">
        <f t="shared" si="27"/>
        <v>1.3481009099175121E-3</v>
      </c>
      <c r="AD373" s="1">
        <v>406</v>
      </c>
      <c r="AE373" s="1">
        <f t="shared" si="28"/>
        <v>8.5169429407350207E-3</v>
      </c>
      <c r="AF373" s="1">
        <f t="shared" si="29"/>
        <v>2.0697162623009087</v>
      </c>
    </row>
    <row r="374" spans="1:32">
      <c r="A374" s="1" t="s">
        <v>1501</v>
      </c>
      <c r="B374" s="1" t="s">
        <v>1502</v>
      </c>
      <c r="C374" s="1" t="s">
        <v>1503</v>
      </c>
      <c r="D374" s="1">
        <v>14</v>
      </c>
      <c r="E374" s="1" t="s">
        <v>1504</v>
      </c>
      <c r="F374" s="1" t="s">
        <v>1505</v>
      </c>
      <c r="G374" s="1" t="s">
        <v>1506</v>
      </c>
      <c r="H374" s="1">
        <v>2</v>
      </c>
      <c r="I374" s="1">
        <v>1.3</v>
      </c>
      <c r="J374" s="1">
        <v>111.7</v>
      </c>
      <c r="K374" s="1">
        <v>99.5</v>
      </c>
      <c r="L374" s="1">
        <v>234.6</v>
      </c>
      <c r="M374" s="1">
        <v>90</v>
      </c>
      <c r="N374" s="1">
        <v>63</v>
      </c>
      <c r="O374" s="1" t="s">
        <v>27</v>
      </c>
      <c r="P374" s="1" t="s">
        <v>20</v>
      </c>
      <c r="Q374" s="1" t="s">
        <v>20</v>
      </c>
      <c r="R374" s="1" t="s">
        <v>20</v>
      </c>
      <c r="S374" s="1" t="s">
        <v>20</v>
      </c>
      <c r="T374" s="1" t="s">
        <v>20</v>
      </c>
      <c r="U374" s="1" t="s">
        <v>20</v>
      </c>
      <c r="V374" s="1" t="s">
        <v>20</v>
      </c>
      <c r="W374" s="1">
        <v>0</v>
      </c>
      <c r="X374" s="1">
        <v>1.185E-7</v>
      </c>
      <c r="Y374" s="1">
        <v>55</v>
      </c>
      <c r="Z374" s="1">
        <v>26.66</v>
      </c>
      <c r="AA374" s="1">
        <f t="shared" si="25"/>
        <v>1.8240000000000003</v>
      </c>
      <c r="AB374" s="1">
        <f t="shared" si="26"/>
        <v>0.86710572950265485</v>
      </c>
      <c r="AC374" s="1">
        <f t="shared" si="27"/>
        <v>0.41144410510409563</v>
      </c>
      <c r="AD374" s="1">
        <v>2097</v>
      </c>
      <c r="AE374" s="1">
        <f t="shared" si="28"/>
        <v>0.5032685405779711</v>
      </c>
      <c r="AF374" s="1">
        <f t="shared" si="29"/>
        <v>0.29820021659354162</v>
      </c>
    </row>
    <row r="375" spans="1:32">
      <c r="A375" s="1" t="s">
        <v>1779</v>
      </c>
      <c r="B375" s="1" t="s">
        <v>289</v>
      </c>
      <c r="C375" s="1" t="s">
        <v>1780</v>
      </c>
      <c r="D375" s="1">
        <v>10</v>
      </c>
      <c r="E375" s="1" t="s">
        <v>1781</v>
      </c>
      <c r="F375" s="1" t="s">
        <v>1782</v>
      </c>
      <c r="G375" s="1" t="s">
        <v>1783</v>
      </c>
      <c r="H375" s="1">
        <v>1</v>
      </c>
      <c r="I375" s="1">
        <v>63.1</v>
      </c>
      <c r="J375" s="1">
        <v>61.2</v>
      </c>
      <c r="K375" s="1">
        <v>88.4</v>
      </c>
      <c r="L375" s="1">
        <v>150.80000000000001</v>
      </c>
      <c r="M375" s="1">
        <v>133.19999999999999</v>
      </c>
      <c r="N375" s="1">
        <v>103.2</v>
      </c>
      <c r="O375" s="1" t="s">
        <v>27</v>
      </c>
      <c r="P375" s="1" t="s">
        <v>20</v>
      </c>
      <c r="Q375" s="1" t="s">
        <v>20</v>
      </c>
      <c r="R375" s="1" t="s">
        <v>20</v>
      </c>
      <c r="S375" s="1" t="s">
        <v>20</v>
      </c>
      <c r="T375" s="1" t="s">
        <v>20</v>
      </c>
      <c r="U375" s="1" t="s">
        <v>20</v>
      </c>
      <c r="V375" s="1" t="s">
        <v>20</v>
      </c>
      <c r="W375" s="1">
        <v>0</v>
      </c>
      <c r="X375" s="1">
        <v>8.1699999999999995E-14</v>
      </c>
      <c r="Y375" s="1">
        <v>93</v>
      </c>
      <c r="Z375" s="1">
        <v>39.25</v>
      </c>
      <c r="AA375" s="1">
        <f t="shared" si="25"/>
        <v>1.8204043253408555</v>
      </c>
      <c r="AB375" s="1">
        <f t="shared" si="26"/>
        <v>0.86425891931392207</v>
      </c>
      <c r="AC375" s="1">
        <f t="shared" si="27"/>
        <v>2.4007955012615097E-2</v>
      </c>
      <c r="AD375" s="1">
        <v>1120</v>
      </c>
      <c r="AE375" s="1">
        <f t="shared" si="28"/>
        <v>5.4982504113712256E-2</v>
      </c>
      <c r="AF375" s="1">
        <f t="shared" si="29"/>
        <v>1.2597754846089209</v>
      </c>
    </row>
    <row r="376" spans="1:32">
      <c r="A376" s="1" t="s">
        <v>2522</v>
      </c>
      <c r="B376" s="1" t="s">
        <v>311</v>
      </c>
      <c r="C376" s="1" t="s">
        <v>2523</v>
      </c>
      <c r="D376" s="1">
        <v>3</v>
      </c>
      <c r="E376" s="1" t="s">
        <v>2524</v>
      </c>
      <c r="F376" s="1" t="s">
        <v>2525</v>
      </c>
      <c r="G376" s="1" t="s">
        <v>2526</v>
      </c>
      <c r="H376" s="1">
        <v>1</v>
      </c>
      <c r="I376" s="1">
        <v>9.4</v>
      </c>
      <c r="J376" s="1">
        <v>105.6</v>
      </c>
      <c r="K376" s="1">
        <v>98.1</v>
      </c>
      <c r="L376" s="1">
        <v>116.7</v>
      </c>
      <c r="M376" s="1">
        <v>132.1</v>
      </c>
      <c r="N376" s="1">
        <v>138.1</v>
      </c>
      <c r="O376" s="1" t="s">
        <v>27</v>
      </c>
      <c r="P376" s="1" t="s">
        <v>28</v>
      </c>
      <c r="Q376" s="1" t="s">
        <v>61</v>
      </c>
      <c r="R376" s="1" t="s">
        <v>61</v>
      </c>
      <c r="S376" s="1" t="s">
        <v>20</v>
      </c>
      <c r="T376" s="1" t="s">
        <v>20</v>
      </c>
      <c r="U376" s="1" t="s">
        <v>20</v>
      </c>
      <c r="V376" s="1" t="s">
        <v>20</v>
      </c>
      <c r="W376" s="1">
        <v>0</v>
      </c>
      <c r="X376" s="1">
        <v>1.041E-5</v>
      </c>
      <c r="Y376" s="1">
        <v>17</v>
      </c>
      <c r="Z376" s="1">
        <v>24.73</v>
      </c>
      <c r="AA376" s="1">
        <f t="shared" si="25"/>
        <v>1.8155795401220085</v>
      </c>
      <c r="AB376" s="1">
        <f t="shared" si="26"/>
        <v>0.86043013566051296</v>
      </c>
      <c r="AC376" s="1">
        <f t="shared" si="27"/>
        <v>0.14014424898378616</v>
      </c>
      <c r="AD376" s="1">
        <v>1653</v>
      </c>
      <c r="AE376" s="1">
        <f t="shared" si="28"/>
        <v>0.21746521394035784</v>
      </c>
      <c r="AF376" s="1">
        <f t="shared" si="29"/>
        <v>0.66261020354606071</v>
      </c>
    </row>
    <row r="377" spans="1:32">
      <c r="A377" s="1" t="s">
        <v>1716</v>
      </c>
      <c r="B377" s="1" t="s">
        <v>63</v>
      </c>
      <c r="C377" s="1" t="s">
        <v>1717</v>
      </c>
      <c r="D377" s="1">
        <v>7</v>
      </c>
      <c r="E377" s="1" t="s">
        <v>1482</v>
      </c>
      <c r="F377" s="1" t="s">
        <v>1483</v>
      </c>
      <c r="G377" s="1" t="s">
        <v>1718</v>
      </c>
      <c r="H377" s="1">
        <v>1</v>
      </c>
      <c r="I377" s="1">
        <v>80.5</v>
      </c>
      <c r="J377" s="1">
        <v>64.3</v>
      </c>
      <c r="K377" s="1">
        <v>68.5</v>
      </c>
      <c r="L377" s="1">
        <v>141.80000000000001</v>
      </c>
      <c r="M377" s="1">
        <v>107.3</v>
      </c>
      <c r="N377" s="1">
        <v>137.6</v>
      </c>
      <c r="O377" s="1" t="s">
        <v>27</v>
      </c>
      <c r="P377" s="1" t="s">
        <v>20</v>
      </c>
      <c r="Q377" s="1" t="s">
        <v>20</v>
      </c>
      <c r="R377" s="1" t="s">
        <v>20</v>
      </c>
      <c r="S377" s="1" t="s">
        <v>20</v>
      </c>
      <c r="T377" s="1" t="s">
        <v>20</v>
      </c>
      <c r="U377" s="1" t="s">
        <v>20</v>
      </c>
      <c r="V377" s="1" t="s">
        <v>20</v>
      </c>
      <c r="W377" s="1">
        <v>0</v>
      </c>
      <c r="X377" s="1">
        <v>3.3770000000000002E-4</v>
      </c>
      <c r="Y377" s="1">
        <v>30</v>
      </c>
      <c r="Z377" s="1">
        <v>31.26</v>
      </c>
      <c r="AA377" s="1">
        <f t="shared" si="25"/>
        <v>1.8129395218002811</v>
      </c>
      <c r="AB377" s="1">
        <f t="shared" si="26"/>
        <v>0.85833079874223561</v>
      </c>
      <c r="AC377" s="1">
        <f t="shared" si="27"/>
        <v>8.3025943301942018E-3</v>
      </c>
      <c r="AD377" s="1">
        <v>830</v>
      </c>
      <c r="AE377" s="1">
        <f t="shared" si="28"/>
        <v>2.5658017418009792E-2</v>
      </c>
      <c r="AF377" s="1">
        <f t="shared" si="29"/>
        <v>1.590776904378973</v>
      </c>
    </row>
    <row r="378" spans="1:32">
      <c r="A378" s="1" t="s">
        <v>1651</v>
      </c>
      <c r="B378" s="1" t="s">
        <v>63</v>
      </c>
      <c r="C378" s="1" t="s">
        <v>1652</v>
      </c>
      <c r="D378" s="1">
        <v>2</v>
      </c>
      <c r="E378" s="1" t="s">
        <v>1362</v>
      </c>
      <c r="F378" s="1" t="s">
        <v>1363</v>
      </c>
      <c r="G378" s="1" t="s">
        <v>1653</v>
      </c>
      <c r="H378" s="1">
        <v>1</v>
      </c>
      <c r="I378" s="1">
        <v>72.599999999999994</v>
      </c>
      <c r="J378" s="1">
        <v>79.099999999999994</v>
      </c>
      <c r="K378" s="1">
        <v>61.8</v>
      </c>
      <c r="L378" s="1">
        <v>115.2</v>
      </c>
      <c r="M378" s="1">
        <v>122.8</v>
      </c>
      <c r="N378" s="1">
        <v>148.5</v>
      </c>
      <c r="O378" s="1" t="s">
        <v>27</v>
      </c>
      <c r="P378" s="1" t="s">
        <v>61</v>
      </c>
      <c r="Q378" s="1" t="s">
        <v>61</v>
      </c>
      <c r="R378" s="1" t="s">
        <v>61</v>
      </c>
      <c r="S378" s="1" t="s">
        <v>61</v>
      </c>
      <c r="T378" s="1" t="s">
        <v>20</v>
      </c>
      <c r="U378" s="1" t="s">
        <v>20</v>
      </c>
      <c r="V378" s="1" t="s">
        <v>20</v>
      </c>
      <c r="W378" s="1">
        <v>0</v>
      </c>
      <c r="X378" s="1">
        <v>4.5459999999999999E-4</v>
      </c>
      <c r="Y378" s="1">
        <v>23</v>
      </c>
      <c r="Z378" s="1">
        <v>34.380000000000003</v>
      </c>
      <c r="AA378" s="1">
        <f t="shared" si="25"/>
        <v>1.810304449648712</v>
      </c>
      <c r="AB378" s="1">
        <f t="shared" si="26"/>
        <v>0.85623234430435713</v>
      </c>
      <c r="AC378" s="1">
        <f t="shared" si="27"/>
        <v>6.8964225861496359E-3</v>
      </c>
      <c r="AD378" s="1">
        <v>788</v>
      </c>
      <c r="AE378" s="1">
        <f t="shared" si="28"/>
        <v>2.2448380626235807E-2</v>
      </c>
      <c r="AF378" s="1">
        <f t="shared" si="29"/>
        <v>1.6488149825206129</v>
      </c>
    </row>
    <row r="379" spans="1:32">
      <c r="A379" s="1" t="s">
        <v>1662</v>
      </c>
      <c r="B379" s="1" t="s">
        <v>1663</v>
      </c>
      <c r="C379" s="1" t="s">
        <v>1664</v>
      </c>
      <c r="D379" s="1">
        <v>7</v>
      </c>
      <c r="E379" s="1" t="s">
        <v>916</v>
      </c>
      <c r="F379" s="1" t="s">
        <v>917</v>
      </c>
      <c r="G379" s="1" t="s">
        <v>1665</v>
      </c>
      <c r="H379" s="1">
        <v>2</v>
      </c>
      <c r="I379" s="1">
        <v>68.3</v>
      </c>
      <c r="J379" s="1">
        <v>70.400000000000006</v>
      </c>
      <c r="K379" s="1">
        <v>75.3</v>
      </c>
      <c r="L379" s="1">
        <v>132.1</v>
      </c>
      <c r="M379" s="1">
        <v>139.80000000000001</v>
      </c>
      <c r="N379" s="1">
        <v>114.1</v>
      </c>
      <c r="O379" s="1" t="s">
        <v>27</v>
      </c>
      <c r="P379" s="1" t="s">
        <v>20</v>
      </c>
      <c r="Q379" s="1" t="s">
        <v>20</v>
      </c>
      <c r="R379" s="1" t="s">
        <v>20</v>
      </c>
      <c r="S379" s="1" t="s">
        <v>20</v>
      </c>
      <c r="T379" s="1" t="s">
        <v>20</v>
      </c>
      <c r="U379" s="1" t="s">
        <v>20</v>
      </c>
      <c r="V379" s="1" t="s">
        <v>20</v>
      </c>
      <c r="W379" s="1">
        <v>0</v>
      </c>
      <c r="X379" s="1">
        <v>3.3899999999999997E-5</v>
      </c>
      <c r="Y379" s="1">
        <v>61</v>
      </c>
      <c r="Z379" s="1">
        <v>37.700000000000003</v>
      </c>
      <c r="AA379" s="1">
        <f t="shared" si="25"/>
        <v>1.8037383177570094</v>
      </c>
      <c r="AB379" s="1">
        <f t="shared" si="26"/>
        <v>0.85099005086693347</v>
      </c>
      <c r="AC379" s="1">
        <f t="shared" si="27"/>
        <v>1.9071222156821703E-3</v>
      </c>
      <c r="AD379" s="1">
        <v>475</v>
      </c>
      <c r="AE379" s="1">
        <f t="shared" si="28"/>
        <v>1.0298459964683719E-2</v>
      </c>
      <c r="AF379" s="1">
        <f t="shared" si="29"/>
        <v>1.98722771498859</v>
      </c>
    </row>
    <row r="380" spans="1:32">
      <c r="A380" s="1" t="s">
        <v>1448</v>
      </c>
      <c r="B380" s="1" t="s">
        <v>42</v>
      </c>
      <c r="C380" s="1" t="s">
        <v>1737</v>
      </c>
      <c r="D380" s="1">
        <v>5</v>
      </c>
      <c r="E380" s="1" t="s">
        <v>1450</v>
      </c>
      <c r="F380" s="1" t="s">
        <v>1451</v>
      </c>
      <c r="G380" s="1" t="s">
        <v>1452</v>
      </c>
      <c r="H380" s="1">
        <v>2</v>
      </c>
      <c r="I380" s="1">
        <v>62.4</v>
      </c>
      <c r="J380" s="1">
        <v>21</v>
      </c>
      <c r="K380" s="1">
        <v>130.9</v>
      </c>
      <c r="L380" s="1">
        <v>79.599999999999994</v>
      </c>
      <c r="M380" s="1">
        <v>228.1</v>
      </c>
      <c r="N380" s="1">
        <v>78</v>
      </c>
      <c r="O380" s="1" t="s">
        <v>27</v>
      </c>
      <c r="P380" s="1" t="s">
        <v>20</v>
      </c>
      <c r="Q380" s="1" t="s">
        <v>28</v>
      </c>
      <c r="R380" s="1" t="s">
        <v>20</v>
      </c>
      <c r="S380" s="1" t="s">
        <v>61</v>
      </c>
      <c r="T380" s="1" t="s">
        <v>20</v>
      </c>
      <c r="U380" s="1" t="s">
        <v>20</v>
      </c>
      <c r="V380" s="1" t="s">
        <v>20</v>
      </c>
      <c r="W380" s="1">
        <v>0</v>
      </c>
      <c r="X380" s="1">
        <v>4.7539999999999998E-11</v>
      </c>
      <c r="Y380" s="1">
        <v>45</v>
      </c>
      <c r="Z380" s="1">
        <v>36.35</v>
      </c>
      <c r="AA380" s="1">
        <f t="shared" si="25"/>
        <v>1.7998133457769481</v>
      </c>
      <c r="AB380" s="1">
        <f t="shared" si="26"/>
        <v>0.84784729595221409</v>
      </c>
      <c r="AC380" s="1">
        <f t="shared" si="27"/>
        <v>0.38910221709950155</v>
      </c>
      <c r="AD380" s="1">
        <v>2064</v>
      </c>
      <c r="AE380" s="1">
        <f t="shared" si="28"/>
        <v>0.48354999363382822</v>
      </c>
      <c r="AF380" s="1">
        <f t="shared" si="29"/>
        <v>0.31555861809209235</v>
      </c>
    </row>
    <row r="381" spans="1:32">
      <c r="A381" s="1" t="s">
        <v>1443</v>
      </c>
      <c r="B381" s="1" t="s">
        <v>63</v>
      </c>
      <c r="C381" s="1" t="s">
        <v>1444</v>
      </c>
      <c r="D381" s="1">
        <v>7</v>
      </c>
      <c r="E381" s="1" t="s">
        <v>1445</v>
      </c>
      <c r="F381" s="1" t="s">
        <v>1446</v>
      </c>
      <c r="G381" s="1" t="s">
        <v>1447</v>
      </c>
      <c r="H381" s="1">
        <v>1</v>
      </c>
      <c r="I381" s="1">
        <v>38.799999999999997</v>
      </c>
      <c r="J381" s="1">
        <v>40.5</v>
      </c>
      <c r="K381" s="1">
        <v>135</v>
      </c>
      <c r="L381" s="1">
        <v>209.6</v>
      </c>
      <c r="M381" s="1">
        <v>91.4</v>
      </c>
      <c r="N381" s="1">
        <v>84.6</v>
      </c>
      <c r="O381" s="1" t="s">
        <v>27</v>
      </c>
      <c r="P381" s="1" t="s">
        <v>20</v>
      </c>
      <c r="Q381" s="1" t="s">
        <v>20</v>
      </c>
      <c r="R381" s="1" t="s">
        <v>20</v>
      </c>
      <c r="S381" s="1" t="s">
        <v>20</v>
      </c>
      <c r="T381" s="1" t="s">
        <v>20</v>
      </c>
      <c r="U381" s="1" t="s">
        <v>20</v>
      </c>
      <c r="V381" s="1" t="s">
        <v>20</v>
      </c>
      <c r="W381" s="1">
        <v>0</v>
      </c>
      <c r="X381" s="1">
        <v>1.321E-11</v>
      </c>
      <c r="Y381" s="1">
        <v>58</v>
      </c>
      <c r="Z381" s="1">
        <v>47.25</v>
      </c>
      <c r="AA381" s="1">
        <f t="shared" si="25"/>
        <v>1.7993467102193186</v>
      </c>
      <c r="AB381" s="1">
        <f t="shared" si="26"/>
        <v>0.84747320155341388</v>
      </c>
      <c r="AC381" s="1">
        <f t="shared" si="27"/>
        <v>0.33011332005347843</v>
      </c>
      <c r="AD381" s="1">
        <v>1980</v>
      </c>
      <c r="AE381" s="1">
        <f t="shared" si="28"/>
        <v>0.42764680097836977</v>
      </c>
      <c r="AF381" s="1">
        <f t="shared" si="29"/>
        <v>0.36891477237246639</v>
      </c>
    </row>
    <row r="382" spans="1:32">
      <c r="A382" s="1" t="s">
        <v>1523</v>
      </c>
      <c r="B382" s="1" t="s">
        <v>56</v>
      </c>
      <c r="C382" s="1" t="s">
        <v>1524</v>
      </c>
      <c r="D382" s="1">
        <v>10</v>
      </c>
      <c r="E382" s="1" t="s">
        <v>1525</v>
      </c>
      <c r="F382" s="1" t="s">
        <v>1526</v>
      </c>
      <c r="G382" s="1" t="s">
        <v>1527</v>
      </c>
      <c r="H382" s="1">
        <v>1</v>
      </c>
      <c r="I382" s="1">
        <v>104.8</v>
      </c>
      <c r="J382" s="1">
        <v>34.6</v>
      </c>
      <c r="K382" s="1">
        <v>75</v>
      </c>
      <c r="L382" s="1">
        <v>155.4</v>
      </c>
      <c r="M382" s="1">
        <v>72.8</v>
      </c>
      <c r="N382" s="1">
        <v>157.30000000000001</v>
      </c>
      <c r="O382" s="1" t="s">
        <v>27</v>
      </c>
      <c r="P382" s="1" t="s">
        <v>20</v>
      </c>
      <c r="Q382" s="1" t="s">
        <v>20</v>
      </c>
      <c r="R382" s="1" t="s">
        <v>20</v>
      </c>
      <c r="S382" s="1" t="s">
        <v>20</v>
      </c>
      <c r="T382" s="1" t="s">
        <v>20</v>
      </c>
      <c r="U382" s="1" t="s">
        <v>20</v>
      </c>
      <c r="V382" s="1" t="s">
        <v>20</v>
      </c>
      <c r="W382" s="1">
        <v>0</v>
      </c>
      <c r="X382" s="1">
        <v>6.1520000000000001E-10</v>
      </c>
      <c r="Y382" s="1">
        <v>91</v>
      </c>
      <c r="Z382" s="1">
        <v>35.85</v>
      </c>
      <c r="AA382" s="1">
        <f t="shared" si="25"/>
        <v>1.7980410447761193</v>
      </c>
      <c r="AB382" s="1">
        <f t="shared" si="26"/>
        <v>0.8464259543446242</v>
      </c>
      <c r="AC382" s="1">
        <f t="shared" si="27"/>
        <v>0.17356996359457028</v>
      </c>
      <c r="AD382" s="1">
        <v>1737</v>
      </c>
      <c r="AE382" s="1">
        <f t="shared" si="28"/>
        <v>0.25630797732876959</v>
      </c>
      <c r="AF382" s="1">
        <f t="shared" si="29"/>
        <v>0.59123787662516014</v>
      </c>
    </row>
    <row r="383" spans="1:32">
      <c r="A383" s="1" t="s">
        <v>1659</v>
      </c>
      <c r="B383" s="1" t="s">
        <v>56</v>
      </c>
      <c r="C383" s="1" t="s">
        <v>1660</v>
      </c>
      <c r="D383" s="1">
        <v>6</v>
      </c>
      <c r="E383" s="1" t="s">
        <v>1045</v>
      </c>
      <c r="F383" s="1" t="s">
        <v>1046</v>
      </c>
      <c r="G383" s="1" t="s">
        <v>1661</v>
      </c>
      <c r="H383" s="1">
        <v>1</v>
      </c>
      <c r="I383" s="1">
        <v>68.599999999999994</v>
      </c>
      <c r="J383" s="1">
        <v>79.2</v>
      </c>
      <c r="K383" s="1">
        <v>66.8</v>
      </c>
      <c r="L383" s="1">
        <v>127.7</v>
      </c>
      <c r="M383" s="1">
        <v>130.19999999999999</v>
      </c>
      <c r="N383" s="1">
        <v>127.4</v>
      </c>
      <c r="O383" s="1" t="s">
        <v>27</v>
      </c>
      <c r="P383" s="1" t="s">
        <v>20</v>
      </c>
      <c r="Q383" s="1" t="s">
        <v>20</v>
      </c>
      <c r="R383" s="1" t="s">
        <v>20</v>
      </c>
      <c r="S383" s="1" t="s">
        <v>20</v>
      </c>
      <c r="T383" s="1" t="s">
        <v>20</v>
      </c>
      <c r="U383" s="1" t="s">
        <v>20</v>
      </c>
      <c r="V383" s="1" t="s">
        <v>20</v>
      </c>
      <c r="W383" s="1">
        <v>0</v>
      </c>
      <c r="X383" s="1">
        <v>1.1790000000000001E-5</v>
      </c>
      <c r="Y383" s="1">
        <v>40</v>
      </c>
      <c r="Z383" s="1">
        <v>30.39</v>
      </c>
      <c r="AA383" s="1">
        <f t="shared" si="25"/>
        <v>1.7954333643988809</v>
      </c>
      <c r="AB383" s="1">
        <f t="shared" si="26"/>
        <v>0.84433210990302754</v>
      </c>
      <c r="AC383" s="1">
        <f t="shared" si="27"/>
        <v>1.3753993804769095E-4</v>
      </c>
      <c r="AD383" s="1">
        <v>138</v>
      </c>
      <c r="AE383" s="1">
        <f t="shared" si="28"/>
        <v>2.5564488484951255E-3</v>
      </c>
      <c r="AF383" s="1">
        <f t="shared" si="29"/>
        <v>2.5923628925672317</v>
      </c>
    </row>
    <row r="384" spans="1:32">
      <c r="A384" s="1" t="s">
        <v>2208</v>
      </c>
      <c r="B384" s="1" t="s">
        <v>595</v>
      </c>
      <c r="C384" s="1" t="s">
        <v>2209</v>
      </c>
      <c r="D384" s="1">
        <v>1</v>
      </c>
      <c r="E384" s="1" t="s">
        <v>2210</v>
      </c>
      <c r="F384" s="1" t="s">
        <v>2211</v>
      </c>
      <c r="G384" s="1" t="s">
        <v>2212</v>
      </c>
      <c r="H384" s="1">
        <v>1</v>
      </c>
      <c r="I384" s="1">
        <v>72</v>
      </c>
      <c r="J384" s="1">
        <v>63.5</v>
      </c>
      <c r="K384" s="1">
        <v>79.400000000000006</v>
      </c>
      <c r="L384" s="1">
        <v>194.5</v>
      </c>
      <c r="M384" s="1">
        <v>92.6</v>
      </c>
      <c r="N384" s="1">
        <v>98</v>
      </c>
      <c r="O384" s="1" t="s">
        <v>27</v>
      </c>
      <c r="P384" s="1" t="s">
        <v>61</v>
      </c>
      <c r="Q384" s="1" t="s">
        <v>61</v>
      </c>
      <c r="R384" s="1" t="s">
        <v>61</v>
      </c>
      <c r="S384" s="1" t="s">
        <v>20</v>
      </c>
      <c r="T384" s="1" t="s">
        <v>61</v>
      </c>
      <c r="U384" s="1" t="s">
        <v>61</v>
      </c>
      <c r="V384" s="1" t="s">
        <v>20</v>
      </c>
      <c r="W384" s="1">
        <v>0</v>
      </c>
      <c r="X384" s="1">
        <v>6.8929999999999999E-6</v>
      </c>
      <c r="Y384" s="1">
        <v>26</v>
      </c>
      <c r="Z384" s="1">
        <v>32.58</v>
      </c>
      <c r="AA384" s="1">
        <f t="shared" si="25"/>
        <v>1.7919962773382969</v>
      </c>
      <c r="AB384" s="1">
        <f t="shared" si="26"/>
        <v>0.84156764036920206</v>
      </c>
      <c r="AC384" s="1">
        <f t="shared" si="27"/>
        <v>0.16482627300484978</v>
      </c>
      <c r="AD384" s="1">
        <v>1720</v>
      </c>
      <c r="AE384" s="1">
        <f t="shared" si="28"/>
        <v>0.24580197107990678</v>
      </c>
      <c r="AF384" s="1">
        <f t="shared" si="29"/>
        <v>0.60941463883892733</v>
      </c>
    </row>
    <row r="385" spans="1:32">
      <c r="A385" s="1" t="s">
        <v>1784</v>
      </c>
      <c r="B385" s="1" t="s">
        <v>147</v>
      </c>
      <c r="C385" s="1" t="s">
        <v>1785</v>
      </c>
      <c r="D385" s="1">
        <v>7</v>
      </c>
      <c r="E385" s="1" t="s">
        <v>1786</v>
      </c>
      <c r="F385" s="1" t="s">
        <v>1787</v>
      </c>
      <c r="G385" s="1" t="s">
        <v>1788</v>
      </c>
      <c r="H385" s="1">
        <v>1</v>
      </c>
      <c r="I385" s="1">
        <v>81.8</v>
      </c>
      <c r="J385" s="1">
        <v>77.099999999999994</v>
      </c>
      <c r="K385" s="1">
        <v>56</v>
      </c>
      <c r="L385" s="1">
        <v>126.5</v>
      </c>
      <c r="M385" s="1">
        <v>139.4</v>
      </c>
      <c r="N385" s="1">
        <v>119.2</v>
      </c>
      <c r="O385" s="1" t="s">
        <v>27</v>
      </c>
      <c r="P385" s="1" t="s">
        <v>20</v>
      </c>
      <c r="Q385" s="1" t="s">
        <v>20</v>
      </c>
      <c r="R385" s="1" t="s">
        <v>20</v>
      </c>
      <c r="S385" s="1" t="s">
        <v>20</v>
      </c>
      <c r="T385" s="1" t="s">
        <v>20</v>
      </c>
      <c r="U385" s="1" t="s">
        <v>20</v>
      </c>
      <c r="V385" s="1" t="s">
        <v>20</v>
      </c>
      <c r="W385" s="1">
        <v>0</v>
      </c>
      <c r="X385" s="1">
        <v>9.0129999999999995E-7</v>
      </c>
      <c r="Y385" s="1">
        <v>48</v>
      </c>
      <c r="Z385" s="1">
        <v>28.8</v>
      </c>
      <c r="AA385" s="1">
        <f t="shared" si="25"/>
        <v>1.7919962773382967</v>
      </c>
      <c r="AB385" s="1">
        <f t="shared" si="26"/>
        <v>0.84156764036920195</v>
      </c>
      <c r="AC385" s="1">
        <f t="shared" si="27"/>
        <v>4.5748496638808077E-3</v>
      </c>
      <c r="AD385" s="1">
        <v>678</v>
      </c>
      <c r="AE385" s="1">
        <f t="shared" si="28"/>
        <v>1.7307506471761464E-2</v>
      </c>
      <c r="AF385" s="1">
        <f t="shared" si="29"/>
        <v>1.7617654973216239</v>
      </c>
    </row>
    <row r="386" spans="1:32">
      <c r="A386" s="1" t="s">
        <v>1624</v>
      </c>
      <c r="B386" s="1" t="s">
        <v>158</v>
      </c>
      <c r="C386" s="1" t="s">
        <v>1625</v>
      </c>
      <c r="D386" s="1">
        <v>4</v>
      </c>
      <c r="E386" s="1" t="s">
        <v>1626</v>
      </c>
      <c r="F386" s="1" t="s">
        <v>1627</v>
      </c>
      <c r="G386" s="1" t="s">
        <v>1628</v>
      </c>
      <c r="H386" s="1">
        <v>1</v>
      </c>
      <c r="I386" s="1">
        <v>128.80000000000001</v>
      </c>
      <c r="J386" s="1">
        <v>21.6</v>
      </c>
      <c r="K386" s="1">
        <v>64.599999999999994</v>
      </c>
      <c r="L386" s="1">
        <v>122.2</v>
      </c>
      <c r="M386" s="1">
        <v>143.69999999999999</v>
      </c>
      <c r="N386" s="1">
        <v>119.1</v>
      </c>
      <c r="O386" s="1" t="s">
        <v>27</v>
      </c>
      <c r="P386" s="1" t="s">
        <v>20</v>
      </c>
      <c r="Q386" s="1" t="s">
        <v>28</v>
      </c>
      <c r="R386" s="1" t="s">
        <v>61</v>
      </c>
      <c r="S386" s="1" t="s">
        <v>20</v>
      </c>
      <c r="T386" s="1" t="s">
        <v>20</v>
      </c>
      <c r="U386" s="1" t="s">
        <v>20</v>
      </c>
      <c r="V386" s="1" t="s">
        <v>20</v>
      </c>
      <c r="W386" s="1">
        <v>0</v>
      </c>
      <c r="X386" s="1">
        <v>5.3599999999999997E-8</v>
      </c>
      <c r="Y386" s="1">
        <v>35</v>
      </c>
      <c r="Z386" s="1">
        <v>46.34</v>
      </c>
      <c r="AA386" s="1">
        <f t="shared" ref="AA386:AA449" si="30">AVERAGE(L386:N386)/AVERAGE(I386:K386)</f>
        <v>1.7906976744186047</v>
      </c>
      <c r="AB386" s="1">
        <f t="shared" ref="AB386:AB449" si="31">LOG(AA386,2)</f>
        <v>0.84052178599280358</v>
      </c>
      <c r="AC386" s="1">
        <f t="shared" ref="AC386:AC449" si="32">TTEST(I386:K386,L386:N386,2,2)</f>
        <v>0.15220254461030641</v>
      </c>
      <c r="AD386" s="1">
        <v>1686</v>
      </c>
      <c r="AE386" s="1">
        <f t="shared" ref="AE386:AE449" si="33">AC386*2565/AD386</f>
        <v>0.23155369331283271</v>
      </c>
      <c r="AF386" s="1">
        <f t="shared" ref="AF386:AF449" si="34">-LOG(AE386,10)</f>
        <v>0.63534828755891859</v>
      </c>
    </row>
    <row r="387" spans="1:32">
      <c r="A387" s="1" t="s">
        <v>1495</v>
      </c>
      <c r="B387" s="1" t="s">
        <v>129</v>
      </c>
      <c r="C387" s="1" t="s">
        <v>1497</v>
      </c>
      <c r="D387" s="1">
        <v>5</v>
      </c>
      <c r="E387" s="1" t="s">
        <v>1498</v>
      </c>
      <c r="F387" s="1" t="s">
        <v>1499</v>
      </c>
      <c r="G387" s="1" t="s">
        <v>1500</v>
      </c>
      <c r="H387" s="1">
        <v>1</v>
      </c>
      <c r="I387" s="1">
        <v>72.8</v>
      </c>
      <c r="J387" s="1">
        <v>59.9</v>
      </c>
      <c r="K387" s="1">
        <v>82.8</v>
      </c>
      <c r="L387" s="1">
        <v>144.6</v>
      </c>
      <c r="M387" s="1">
        <v>139.1</v>
      </c>
      <c r="N387" s="1">
        <v>100.8</v>
      </c>
      <c r="O387" s="1" t="s">
        <v>27</v>
      </c>
      <c r="P387" s="1" t="s">
        <v>61</v>
      </c>
      <c r="Q387" s="1" t="s">
        <v>61</v>
      </c>
      <c r="R387" s="1" t="s">
        <v>20</v>
      </c>
      <c r="S387" s="1" t="s">
        <v>20</v>
      </c>
      <c r="T387" s="1" t="s">
        <v>20</v>
      </c>
      <c r="U387" s="1" t="s">
        <v>20</v>
      </c>
      <c r="V387" s="1" t="s">
        <v>20</v>
      </c>
      <c r="W387" s="1">
        <v>0</v>
      </c>
      <c r="X387" s="1">
        <v>3.0199999999999998E-16</v>
      </c>
      <c r="Y387" s="1">
        <v>99</v>
      </c>
      <c r="Z387" s="1">
        <v>47.99</v>
      </c>
      <c r="AA387" s="1">
        <f t="shared" si="30"/>
        <v>1.7842227378190254</v>
      </c>
      <c r="AB387" s="1">
        <f t="shared" si="31"/>
        <v>0.83529572887272829</v>
      </c>
      <c r="AC387" s="1">
        <f t="shared" si="32"/>
        <v>2.1109700951325878E-2</v>
      </c>
      <c r="AD387" s="1">
        <v>1082</v>
      </c>
      <c r="AE387" s="1">
        <f t="shared" si="33"/>
        <v>5.0042867782024839E-2</v>
      </c>
      <c r="AF387" s="1">
        <f t="shared" si="34"/>
        <v>1.300657810365079</v>
      </c>
    </row>
    <row r="388" spans="1:32">
      <c r="A388" s="1" t="s">
        <v>1719</v>
      </c>
      <c r="B388" s="1" t="s">
        <v>56</v>
      </c>
      <c r="C388" s="1" t="s">
        <v>1720</v>
      </c>
      <c r="D388" s="1">
        <v>6</v>
      </c>
      <c r="E388" s="1" t="s">
        <v>1721</v>
      </c>
      <c r="F388" s="1" t="s">
        <v>1722</v>
      </c>
      <c r="G388" s="1" t="s">
        <v>1723</v>
      </c>
      <c r="H388" s="1">
        <v>1</v>
      </c>
      <c r="I388" s="1">
        <v>80.8</v>
      </c>
      <c r="J388" s="1">
        <v>71.400000000000006</v>
      </c>
      <c r="K388" s="1">
        <v>63.6</v>
      </c>
      <c r="L388" s="1">
        <v>138.6</v>
      </c>
      <c r="M388" s="1">
        <v>119.9</v>
      </c>
      <c r="N388" s="1">
        <v>125.7</v>
      </c>
      <c r="O388" s="1" t="s">
        <v>27</v>
      </c>
      <c r="P388" s="1" t="s">
        <v>20</v>
      </c>
      <c r="Q388" s="1" t="s">
        <v>20</v>
      </c>
      <c r="R388" s="1" t="s">
        <v>20</v>
      </c>
      <c r="S388" s="1" t="s">
        <v>20</v>
      </c>
      <c r="T388" s="1" t="s">
        <v>20</v>
      </c>
      <c r="U388" s="1" t="s">
        <v>20</v>
      </c>
      <c r="V388" s="1" t="s">
        <v>20</v>
      </c>
      <c r="W388" s="1">
        <v>0</v>
      </c>
      <c r="X388" s="1">
        <v>8.1379999999999997E-5</v>
      </c>
      <c r="Y388" s="1">
        <v>28</v>
      </c>
      <c r="Z388" s="1">
        <v>28.45</v>
      </c>
      <c r="AA388" s="1">
        <f t="shared" si="30"/>
        <v>1.7803521779425395</v>
      </c>
      <c r="AB388" s="1">
        <f t="shared" si="31"/>
        <v>0.83216265417751034</v>
      </c>
      <c r="AC388" s="1">
        <f t="shared" si="32"/>
        <v>1.6482690426028593E-3</v>
      </c>
      <c r="AD388" s="1">
        <v>451</v>
      </c>
      <c r="AE388" s="1">
        <f t="shared" si="33"/>
        <v>9.3743017611448657E-3</v>
      </c>
      <c r="AF388" s="1">
        <f t="shared" si="34"/>
        <v>2.0280610705415683</v>
      </c>
    </row>
    <row r="389" spans="1:32">
      <c r="A389" s="1" t="s">
        <v>2790</v>
      </c>
      <c r="B389" s="1" t="s">
        <v>158</v>
      </c>
      <c r="C389" s="1" t="s">
        <v>2791</v>
      </c>
      <c r="D389" s="1">
        <v>3</v>
      </c>
      <c r="E389" s="1" t="s">
        <v>2119</v>
      </c>
      <c r="F389" s="1" t="s">
        <v>2120</v>
      </c>
      <c r="G389" s="1" t="s">
        <v>2792</v>
      </c>
      <c r="H389" s="1">
        <v>1</v>
      </c>
      <c r="I389" s="1">
        <v>9.1</v>
      </c>
      <c r="J389" s="1">
        <v>103.5</v>
      </c>
      <c r="K389" s="1">
        <v>103.2</v>
      </c>
      <c r="L389" s="1">
        <v>125.3</v>
      </c>
      <c r="M389" s="1">
        <v>125.6</v>
      </c>
      <c r="N389" s="1">
        <v>133.1</v>
      </c>
      <c r="O389" s="1" t="s">
        <v>27</v>
      </c>
      <c r="P389" s="1" t="s">
        <v>28</v>
      </c>
      <c r="Q389" s="1" t="s">
        <v>61</v>
      </c>
      <c r="R389" s="1" t="s">
        <v>61</v>
      </c>
      <c r="S389" s="1" t="s">
        <v>20</v>
      </c>
      <c r="T389" s="1" t="s">
        <v>20</v>
      </c>
      <c r="U389" s="1" t="s">
        <v>20</v>
      </c>
      <c r="V389" s="1" t="s">
        <v>20</v>
      </c>
      <c r="W389" s="1">
        <v>0</v>
      </c>
      <c r="X389" s="1">
        <v>4.0279999999999998E-7</v>
      </c>
      <c r="Y389" s="1">
        <v>37</v>
      </c>
      <c r="Z389" s="1">
        <v>31.79</v>
      </c>
      <c r="AA389" s="1">
        <f t="shared" si="30"/>
        <v>1.7794253938832252</v>
      </c>
      <c r="AB389" s="1">
        <f t="shared" si="31"/>
        <v>0.83141144612050155</v>
      </c>
      <c r="AC389" s="1">
        <f t="shared" si="32"/>
        <v>0.14990211396707867</v>
      </c>
      <c r="AD389" s="1">
        <v>1677</v>
      </c>
      <c r="AE389" s="1">
        <f t="shared" si="33"/>
        <v>0.22927783084410067</v>
      </c>
      <c r="AF389" s="1">
        <f t="shared" si="34"/>
        <v>0.63963793570847949</v>
      </c>
    </row>
    <row r="390" spans="1:32">
      <c r="A390" s="1" t="s">
        <v>1646</v>
      </c>
      <c r="B390" s="1" t="s">
        <v>56</v>
      </c>
      <c r="C390" s="1" t="s">
        <v>1647</v>
      </c>
      <c r="D390" s="1">
        <v>6</v>
      </c>
      <c r="E390" s="1" t="s">
        <v>1648</v>
      </c>
      <c r="F390" s="1" t="s">
        <v>1649</v>
      </c>
      <c r="G390" s="1" t="s">
        <v>1650</v>
      </c>
      <c r="H390" s="1">
        <v>1</v>
      </c>
      <c r="I390" s="1">
        <v>78.7</v>
      </c>
      <c r="J390" s="1">
        <v>69.900000000000006</v>
      </c>
      <c r="K390" s="1">
        <v>67.3</v>
      </c>
      <c r="L390" s="1">
        <v>148.69999999999999</v>
      </c>
      <c r="M390" s="1">
        <v>104.6</v>
      </c>
      <c r="N390" s="1">
        <v>130.69999999999999</v>
      </c>
      <c r="O390" s="1" t="s">
        <v>27</v>
      </c>
      <c r="P390" s="1" t="s">
        <v>20</v>
      </c>
      <c r="Q390" s="1" t="s">
        <v>20</v>
      </c>
      <c r="R390" s="1" t="s">
        <v>20</v>
      </c>
      <c r="S390" s="1" t="s">
        <v>20</v>
      </c>
      <c r="T390" s="1" t="s">
        <v>20</v>
      </c>
      <c r="U390" s="1" t="s">
        <v>20</v>
      </c>
      <c r="V390" s="1" t="s">
        <v>20</v>
      </c>
      <c r="W390" s="1">
        <v>0</v>
      </c>
      <c r="X390" s="1">
        <v>4.8279999999999996E-7</v>
      </c>
      <c r="Y390" s="1">
        <v>57</v>
      </c>
      <c r="Z390" s="1">
        <v>24.95</v>
      </c>
      <c r="AA390" s="1">
        <f t="shared" si="30"/>
        <v>1.7786012042612316</v>
      </c>
      <c r="AB390" s="1">
        <f t="shared" si="31"/>
        <v>0.83074306758601291</v>
      </c>
      <c r="AC390" s="1">
        <f t="shared" si="32"/>
        <v>1.3410578709953623E-2</v>
      </c>
      <c r="AD390" s="1">
        <v>967</v>
      </c>
      <c r="AE390" s="1">
        <f t="shared" si="33"/>
        <v>3.5572010745637067E-2</v>
      </c>
      <c r="AF390" s="1">
        <f t="shared" si="34"/>
        <v>1.4488915851641389</v>
      </c>
    </row>
    <row r="391" spans="1:32">
      <c r="A391" s="1" t="s">
        <v>1743</v>
      </c>
      <c r="B391" s="1" t="s">
        <v>1744</v>
      </c>
      <c r="C391" s="1" t="s">
        <v>1745</v>
      </c>
      <c r="D391" s="1">
        <v>6</v>
      </c>
      <c r="E391" s="1" t="s">
        <v>1746</v>
      </c>
      <c r="F391" s="1" t="s">
        <v>1747</v>
      </c>
      <c r="G391" s="1" t="s">
        <v>1748</v>
      </c>
      <c r="H391" s="1">
        <v>1</v>
      </c>
      <c r="I391" s="1">
        <v>62.2</v>
      </c>
      <c r="J391" s="1">
        <v>72.900000000000006</v>
      </c>
      <c r="K391" s="1">
        <v>80.900000000000006</v>
      </c>
      <c r="L391" s="1">
        <v>152.30000000000001</v>
      </c>
      <c r="M391" s="1">
        <v>126.8</v>
      </c>
      <c r="N391" s="1">
        <v>104.8</v>
      </c>
      <c r="O391" s="1" t="s">
        <v>27</v>
      </c>
      <c r="P391" s="1" t="s">
        <v>20</v>
      </c>
      <c r="Q391" s="1" t="s">
        <v>20</v>
      </c>
      <c r="R391" s="1" t="s">
        <v>20</v>
      </c>
      <c r="S391" s="1" t="s">
        <v>20</v>
      </c>
      <c r="T391" s="1" t="s">
        <v>20</v>
      </c>
      <c r="U391" s="1" t="s">
        <v>20</v>
      </c>
      <c r="V391" s="1" t="s">
        <v>20</v>
      </c>
      <c r="W391" s="1">
        <v>0</v>
      </c>
      <c r="X391" s="1">
        <v>3.0199999999999998E-16</v>
      </c>
      <c r="Y391" s="1">
        <v>96</v>
      </c>
      <c r="Z391" s="1">
        <v>48.23</v>
      </c>
      <c r="AA391" s="1">
        <f t="shared" si="30"/>
        <v>1.7773148148148148</v>
      </c>
      <c r="AB391" s="1">
        <f t="shared" si="31"/>
        <v>0.82969924779611859</v>
      </c>
      <c r="AC391" s="1">
        <f t="shared" si="32"/>
        <v>1.9217261325972994E-2</v>
      </c>
      <c r="AD391" s="1">
        <v>1059</v>
      </c>
      <c r="AE391" s="1">
        <f t="shared" si="33"/>
        <v>4.6546057885855273E-2</v>
      </c>
      <c r="AF391" s="1">
        <f t="shared" si="34"/>
        <v>1.3321170947238128</v>
      </c>
    </row>
    <row r="392" spans="1:32">
      <c r="A392" s="1" t="s">
        <v>1928</v>
      </c>
      <c r="B392" s="1" t="s">
        <v>88</v>
      </c>
      <c r="C392" s="1" t="s">
        <v>1396</v>
      </c>
      <c r="D392" s="1">
        <v>20</v>
      </c>
      <c r="E392" s="1" t="s">
        <v>1397</v>
      </c>
      <c r="F392" s="1" t="s">
        <v>1398</v>
      </c>
      <c r="G392" s="1" t="s">
        <v>1929</v>
      </c>
      <c r="H392" s="1">
        <v>1</v>
      </c>
      <c r="I392" s="1">
        <v>82.5</v>
      </c>
      <c r="J392" s="1">
        <v>81.2</v>
      </c>
      <c r="K392" s="1">
        <v>52.6</v>
      </c>
      <c r="L392" s="1">
        <v>130.5</v>
      </c>
      <c r="M392" s="1">
        <v>127.9</v>
      </c>
      <c r="N392" s="1">
        <v>125.3</v>
      </c>
      <c r="O392" s="1" t="s">
        <v>27</v>
      </c>
      <c r="P392" s="1" t="s">
        <v>20</v>
      </c>
      <c r="Q392" s="1" t="s">
        <v>20</v>
      </c>
      <c r="R392" s="1" t="s">
        <v>20</v>
      </c>
      <c r="S392" s="1" t="s">
        <v>20</v>
      </c>
      <c r="T392" s="1" t="s">
        <v>20</v>
      </c>
      <c r="U392" s="1" t="s">
        <v>20</v>
      </c>
      <c r="V392" s="1" t="s">
        <v>20</v>
      </c>
      <c r="W392" s="1">
        <v>0</v>
      </c>
      <c r="X392" s="1">
        <v>2.0060000000000001E-5</v>
      </c>
      <c r="Y392" s="1">
        <v>51</v>
      </c>
      <c r="Z392" s="1">
        <v>34.53</v>
      </c>
      <c r="AA392" s="1">
        <f t="shared" si="30"/>
        <v>1.7739251040221915</v>
      </c>
      <c r="AB392" s="1">
        <f t="shared" si="31"/>
        <v>0.82694509964081453</v>
      </c>
      <c r="AC392" s="1">
        <f t="shared" si="32"/>
        <v>4.8266301061137837E-3</v>
      </c>
      <c r="AD392" s="1">
        <v>699</v>
      </c>
      <c r="AE392" s="1">
        <f t="shared" si="33"/>
        <v>1.7711453822863887E-2</v>
      </c>
      <c r="AF392" s="1">
        <f t="shared" si="34"/>
        <v>1.7517457888193309</v>
      </c>
    </row>
    <row r="393" spans="1:32">
      <c r="A393" s="1" t="s">
        <v>1759</v>
      </c>
      <c r="B393" s="1" t="s">
        <v>321</v>
      </c>
      <c r="C393" s="1" t="s">
        <v>1760</v>
      </c>
      <c r="D393" s="1">
        <v>9</v>
      </c>
      <c r="E393" s="1" t="s">
        <v>1761</v>
      </c>
      <c r="F393" s="1" t="s">
        <v>1762</v>
      </c>
      <c r="G393" s="1" t="s">
        <v>1763</v>
      </c>
      <c r="H393" s="1">
        <v>2</v>
      </c>
      <c r="I393" s="1">
        <v>72.900000000000006</v>
      </c>
      <c r="J393" s="1">
        <v>76.900000000000006</v>
      </c>
      <c r="K393" s="1">
        <v>67.099999999999994</v>
      </c>
      <c r="L393" s="1">
        <v>123.1</v>
      </c>
      <c r="M393" s="1">
        <v>143.5</v>
      </c>
      <c r="N393" s="1">
        <v>116.5</v>
      </c>
      <c r="O393" s="1" t="s">
        <v>27</v>
      </c>
      <c r="P393" s="1" t="s">
        <v>20</v>
      </c>
      <c r="Q393" s="1" t="s">
        <v>20</v>
      </c>
      <c r="R393" s="1" t="s">
        <v>20</v>
      </c>
      <c r="S393" s="1" t="s">
        <v>61</v>
      </c>
      <c r="T393" s="1" t="s">
        <v>20</v>
      </c>
      <c r="U393" s="1" t="s">
        <v>20</v>
      </c>
      <c r="V393" s="1" t="s">
        <v>20</v>
      </c>
      <c r="W393" s="1">
        <v>0</v>
      </c>
      <c r="X393" s="1">
        <v>4.4230000000000001E-9</v>
      </c>
      <c r="Y393" s="1">
        <v>47</v>
      </c>
      <c r="Z393" s="1">
        <v>43.61</v>
      </c>
      <c r="AA393" s="1">
        <f t="shared" si="30"/>
        <v>1.7662517289073307</v>
      </c>
      <c r="AB393" s="1">
        <f t="shared" si="31"/>
        <v>0.82069097275160618</v>
      </c>
      <c r="AC393" s="1">
        <f t="shared" si="32"/>
        <v>3.0009040382609404E-3</v>
      </c>
      <c r="AD393" s="1">
        <v>587</v>
      </c>
      <c r="AE393" s="1">
        <f t="shared" si="33"/>
        <v>1.3112979315399169E-2</v>
      </c>
      <c r="AF393" s="1">
        <f t="shared" si="34"/>
        <v>1.8822986238524622</v>
      </c>
    </row>
    <row r="394" spans="1:32">
      <c r="A394" s="1" t="s">
        <v>1738</v>
      </c>
      <c r="B394" s="1" t="s">
        <v>158</v>
      </c>
      <c r="C394" s="1" t="s">
        <v>1739</v>
      </c>
      <c r="D394" s="1">
        <v>4</v>
      </c>
      <c r="E394" s="1" t="s">
        <v>1740</v>
      </c>
      <c r="F394" s="1" t="s">
        <v>1741</v>
      </c>
      <c r="G394" s="1" t="s">
        <v>1742</v>
      </c>
      <c r="H394" s="1">
        <v>1</v>
      </c>
      <c r="I394" s="1">
        <v>74</v>
      </c>
      <c r="J394" s="1">
        <v>81.7</v>
      </c>
      <c r="K394" s="1">
        <v>61.9</v>
      </c>
      <c r="L394" s="1">
        <v>92.6</v>
      </c>
      <c r="M394" s="1">
        <v>161</v>
      </c>
      <c r="N394" s="1">
        <v>128.80000000000001</v>
      </c>
      <c r="O394" s="1" t="s">
        <v>27</v>
      </c>
      <c r="P394" s="1" t="s">
        <v>61</v>
      </c>
      <c r="Q394" s="1" t="s">
        <v>61</v>
      </c>
      <c r="R394" s="1" t="s">
        <v>20</v>
      </c>
      <c r="S394" s="1" t="s">
        <v>20</v>
      </c>
      <c r="T394" s="1" t="s">
        <v>20</v>
      </c>
      <c r="U394" s="1" t="s">
        <v>61</v>
      </c>
      <c r="V394" s="1" t="s">
        <v>20</v>
      </c>
      <c r="W394" s="1">
        <v>0</v>
      </c>
      <c r="X394" s="1">
        <v>2.05E-5</v>
      </c>
      <c r="Y394" s="1">
        <v>22</v>
      </c>
      <c r="Z394" s="1">
        <v>24.05</v>
      </c>
      <c r="AA394" s="1">
        <f t="shared" si="30"/>
        <v>1.7573529411764706</v>
      </c>
      <c r="AB394" s="1">
        <f t="shared" si="31"/>
        <v>0.81340396673040916</v>
      </c>
      <c r="AC394" s="1">
        <f t="shared" si="32"/>
        <v>5.5848332324415911E-2</v>
      </c>
      <c r="AD394" s="1">
        <v>1348</v>
      </c>
      <c r="AE394" s="1">
        <f t="shared" si="33"/>
        <v>0.10626926736804659</v>
      </c>
      <c r="AF394" s="1">
        <f t="shared" si="34"/>
        <v>0.97359231348456832</v>
      </c>
    </row>
    <row r="395" spans="1:32">
      <c r="A395" s="1" t="s">
        <v>2579</v>
      </c>
      <c r="B395" s="1" t="s">
        <v>147</v>
      </c>
      <c r="C395" s="1" t="s">
        <v>2580</v>
      </c>
      <c r="D395" s="1">
        <v>8</v>
      </c>
      <c r="E395" s="1" t="s">
        <v>2581</v>
      </c>
      <c r="F395" s="1" t="s">
        <v>2582</v>
      </c>
      <c r="G395" s="1" t="s">
        <v>2583</v>
      </c>
      <c r="H395" s="1">
        <v>1</v>
      </c>
      <c r="I395" s="1">
        <v>3.6</v>
      </c>
      <c r="J395" s="1">
        <v>117.7</v>
      </c>
      <c r="K395" s="1">
        <v>96.3</v>
      </c>
      <c r="L395" s="1">
        <v>137</v>
      </c>
      <c r="M395" s="1">
        <v>117.3</v>
      </c>
      <c r="N395" s="1">
        <v>128.1</v>
      </c>
      <c r="O395" s="1" t="s">
        <v>27</v>
      </c>
      <c r="P395" s="1" t="s">
        <v>28</v>
      </c>
      <c r="Q395" s="1" t="s">
        <v>20</v>
      </c>
      <c r="R395" s="1" t="s">
        <v>20</v>
      </c>
      <c r="S395" s="1" t="s">
        <v>20</v>
      </c>
      <c r="T395" s="1" t="s">
        <v>20</v>
      </c>
      <c r="U395" s="1" t="s">
        <v>20</v>
      </c>
      <c r="V395" s="1" t="s">
        <v>20</v>
      </c>
      <c r="W395" s="1">
        <v>0</v>
      </c>
      <c r="X395" s="1">
        <v>3.194E-8</v>
      </c>
      <c r="Y395" s="1">
        <v>22</v>
      </c>
      <c r="Z395" s="1">
        <v>37.57</v>
      </c>
      <c r="AA395" s="1">
        <f t="shared" si="30"/>
        <v>1.7573529411764706</v>
      </c>
      <c r="AB395" s="1">
        <f t="shared" si="31"/>
        <v>0.81340396673040916</v>
      </c>
      <c r="AC395" s="1">
        <f t="shared" si="32"/>
        <v>0.19643129703375953</v>
      </c>
      <c r="AD395" s="1">
        <v>1777</v>
      </c>
      <c r="AE395" s="1">
        <f t="shared" si="33"/>
        <v>0.28353757844208954</v>
      </c>
      <c r="AF395" s="1">
        <f t="shared" si="34"/>
        <v>0.54738937406030419</v>
      </c>
    </row>
    <row r="396" spans="1:32">
      <c r="A396" s="1" t="s">
        <v>1724</v>
      </c>
      <c r="B396" s="1" t="s">
        <v>230</v>
      </c>
      <c r="C396" s="1" t="s">
        <v>1725</v>
      </c>
      <c r="D396" s="1">
        <v>14</v>
      </c>
      <c r="E396" s="1" t="s">
        <v>1237</v>
      </c>
      <c r="F396" s="1" t="s">
        <v>1238</v>
      </c>
      <c r="G396" s="1" t="s">
        <v>1726</v>
      </c>
      <c r="H396" s="1">
        <v>1</v>
      </c>
      <c r="I396" s="1">
        <v>73.8</v>
      </c>
      <c r="J396" s="1">
        <v>69.3</v>
      </c>
      <c r="K396" s="1">
        <v>74.900000000000006</v>
      </c>
      <c r="L396" s="1">
        <v>131.1</v>
      </c>
      <c r="M396" s="1">
        <v>128.5</v>
      </c>
      <c r="N396" s="1">
        <v>122.5</v>
      </c>
      <c r="O396" s="1" t="s">
        <v>27</v>
      </c>
      <c r="P396" s="1" t="s">
        <v>20</v>
      </c>
      <c r="Q396" s="1" t="s">
        <v>20</v>
      </c>
      <c r="R396" s="1" t="s">
        <v>20</v>
      </c>
      <c r="S396" s="1" t="s">
        <v>20</v>
      </c>
      <c r="T396" s="1" t="s">
        <v>20</v>
      </c>
      <c r="U396" s="1" t="s">
        <v>20</v>
      </c>
      <c r="V396" s="1" t="s">
        <v>20</v>
      </c>
      <c r="W396" s="1">
        <v>0</v>
      </c>
      <c r="X396" s="1">
        <v>3.3150000000000002E-7</v>
      </c>
      <c r="Y396" s="1">
        <v>57</v>
      </c>
      <c r="Z396" s="1">
        <v>30.16</v>
      </c>
      <c r="AA396" s="1">
        <f t="shared" si="30"/>
        <v>1.7527522935779816</v>
      </c>
      <c r="AB396" s="1">
        <f t="shared" si="31"/>
        <v>0.80962212269322242</v>
      </c>
      <c r="AC396" s="1">
        <f t="shared" si="32"/>
        <v>5.8229310097625571E-5</v>
      </c>
      <c r="AD396" s="1">
        <v>93</v>
      </c>
      <c r="AE396" s="1">
        <f t="shared" si="33"/>
        <v>1.6060019397893506E-3</v>
      </c>
      <c r="AF396" s="1">
        <f t="shared" si="34"/>
        <v>2.7942539344998645</v>
      </c>
    </row>
    <row r="397" spans="1:32">
      <c r="A397" s="1" t="s">
        <v>1417</v>
      </c>
      <c r="B397" s="1" t="s">
        <v>214</v>
      </c>
      <c r="C397" s="1" t="s">
        <v>1418</v>
      </c>
      <c r="D397" s="1">
        <v>3</v>
      </c>
      <c r="E397" s="1" t="s">
        <v>196</v>
      </c>
      <c r="F397" s="1" t="s">
        <v>197</v>
      </c>
      <c r="G397" s="1" t="s">
        <v>1419</v>
      </c>
      <c r="H397" s="1">
        <v>1</v>
      </c>
      <c r="I397" s="1">
        <v>132</v>
      </c>
      <c r="J397" s="1">
        <v>62.2</v>
      </c>
      <c r="K397" s="1">
        <v>24.1</v>
      </c>
      <c r="L397" s="1">
        <v>139.1</v>
      </c>
      <c r="M397" s="1">
        <v>101.3</v>
      </c>
      <c r="N397" s="1">
        <v>141.30000000000001</v>
      </c>
      <c r="O397" s="1" t="s">
        <v>27</v>
      </c>
      <c r="P397" s="1" t="s">
        <v>28</v>
      </c>
      <c r="Q397" s="1" t="s">
        <v>28</v>
      </c>
      <c r="R397" s="1" t="s">
        <v>28</v>
      </c>
      <c r="S397" s="1" t="s">
        <v>20</v>
      </c>
      <c r="T397" s="1" t="s">
        <v>20</v>
      </c>
      <c r="U397" s="1" t="s">
        <v>20</v>
      </c>
      <c r="V397" s="1" t="s">
        <v>20</v>
      </c>
      <c r="W397" s="1">
        <v>4.7460000000000003E-5</v>
      </c>
      <c r="X397" s="1">
        <v>1.0510000000000001E-3</v>
      </c>
      <c r="Y397" s="1">
        <v>22</v>
      </c>
      <c r="Z397" s="1">
        <v>23.03</v>
      </c>
      <c r="AA397" s="1">
        <f t="shared" si="30"/>
        <v>1.7485112230874944</v>
      </c>
      <c r="AB397" s="1">
        <f t="shared" si="31"/>
        <v>0.80612705622476721</v>
      </c>
      <c r="AC397" s="1">
        <f t="shared" si="32"/>
        <v>0.18602215189660262</v>
      </c>
      <c r="AD397" s="1">
        <v>1766</v>
      </c>
      <c r="AE397" s="1">
        <f t="shared" si="33"/>
        <v>0.27018506206952758</v>
      </c>
      <c r="AF397" s="1">
        <f t="shared" si="34"/>
        <v>0.56833866582513015</v>
      </c>
    </row>
    <row r="398" spans="1:32">
      <c r="A398" s="1" t="s">
        <v>1826</v>
      </c>
      <c r="B398" s="1" t="s">
        <v>158</v>
      </c>
      <c r="C398" s="1" t="s">
        <v>1827</v>
      </c>
      <c r="D398" s="1">
        <v>1</v>
      </c>
      <c r="E398" s="1" t="s">
        <v>1828</v>
      </c>
      <c r="F398" s="1" t="s">
        <v>1829</v>
      </c>
      <c r="G398" s="1" t="s">
        <v>1830</v>
      </c>
      <c r="H398" s="1">
        <v>1</v>
      </c>
      <c r="I398" s="1">
        <v>75.900000000000006</v>
      </c>
      <c r="J398" s="1">
        <v>66.7</v>
      </c>
      <c r="K398" s="1">
        <v>76.3</v>
      </c>
      <c r="L398" s="1">
        <v>125.9</v>
      </c>
      <c r="M398" s="1">
        <v>102.9</v>
      </c>
      <c r="N398" s="1">
        <v>152.30000000000001</v>
      </c>
      <c r="O398" s="1" t="s">
        <v>27</v>
      </c>
      <c r="P398" s="1" t="s">
        <v>61</v>
      </c>
      <c r="Q398" s="1" t="s">
        <v>61</v>
      </c>
      <c r="R398" s="1" t="s">
        <v>61</v>
      </c>
      <c r="S398" s="1" t="s">
        <v>61</v>
      </c>
      <c r="T398" s="1" t="s">
        <v>61</v>
      </c>
      <c r="U398" s="1" t="s">
        <v>20</v>
      </c>
      <c r="V398" s="1" t="s">
        <v>20</v>
      </c>
      <c r="W398" s="1">
        <v>2.254E-4</v>
      </c>
      <c r="X398" s="1">
        <v>9.0080000000000004E-3</v>
      </c>
      <c r="Y398" s="1">
        <v>17</v>
      </c>
      <c r="Z398" s="1">
        <v>24.96</v>
      </c>
      <c r="AA398" s="1">
        <f t="shared" si="30"/>
        <v>1.7409776153494745</v>
      </c>
      <c r="AB398" s="1">
        <f t="shared" si="31"/>
        <v>0.79989765363122189</v>
      </c>
      <c r="AC398" s="1">
        <f t="shared" si="32"/>
        <v>2.0833392842956204E-2</v>
      </c>
      <c r="AD398" s="1">
        <v>1080</v>
      </c>
      <c r="AE398" s="1">
        <f t="shared" si="33"/>
        <v>4.9479308002020987E-2</v>
      </c>
      <c r="AF398" s="1">
        <f t="shared" si="34"/>
        <v>1.3055763828708336</v>
      </c>
    </row>
    <row r="399" spans="1:32">
      <c r="A399" s="1" t="s">
        <v>1681</v>
      </c>
      <c r="B399" s="1" t="s">
        <v>214</v>
      </c>
      <c r="C399" s="1" t="s">
        <v>1682</v>
      </c>
      <c r="D399" s="1">
        <v>5</v>
      </c>
      <c r="E399" s="1" t="s">
        <v>1683</v>
      </c>
      <c r="F399" s="1" t="s">
        <v>1684</v>
      </c>
      <c r="G399" s="1" t="s">
        <v>1685</v>
      </c>
      <c r="H399" s="1">
        <v>2</v>
      </c>
      <c r="I399" s="1">
        <v>84.1</v>
      </c>
      <c r="J399" s="1">
        <v>63.7</v>
      </c>
      <c r="K399" s="1">
        <v>71.3</v>
      </c>
      <c r="L399" s="1">
        <v>128.9</v>
      </c>
      <c r="M399" s="1">
        <v>133.4</v>
      </c>
      <c r="N399" s="1">
        <v>118.7</v>
      </c>
      <c r="O399" s="1" t="s">
        <v>27</v>
      </c>
      <c r="P399" s="1" t="s">
        <v>20</v>
      </c>
      <c r="Q399" s="1" t="s">
        <v>61</v>
      </c>
      <c r="R399" s="1" t="s">
        <v>20</v>
      </c>
      <c r="S399" s="1" t="s">
        <v>20</v>
      </c>
      <c r="T399" s="1" t="s">
        <v>20</v>
      </c>
      <c r="U399" s="1" t="s">
        <v>20</v>
      </c>
      <c r="V399" s="1" t="s">
        <v>20</v>
      </c>
      <c r="W399" s="1">
        <v>0</v>
      </c>
      <c r="X399" s="1">
        <v>1.9429999999999999E-14</v>
      </c>
      <c r="Y399" s="1">
        <v>56</v>
      </c>
      <c r="Z399" s="1">
        <v>34.49</v>
      </c>
      <c r="AA399" s="1">
        <f t="shared" si="30"/>
        <v>1.7389319945230486</v>
      </c>
      <c r="AB399" s="1">
        <f t="shared" si="31"/>
        <v>0.79820151339046164</v>
      </c>
      <c r="AC399" s="1">
        <f t="shared" si="32"/>
        <v>1.852364703463813E-3</v>
      </c>
      <c r="AD399" s="1">
        <v>465</v>
      </c>
      <c r="AE399" s="1">
        <f t="shared" si="33"/>
        <v>1.0217882719106839E-2</v>
      </c>
      <c r="AF399" s="1">
        <f t="shared" si="34"/>
        <v>1.9906390864587116</v>
      </c>
    </row>
    <row r="400" spans="1:32">
      <c r="A400" s="1" t="s">
        <v>2435</v>
      </c>
      <c r="B400" s="1" t="s">
        <v>88</v>
      </c>
      <c r="C400" s="1" t="s">
        <v>2436</v>
      </c>
      <c r="D400" s="1">
        <v>1</v>
      </c>
      <c r="E400" s="1" t="s">
        <v>431</v>
      </c>
      <c r="F400" s="1" t="s">
        <v>432</v>
      </c>
      <c r="G400" s="1" t="s">
        <v>2437</v>
      </c>
      <c r="H400" s="1">
        <v>2</v>
      </c>
      <c r="I400" s="1">
        <v>66.900000000000006</v>
      </c>
      <c r="J400" s="1">
        <v>76</v>
      </c>
      <c r="K400" s="1">
        <v>76.2</v>
      </c>
      <c r="L400" s="1">
        <v>52.4</v>
      </c>
      <c r="M400" s="1">
        <v>223.6</v>
      </c>
      <c r="N400" s="1">
        <v>104.8</v>
      </c>
      <c r="O400" s="1" t="s">
        <v>27</v>
      </c>
      <c r="P400" s="1" t="s">
        <v>61</v>
      </c>
      <c r="Q400" s="1" t="s">
        <v>61</v>
      </c>
      <c r="R400" s="1" t="s">
        <v>61</v>
      </c>
      <c r="S400" s="1" t="s">
        <v>61</v>
      </c>
      <c r="T400" s="1" t="s">
        <v>28</v>
      </c>
      <c r="U400" s="1" t="s">
        <v>20</v>
      </c>
      <c r="V400" s="1" t="s">
        <v>20</v>
      </c>
      <c r="W400" s="1">
        <v>8.5950000000000002E-4</v>
      </c>
      <c r="X400" s="1">
        <v>3.3270000000000001E-2</v>
      </c>
      <c r="Y400" s="1">
        <v>14</v>
      </c>
      <c r="Z400" s="1">
        <v>22.33</v>
      </c>
      <c r="AA400" s="1">
        <f t="shared" si="30"/>
        <v>1.7380191693290732</v>
      </c>
      <c r="AB400" s="1">
        <f t="shared" si="31"/>
        <v>0.79744399431772084</v>
      </c>
      <c r="AC400" s="1">
        <f t="shared" si="32"/>
        <v>0.34797067379450447</v>
      </c>
      <c r="AD400" s="1">
        <v>2001</v>
      </c>
      <c r="AE400" s="1">
        <f t="shared" si="33"/>
        <v>0.44604936445922239</v>
      </c>
      <c r="AF400" s="1">
        <f t="shared" si="34"/>
        <v>0.35061707508632606</v>
      </c>
    </row>
    <row r="401" spans="1:32">
      <c r="A401" s="1" t="s">
        <v>1546</v>
      </c>
      <c r="B401" s="1" t="s">
        <v>1959</v>
      </c>
      <c r="C401" s="1" t="s">
        <v>1547</v>
      </c>
      <c r="D401" s="1">
        <v>5</v>
      </c>
      <c r="E401" s="1" t="s">
        <v>1548</v>
      </c>
      <c r="F401" s="1" t="s">
        <v>1549</v>
      </c>
      <c r="G401" s="1" t="s">
        <v>1550</v>
      </c>
      <c r="H401" s="1">
        <v>1</v>
      </c>
      <c r="I401" s="1">
        <v>122.1</v>
      </c>
      <c r="J401" s="1">
        <v>70.3</v>
      </c>
      <c r="K401" s="1">
        <v>26.8</v>
      </c>
      <c r="L401" s="1">
        <v>162.5</v>
      </c>
      <c r="M401" s="1">
        <v>29.1</v>
      </c>
      <c r="N401" s="1">
        <v>189.3</v>
      </c>
      <c r="O401" s="1" t="s">
        <v>27</v>
      </c>
      <c r="P401" s="1" t="s">
        <v>20</v>
      </c>
      <c r="Q401" s="1" t="s">
        <v>61</v>
      </c>
      <c r="R401" s="1" t="s">
        <v>20</v>
      </c>
      <c r="S401" s="1" t="s">
        <v>20</v>
      </c>
      <c r="T401" s="1" t="s">
        <v>28</v>
      </c>
      <c r="U401" s="1" t="s">
        <v>61</v>
      </c>
      <c r="V401" s="1" t="s">
        <v>20</v>
      </c>
      <c r="W401" s="1">
        <v>1.9770000000000001E-4</v>
      </c>
      <c r="X401" s="1">
        <v>6.0600000000000003E-3</v>
      </c>
      <c r="Y401" s="1">
        <v>29</v>
      </c>
      <c r="Z401" s="1">
        <v>28.75</v>
      </c>
      <c r="AA401" s="1">
        <f t="shared" si="30"/>
        <v>1.7376824817518248</v>
      </c>
      <c r="AB401" s="1">
        <f t="shared" si="31"/>
        <v>0.79716448960281328</v>
      </c>
      <c r="AC401" s="1">
        <f t="shared" si="32"/>
        <v>0.39550823039232824</v>
      </c>
      <c r="AD401" s="1">
        <v>2074</v>
      </c>
      <c r="AE401" s="1">
        <f t="shared" si="33"/>
        <v>0.48914108532127387</v>
      </c>
      <c r="AF401" s="1">
        <f t="shared" si="34"/>
        <v>0.31056585715636997</v>
      </c>
    </row>
    <row r="402" spans="1:32">
      <c r="A402" s="1" t="s">
        <v>1859</v>
      </c>
      <c r="B402" s="1" t="s">
        <v>147</v>
      </c>
      <c r="C402" s="1" t="s">
        <v>1860</v>
      </c>
      <c r="D402" s="1">
        <v>4</v>
      </c>
      <c r="E402" s="1" t="s">
        <v>1861</v>
      </c>
      <c r="F402" s="1" t="s">
        <v>1862</v>
      </c>
      <c r="G402" s="1" t="s">
        <v>1863</v>
      </c>
      <c r="H402" s="1">
        <v>1</v>
      </c>
      <c r="I402" s="1">
        <v>36.1</v>
      </c>
      <c r="J402" s="1">
        <v>111.1</v>
      </c>
      <c r="K402" s="1">
        <v>72.599999999999994</v>
      </c>
      <c r="L402" s="1">
        <v>146.80000000000001</v>
      </c>
      <c r="M402" s="1">
        <v>119</v>
      </c>
      <c r="N402" s="1">
        <v>114.6</v>
      </c>
      <c r="O402" s="1" t="s">
        <v>27</v>
      </c>
      <c r="P402" s="1" t="s">
        <v>61</v>
      </c>
      <c r="Q402" s="1" t="s">
        <v>20</v>
      </c>
      <c r="R402" s="1" t="s">
        <v>61</v>
      </c>
      <c r="S402" s="1" t="s">
        <v>20</v>
      </c>
      <c r="T402" s="1" t="s">
        <v>20</v>
      </c>
      <c r="U402" s="1" t="s">
        <v>20</v>
      </c>
      <c r="V402" s="1" t="s">
        <v>20</v>
      </c>
      <c r="W402" s="1">
        <v>0</v>
      </c>
      <c r="X402" s="1">
        <v>2.4229999999999999E-7</v>
      </c>
      <c r="Y402" s="1">
        <v>40</v>
      </c>
      <c r="Z402" s="1">
        <v>26.57</v>
      </c>
      <c r="AA402" s="1">
        <f t="shared" si="30"/>
        <v>1.7306642402183803</v>
      </c>
      <c r="AB402" s="1">
        <f t="shared" si="31"/>
        <v>0.79132585991133231</v>
      </c>
      <c r="AC402" s="1">
        <f t="shared" si="32"/>
        <v>8.8491136367871995E-2</v>
      </c>
      <c r="AD402" s="1">
        <v>1483</v>
      </c>
      <c r="AE402" s="1">
        <f t="shared" si="33"/>
        <v>0.15305446040700718</v>
      </c>
      <c r="AF402" s="1">
        <f t="shared" si="34"/>
        <v>0.81515400940592464</v>
      </c>
    </row>
    <row r="403" spans="1:32">
      <c r="A403" s="1" t="s">
        <v>1769</v>
      </c>
      <c r="B403" s="1" t="s">
        <v>1770</v>
      </c>
      <c r="C403" s="1" t="s">
        <v>1771</v>
      </c>
      <c r="D403" s="1">
        <v>4</v>
      </c>
      <c r="E403" s="1" t="s">
        <v>421</v>
      </c>
      <c r="F403" s="1" t="s">
        <v>422</v>
      </c>
      <c r="G403" s="1" t="s">
        <v>1772</v>
      </c>
      <c r="H403" s="1">
        <v>2</v>
      </c>
      <c r="I403" s="1">
        <v>35.700000000000003</v>
      </c>
      <c r="J403" s="1">
        <v>79.3</v>
      </c>
      <c r="K403" s="1">
        <v>104.9</v>
      </c>
      <c r="L403" s="1">
        <v>146.4</v>
      </c>
      <c r="M403" s="1">
        <v>96.4</v>
      </c>
      <c r="N403" s="1">
        <v>137.4</v>
      </c>
      <c r="O403" s="1" t="s">
        <v>27</v>
      </c>
      <c r="P403" s="1" t="s">
        <v>20</v>
      </c>
      <c r="Q403" s="1" t="s">
        <v>61</v>
      </c>
      <c r="R403" s="1" t="s">
        <v>20</v>
      </c>
      <c r="S403" s="1" t="s">
        <v>61</v>
      </c>
      <c r="T403" s="1" t="s">
        <v>20</v>
      </c>
      <c r="U403" s="1" t="s">
        <v>20</v>
      </c>
      <c r="V403" s="1" t="s">
        <v>20</v>
      </c>
      <c r="W403" s="1">
        <v>2.118E-4</v>
      </c>
      <c r="X403" s="1">
        <v>6.4120000000000002E-3</v>
      </c>
      <c r="Y403" s="1">
        <v>23</v>
      </c>
      <c r="Z403" s="1">
        <v>22</v>
      </c>
      <c r="AA403" s="1">
        <f t="shared" si="30"/>
        <v>1.7289677125966352</v>
      </c>
      <c r="AB403" s="1">
        <f t="shared" si="31"/>
        <v>0.78991092779358418</v>
      </c>
      <c r="AC403" s="1">
        <f t="shared" si="32"/>
        <v>0.1031618579181493</v>
      </c>
      <c r="AD403" s="1">
        <v>1552</v>
      </c>
      <c r="AE403" s="1">
        <f t="shared" si="33"/>
        <v>0.17049624069591041</v>
      </c>
      <c r="AF403" s="1">
        <f t="shared" si="34"/>
        <v>0.76828519240767712</v>
      </c>
    </row>
    <row r="404" spans="1:32">
      <c r="A404" s="1" t="s">
        <v>1963</v>
      </c>
      <c r="B404" s="1" t="s">
        <v>63</v>
      </c>
      <c r="C404" s="1" t="s">
        <v>1964</v>
      </c>
      <c r="D404" s="1">
        <v>6</v>
      </c>
      <c r="E404" s="1" t="s">
        <v>1965</v>
      </c>
      <c r="F404" s="1" t="s">
        <v>1966</v>
      </c>
      <c r="G404" s="1" t="s">
        <v>1967</v>
      </c>
      <c r="H404" s="1">
        <v>1</v>
      </c>
      <c r="I404" s="1">
        <v>81.2</v>
      </c>
      <c r="J404" s="1">
        <v>84.8</v>
      </c>
      <c r="K404" s="1">
        <v>54.2</v>
      </c>
      <c r="L404" s="1">
        <v>125.5</v>
      </c>
      <c r="M404" s="1">
        <v>129.1</v>
      </c>
      <c r="N404" s="1">
        <v>125.1</v>
      </c>
      <c r="O404" s="1" t="s">
        <v>1019</v>
      </c>
      <c r="P404" s="1" t="s">
        <v>20</v>
      </c>
      <c r="Q404" s="1" t="s">
        <v>20</v>
      </c>
      <c r="R404" s="1" t="s">
        <v>20</v>
      </c>
      <c r="S404" s="1" t="s">
        <v>20</v>
      </c>
      <c r="T404" s="1" t="s">
        <v>20</v>
      </c>
      <c r="U404" s="1" t="s">
        <v>20</v>
      </c>
      <c r="V404" s="1" t="s">
        <v>20</v>
      </c>
      <c r="W404" s="1">
        <v>0</v>
      </c>
      <c r="X404" s="1">
        <v>2.875E-7</v>
      </c>
      <c r="Y404" s="1">
        <v>54</v>
      </c>
      <c r="Z404" s="1">
        <v>34.92</v>
      </c>
      <c r="AA404" s="1">
        <f t="shared" si="30"/>
        <v>1.7243415077202544</v>
      </c>
      <c r="AB404" s="1">
        <f t="shared" si="31"/>
        <v>0.78604553005472033</v>
      </c>
      <c r="AC404" s="1">
        <f t="shared" si="32"/>
        <v>5.4743108518724264E-3</v>
      </c>
      <c r="AD404" s="1">
        <v>727</v>
      </c>
      <c r="AE404" s="1">
        <f t="shared" si="33"/>
        <v>1.9314453005574654E-2</v>
      </c>
      <c r="AF404" s="1">
        <f t="shared" si="34"/>
        <v>1.7141175867697114</v>
      </c>
    </row>
    <row r="405" spans="1:32">
      <c r="A405" s="1" t="s">
        <v>1802</v>
      </c>
      <c r="B405" s="1" t="s">
        <v>56</v>
      </c>
      <c r="C405" s="1" t="s">
        <v>1803</v>
      </c>
      <c r="D405" s="1">
        <v>5</v>
      </c>
      <c r="E405" s="1" t="s">
        <v>1804</v>
      </c>
      <c r="F405" s="1" t="s">
        <v>1805</v>
      </c>
      <c r="G405" s="1" t="s">
        <v>1806</v>
      </c>
      <c r="H405" s="1">
        <v>1</v>
      </c>
      <c r="I405" s="1">
        <v>71.400000000000006</v>
      </c>
      <c r="J405" s="1">
        <v>79.400000000000006</v>
      </c>
      <c r="K405" s="1">
        <v>70</v>
      </c>
      <c r="L405" s="1">
        <v>117</v>
      </c>
      <c r="M405" s="1">
        <v>142.80000000000001</v>
      </c>
      <c r="N405" s="1">
        <v>119.5</v>
      </c>
      <c r="O405" s="1" t="s">
        <v>27</v>
      </c>
      <c r="P405" s="1" t="s">
        <v>20</v>
      </c>
      <c r="Q405" s="1" t="s">
        <v>61</v>
      </c>
      <c r="R405" s="1" t="s">
        <v>20</v>
      </c>
      <c r="S405" s="1" t="s">
        <v>20</v>
      </c>
      <c r="T405" s="1" t="s">
        <v>20</v>
      </c>
      <c r="U405" s="1" t="s">
        <v>20</v>
      </c>
      <c r="V405" s="1" t="s">
        <v>20</v>
      </c>
      <c r="W405" s="1">
        <v>4.7460000000000003E-5</v>
      </c>
      <c r="X405" s="1">
        <v>9.2579999999999995E-4</v>
      </c>
      <c r="Y405" s="1">
        <v>11</v>
      </c>
      <c r="Z405" s="1">
        <v>30.41</v>
      </c>
      <c r="AA405" s="1">
        <f t="shared" si="30"/>
        <v>1.7178442028985506</v>
      </c>
      <c r="AB405" s="1">
        <f t="shared" si="31"/>
        <v>0.78059919951606815</v>
      </c>
      <c r="AC405" s="1">
        <f t="shared" si="32"/>
        <v>3.7480015697606084E-3</v>
      </c>
      <c r="AD405" s="1">
        <v>628</v>
      </c>
      <c r="AE405" s="1">
        <f t="shared" si="33"/>
        <v>1.5308318513433058E-2</v>
      </c>
      <c r="AF405" s="1">
        <f t="shared" si="34"/>
        <v>1.8150725101797496</v>
      </c>
    </row>
    <row r="406" spans="1:32">
      <c r="A406" s="1" t="s">
        <v>1711</v>
      </c>
      <c r="B406" s="1" t="s">
        <v>311</v>
      </c>
      <c r="C406" s="1" t="s">
        <v>1712</v>
      </c>
      <c r="D406" s="1">
        <v>3</v>
      </c>
      <c r="E406" s="1" t="s">
        <v>1713</v>
      </c>
      <c r="F406" s="1" t="s">
        <v>1714</v>
      </c>
      <c r="G406" s="1" t="s">
        <v>1715</v>
      </c>
      <c r="H406" s="1">
        <v>2</v>
      </c>
      <c r="I406" s="1">
        <v>68.8</v>
      </c>
      <c r="J406" s="1">
        <v>80.8</v>
      </c>
      <c r="K406" s="1">
        <v>71.3</v>
      </c>
      <c r="L406" s="1">
        <v>171.2</v>
      </c>
      <c r="M406" s="1">
        <v>81.900000000000006</v>
      </c>
      <c r="N406" s="1">
        <v>125.9</v>
      </c>
      <c r="O406" s="1" t="s">
        <v>27</v>
      </c>
      <c r="P406" s="1" t="s">
        <v>61</v>
      </c>
      <c r="Q406" s="1" t="s">
        <v>61</v>
      </c>
      <c r="R406" s="1" t="s">
        <v>20</v>
      </c>
      <c r="S406" s="1" t="s">
        <v>20</v>
      </c>
      <c r="T406" s="1" t="s">
        <v>61</v>
      </c>
      <c r="U406" s="1" t="s">
        <v>20</v>
      </c>
      <c r="V406" s="1" t="s">
        <v>20</v>
      </c>
      <c r="W406" s="1">
        <v>0</v>
      </c>
      <c r="X406" s="1">
        <v>6.4639999999999996E-10</v>
      </c>
      <c r="Y406" s="1">
        <v>17</v>
      </c>
      <c r="Z406" s="1">
        <v>31.59</v>
      </c>
      <c r="AA406" s="1">
        <f t="shared" si="30"/>
        <v>1.7157084653689454</v>
      </c>
      <c r="AB406" s="1">
        <f t="shared" si="31"/>
        <v>0.77880442970317953</v>
      </c>
      <c r="AC406" s="1">
        <f t="shared" si="32"/>
        <v>0.11298082078060748</v>
      </c>
      <c r="AD406" s="1">
        <v>1586</v>
      </c>
      <c r="AE406" s="1">
        <f t="shared" si="33"/>
        <v>0.1827211887151691</v>
      </c>
      <c r="AF406" s="1">
        <f t="shared" si="34"/>
        <v>0.73821108806888236</v>
      </c>
    </row>
    <row r="407" spans="1:32">
      <c r="A407" s="1" t="s">
        <v>1841</v>
      </c>
      <c r="B407" s="1" t="s">
        <v>214</v>
      </c>
      <c r="C407" s="1" t="s">
        <v>1842</v>
      </c>
      <c r="D407" s="1">
        <v>2</v>
      </c>
      <c r="E407" s="1" t="s">
        <v>1843</v>
      </c>
      <c r="F407" s="1" t="s">
        <v>1844</v>
      </c>
      <c r="G407" s="1" t="s">
        <v>1845</v>
      </c>
      <c r="H407" s="1">
        <v>1</v>
      </c>
      <c r="I407" s="1">
        <v>58</v>
      </c>
      <c r="J407" s="1">
        <v>86</v>
      </c>
      <c r="K407" s="1">
        <v>77</v>
      </c>
      <c r="L407" s="1">
        <v>141.5</v>
      </c>
      <c r="M407" s="1">
        <v>125.9</v>
      </c>
      <c r="N407" s="1">
        <v>111.6</v>
      </c>
      <c r="O407" s="1" t="s">
        <v>27</v>
      </c>
      <c r="P407" s="1" t="s">
        <v>61</v>
      </c>
      <c r="Q407" s="1" t="s">
        <v>61</v>
      </c>
      <c r="R407" s="1" t="s">
        <v>61</v>
      </c>
      <c r="S407" s="1" t="s">
        <v>20</v>
      </c>
      <c r="T407" s="1" t="s">
        <v>20</v>
      </c>
      <c r="U407" s="1" t="s">
        <v>61</v>
      </c>
      <c r="V407" s="1" t="s">
        <v>20</v>
      </c>
      <c r="W407" s="1">
        <v>0</v>
      </c>
      <c r="X407" s="1">
        <v>3.5700000000000002E-14</v>
      </c>
      <c r="Y407" s="1">
        <v>42</v>
      </c>
      <c r="Z407" s="1">
        <v>42.98</v>
      </c>
      <c r="AA407" s="1">
        <f t="shared" si="30"/>
        <v>1.7149321266968325</v>
      </c>
      <c r="AB407" s="1">
        <f t="shared" si="31"/>
        <v>0.77815147877966007</v>
      </c>
      <c r="AC407" s="1">
        <f t="shared" si="32"/>
        <v>1.1605393565582028E-2</v>
      </c>
      <c r="AD407" s="1">
        <v>918</v>
      </c>
      <c r="AE407" s="1">
        <f t="shared" si="33"/>
        <v>3.2426834962655665E-2</v>
      </c>
      <c r="AF407" s="1">
        <f t="shared" si="34"/>
        <v>1.4890954387872088</v>
      </c>
    </row>
    <row r="408" spans="1:32">
      <c r="A408" s="1" t="s">
        <v>1905</v>
      </c>
      <c r="B408" s="1" t="s">
        <v>56</v>
      </c>
      <c r="C408" s="1" t="s">
        <v>1906</v>
      </c>
      <c r="D408" s="1">
        <v>6</v>
      </c>
      <c r="E408" s="1" t="s">
        <v>1907</v>
      </c>
      <c r="F408" s="1" t="s">
        <v>1908</v>
      </c>
      <c r="G408" s="1" t="s">
        <v>1909</v>
      </c>
      <c r="H408" s="1">
        <v>1</v>
      </c>
      <c r="I408" s="1">
        <v>87.4</v>
      </c>
      <c r="J408" s="1">
        <v>64</v>
      </c>
      <c r="K408" s="1">
        <v>69.599999999999994</v>
      </c>
      <c r="L408" s="1">
        <v>138.4</v>
      </c>
      <c r="M408" s="1">
        <v>99.8</v>
      </c>
      <c r="N408" s="1">
        <v>140.80000000000001</v>
      </c>
      <c r="O408" s="1" t="s">
        <v>27</v>
      </c>
      <c r="P408" s="1" t="s">
        <v>20</v>
      </c>
      <c r="Q408" s="1" t="s">
        <v>20</v>
      </c>
      <c r="R408" s="1" t="s">
        <v>20</v>
      </c>
      <c r="S408" s="1" t="s">
        <v>20</v>
      </c>
      <c r="T408" s="1" t="s">
        <v>20</v>
      </c>
      <c r="U408" s="1" t="s">
        <v>20</v>
      </c>
      <c r="V408" s="1" t="s">
        <v>20</v>
      </c>
      <c r="W408" s="1">
        <v>0</v>
      </c>
      <c r="X408" s="1">
        <v>3.3620000000000002E-6</v>
      </c>
      <c r="Y408" s="1">
        <v>43</v>
      </c>
      <c r="Z408" s="1">
        <v>33.22</v>
      </c>
      <c r="AA408" s="1">
        <f t="shared" si="30"/>
        <v>1.7149321266968325</v>
      </c>
      <c r="AB408" s="1">
        <f t="shared" si="31"/>
        <v>0.77815147877966007</v>
      </c>
      <c r="AC408" s="1">
        <f t="shared" si="32"/>
        <v>2.4864463006202014E-2</v>
      </c>
      <c r="AD408" s="1">
        <v>1127</v>
      </c>
      <c r="AE408" s="1">
        <f t="shared" si="33"/>
        <v>5.659037055093892E-2</v>
      </c>
      <c r="AF408" s="1">
        <f t="shared" si="34"/>
        <v>1.2472574623166393</v>
      </c>
    </row>
    <row r="409" spans="1:32">
      <c r="A409" s="1" t="s">
        <v>1686</v>
      </c>
      <c r="B409" s="1" t="s">
        <v>1687</v>
      </c>
      <c r="C409" s="1" t="s">
        <v>1688</v>
      </c>
      <c r="D409" s="1">
        <v>1</v>
      </c>
      <c r="E409" s="1" t="s">
        <v>1689</v>
      </c>
      <c r="F409" s="1" t="s">
        <v>1690</v>
      </c>
      <c r="G409" s="1" t="s">
        <v>1691</v>
      </c>
      <c r="H409" s="1">
        <v>2</v>
      </c>
      <c r="I409" s="1">
        <v>62.8</v>
      </c>
      <c r="J409" s="1">
        <v>70.099999999999994</v>
      </c>
      <c r="K409" s="1">
        <v>88.5</v>
      </c>
      <c r="L409" s="1">
        <v>126.6</v>
      </c>
      <c r="M409" s="1">
        <v>136.80000000000001</v>
      </c>
      <c r="N409" s="1">
        <v>115.2</v>
      </c>
      <c r="O409" s="1" t="s">
        <v>27</v>
      </c>
      <c r="P409" s="1" t="s">
        <v>28</v>
      </c>
      <c r="Q409" s="1" t="s">
        <v>28</v>
      </c>
      <c r="R409" s="1" t="s">
        <v>28</v>
      </c>
      <c r="S409" s="1" t="s">
        <v>20</v>
      </c>
      <c r="T409" s="1" t="s">
        <v>61</v>
      </c>
      <c r="U409" s="1" t="s">
        <v>61</v>
      </c>
      <c r="V409" s="1" t="s">
        <v>20</v>
      </c>
      <c r="W409" s="1">
        <v>0</v>
      </c>
      <c r="X409" s="1">
        <v>6.0840000000000004E-4</v>
      </c>
      <c r="Y409" s="1">
        <v>9</v>
      </c>
      <c r="Z409" s="1">
        <v>44.54</v>
      </c>
      <c r="AA409" s="1">
        <f t="shared" si="30"/>
        <v>1.7100271002710026</v>
      </c>
      <c r="AB409" s="1">
        <f t="shared" si="31"/>
        <v>0.77401918892215282</v>
      </c>
      <c r="AC409" s="1">
        <f t="shared" si="32"/>
        <v>6.0464777860453076E-3</v>
      </c>
      <c r="AD409" s="1">
        <v>757</v>
      </c>
      <c r="AE409" s="1">
        <f t="shared" si="33"/>
        <v>2.0487735166718909E-2</v>
      </c>
      <c r="AF409" s="1">
        <f t="shared" si="34"/>
        <v>1.6885060483807028</v>
      </c>
    </row>
    <row r="410" spans="1:32">
      <c r="A410" s="1" t="s">
        <v>2312</v>
      </c>
      <c r="B410" s="1" t="s">
        <v>2313</v>
      </c>
      <c r="C410" s="1" t="s">
        <v>2314</v>
      </c>
      <c r="D410" s="1">
        <v>6</v>
      </c>
      <c r="E410" s="1" t="s">
        <v>2315</v>
      </c>
      <c r="F410" s="1" t="s">
        <v>2316</v>
      </c>
      <c r="G410" s="1" t="s">
        <v>2317</v>
      </c>
      <c r="H410" s="1">
        <v>2</v>
      </c>
      <c r="I410" s="1">
        <v>89</v>
      </c>
      <c r="J410" s="1">
        <v>116</v>
      </c>
      <c r="K410" s="1">
        <v>16.5</v>
      </c>
      <c r="L410" s="1">
        <v>117.7</v>
      </c>
      <c r="M410" s="1">
        <v>135.1</v>
      </c>
      <c r="N410" s="1">
        <v>125.6</v>
      </c>
      <c r="O410" s="1" t="s">
        <v>27</v>
      </c>
      <c r="P410" s="1" t="s">
        <v>20</v>
      </c>
      <c r="Q410" s="1" t="s">
        <v>20</v>
      </c>
      <c r="R410" s="1" t="s">
        <v>28</v>
      </c>
      <c r="S410" s="1" t="s">
        <v>20</v>
      </c>
      <c r="T410" s="1" t="s">
        <v>20</v>
      </c>
      <c r="U410" s="1" t="s">
        <v>61</v>
      </c>
      <c r="V410" s="1" t="s">
        <v>20</v>
      </c>
      <c r="W410" s="1">
        <v>0</v>
      </c>
      <c r="X410" s="1">
        <v>4.0490000000000002E-10</v>
      </c>
      <c r="Y410" s="1">
        <v>34</v>
      </c>
      <c r="Z410" s="1">
        <v>39.82</v>
      </c>
      <c r="AA410" s="1">
        <f t="shared" si="30"/>
        <v>1.708352144469526</v>
      </c>
      <c r="AB410" s="1">
        <f t="shared" si="31"/>
        <v>0.77260538989701455</v>
      </c>
      <c r="AC410" s="1">
        <f t="shared" si="32"/>
        <v>0.15760995576166592</v>
      </c>
      <c r="AD410" s="1">
        <v>1706</v>
      </c>
      <c r="AE410" s="1">
        <f t="shared" si="33"/>
        <v>0.23696924767214131</v>
      </c>
      <c r="AF410" s="1">
        <f t="shared" si="34"/>
        <v>0.62530801024667448</v>
      </c>
    </row>
    <row r="411" spans="1:32">
      <c r="A411" s="1" t="s">
        <v>1812</v>
      </c>
      <c r="B411" s="1" t="s">
        <v>147</v>
      </c>
      <c r="C411" s="1" t="s">
        <v>1813</v>
      </c>
      <c r="D411" s="1">
        <v>1</v>
      </c>
      <c r="E411" s="1" t="s">
        <v>1045</v>
      </c>
      <c r="F411" s="1" t="s">
        <v>1046</v>
      </c>
      <c r="G411" s="1" t="s">
        <v>1814</v>
      </c>
      <c r="H411" s="1">
        <v>1</v>
      </c>
      <c r="I411" s="1">
        <v>71.3</v>
      </c>
      <c r="J411" s="1">
        <v>67.2</v>
      </c>
      <c r="K411" s="1">
        <v>83.4</v>
      </c>
      <c r="L411" s="1">
        <v>107.4</v>
      </c>
      <c r="M411" s="1">
        <v>131.1</v>
      </c>
      <c r="N411" s="1">
        <v>139.5</v>
      </c>
      <c r="O411" s="1" t="s">
        <v>27</v>
      </c>
      <c r="P411" s="1" t="s">
        <v>61</v>
      </c>
      <c r="Q411" s="1" t="s">
        <v>61</v>
      </c>
      <c r="R411" s="1" t="s">
        <v>20</v>
      </c>
      <c r="S411" s="1" t="s">
        <v>61</v>
      </c>
      <c r="T411" s="1" t="s">
        <v>61</v>
      </c>
      <c r="U411" s="1" t="s">
        <v>61</v>
      </c>
      <c r="V411" s="1" t="s">
        <v>20</v>
      </c>
      <c r="W411" s="1">
        <v>7.7799999999999994E-5</v>
      </c>
      <c r="X411" s="1">
        <v>2.1909999999999998E-3</v>
      </c>
      <c r="Y411" s="1">
        <v>21</v>
      </c>
      <c r="Z411" s="1">
        <v>27.34</v>
      </c>
      <c r="AA411" s="1">
        <f t="shared" si="30"/>
        <v>1.7034700315457414</v>
      </c>
      <c r="AB411" s="1">
        <f t="shared" si="31"/>
        <v>0.76847656691142363</v>
      </c>
      <c r="AC411" s="1">
        <f t="shared" si="32"/>
        <v>8.4563423463169182E-3</v>
      </c>
      <c r="AD411" s="1">
        <v>836</v>
      </c>
      <c r="AE411" s="1">
        <f t="shared" si="33"/>
        <v>2.5945595835290543E-2</v>
      </c>
      <c r="AF411" s="1">
        <f t="shared" si="34"/>
        <v>1.5859363513707687</v>
      </c>
    </row>
    <row r="412" spans="1:32">
      <c r="A412" s="1" t="s">
        <v>1864</v>
      </c>
      <c r="B412" s="1" t="s">
        <v>147</v>
      </c>
      <c r="C412" s="1" t="s">
        <v>1865</v>
      </c>
      <c r="D412" s="1">
        <v>5</v>
      </c>
      <c r="E412" s="1" t="s">
        <v>1866</v>
      </c>
      <c r="F412" s="1" t="s">
        <v>1867</v>
      </c>
      <c r="G412" s="1" t="s">
        <v>1868</v>
      </c>
      <c r="H412" s="1">
        <v>1</v>
      </c>
      <c r="I412" s="1">
        <v>69.2</v>
      </c>
      <c r="J412" s="1">
        <v>71.5</v>
      </c>
      <c r="K412" s="1">
        <v>82.1</v>
      </c>
      <c r="L412" s="1">
        <v>100.9</v>
      </c>
      <c r="M412" s="1">
        <v>159.4</v>
      </c>
      <c r="N412" s="1">
        <v>117</v>
      </c>
      <c r="O412" s="1" t="s">
        <v>1019</v>
      </c>
      <c r="P412" s="1" t="s">
        <v>61</v>
      </c>
      <c r="Q412" s="1" t="s">
        <v>20</v>
      </c>
      <c r="R412" s="1" t="s">
        <v>20</v>
      </c>
      <c r="S412" s="1" t="s">
        <v>20</v>
      </c>
      <c r="T412" s="1" t="s">
        <v>20</v>
      </c>
      <c r="U412" s="1" t="s">
        <v>20</v>
      </c>
      <c r="V412" s="1" t="s">
        <v>20</v>
      </c>
      <c r="W412" s="1">
        <v>0</v>
      </c>
      <c r="X412" s="1">
        <v>8.0199999999999998E-5</v>
      </c>
      <c r="Y412" s="1">
        <v>13</v>
      </c>
      <c r="Z412" s="1">
        <v>30.48</v>
      </c>
      <c r="AA412" s="1">
        <f t="shared" si="30"/>
        <v>1.6934470377019748</v>
      </c>
      <c r="AB412" s="1">
        <f t="shared" si="31"/>
        <v>0.7599628674700778</v>
      </c>
      <c r="AC412" s="1">
        <f t="shared" si="32"/>
        <v>4.5098418877511738E-2</v>
      </c>
      <c r="AD412" s="1">
        <v>1285</v>
      </c>
      <c r="AE412" s="1">
        <f t="shared" si="33"/>
        <v>9.0021357525928103E-2</v>
      </c>
      <c r="AF412" s="1">
        <f t="shared" si="34"/>
        <v>1.0456544421687657</v>
      </c>
    </row>
    <row r="413" spans="1:32">
      <c r="A413" s="1" t="s">
        <v>1732</v>
      </c>
      <c r="B413" s="1" t="s">
        <v>67</v>
      </c>
      <c r="C413" s="1" t="s">
        <v>1733</v>
      </c>
      <c r="D413" s="1">
        <v>4</v>
      </c>
      <c r="E413" s="1" t="s">
        <v>1734</v>
      </c>
      <c r="F413" s="1" t="s">
        <v>1735</v>
      </c>
      <c r="G413" s="1" t="s">
        <v>1736</v>
      </c>
      <c r="H413" s="1">
        <v>1</v>
      </c>
      <c r="I413" s="1">
        <v>40.4</v>
      </c>
      <c r="J413" s="1">
        <v>109</v>
      </c>
      <c r="K413" s="1">
        <v>73.900000000000006</v>
      </c>
      <c r="L413" s="1">
        <v>129</v>
      </c>
      <c r="M413" s="1">
        <v>130.5</v>
      </c>
      <c r="N413" s="1">
        <v>117.2</v>
      </c>
      <c r="O413" s="1" t="s">
        <v>27</v>
      </c>
      <c r="P413" s="1" t="s">
        <v>20</v>
      </c>
      <c r="Q413" s="1" t="s">
        <v>61</v>
      </c>
      <c r="R413" s="1" t="s">
        <v>61</v>
      </c>
      <c r="S413" s="1" t="s">
        <v>20</v>
      </c>
      <c r="T413" s="1" t="s">
        <v>20</v>
      </c>
      <c r="U413" s="1" t="s">
        <v>20</v>
      </c>
      <c r="V413" s="1" t="s">
        <v>20</v>
      </c>
      <c r="W413" s="1">
        <v>0</v>
      </c>
      <c r="X413" s="1">
        <v>1.147E-7</v>
      </c>
      <c r="Y413" s="1">
        <v>35</v>
      </c>
      <c r="Z413" s="1">
        <v>29.24</v>
      </c>
      <c r="AA413" s="1">
        <f t="shared" si="30"/>
        <v>1.6869682042095835</v>
      </c>
      <c r="AB413" s="1">
        <f t="shared" si="31"/>
        <v>0.75443278212491904</v>
      </c>
      <c r="AC413" s="1">
        <f t="shared" si="32"/>
        <v>6.4972652844719189E-2</v>
      </c>
      <c r="AD413" s="1">
        <v>1390</v>
      </c>
      <c r="AE413" s="1">
        <f t="shared" si="33"/>
        <v>0.11989557881057893</v>
      </c>
      <c r="AF413" s="1">
        <f t="shared" si="34"/>
        <v>0.9211968313596226</v>
      </c>
    </row>
    <row r="414" spans="1:32">
      <c r="A414" s="1" t="s">
        <v>2574</v>
      </c>
      <c r="B414" s="1" t="s">
        <v>311</v>
      </c>
      <c r="C414" s="1" t="s">
        <v>2575</v>
      </c>
      <c r="D414" s="1">
        <v>4</v>
      </c>
      <c r="E414" s="1" t="s">
        <v>2576</v>
      </c>
      <c r="F414" s="1" t="s">
        <v>2577</v>
      </c>
      <c r="G414" s="1" t="s">
        <v>2578</v>
      </c>
      <c r="H414" s="1">
        <v>1</v>
      </c>
      <c r="I414" s="1">
        <v>1</v>
      </c>
      <c r="J414" s="1">
        <v>124.4</v>
      </c>
      <c r="K414" s="1">
        <v>98.1</v>
      </c>
      <c r="L414" s="1">
        <v>136.69999999999999</v>
      </c>
      <c r="M414" s="1">
        <v>130.69999999999999</v>
      </c>
      <c r="N414" s="1">
        <v>109</v>
      </c>
      <c r="O414" s="1" t="s">
        <v>27</v>
      </c>
      <c r="P414" s="1" t="s">
        <v>28</v>
      </c>
      <c r="Q414" s="1" t="s">
        <v>20</v>
      </c>
      <c r="R414" s="1" t="s">
        <v>20</v>
      </c>
      <c r="S414" s="1" t="s">
        <v>20</v>
      </c>
      <c r="T414" s="1" t="s">
        <v>20</v>
      </c>
      <c r="U414" s="1" t="s">
        <v>61</v>
      </c>
      <c r="V414" s="1" t="s">
        <v>20</v>
      </c>
      <c r="W414" s="1">
        <v>0</v>
      </c>
      <c r="X414" s="1">
        <v>3.0199999999999998E-16</v>
      </c>
      <c r="Y414" s="1">
        <v>57</v>
      </c>
      <c r="Z414" s="1">
        <v>44.4</v>
      </c>
      <c r="AA414" s="1">
        <f t="shared" si="30"/>
        <v>1.6841163310961966</v>
      </c>
      <c r="AB414" s="1">
        <f t="shared" si="31"/>
        <v>0.75199179665785643</v>
      </c>
      <c r="AC414" s="1">
        <f t="shared" si="32"/>
        <v>0.25571199112244913</v>
      </c>
      <c r="AD414" s="1">
        <v>1870</v>
      </c>
      <c r="AE414" s="1">
        <f t="shared" si="33"/>
        <v>0.3507493354166214</v>
      </c>
      <c r="AF414" s="1">
        <f t="shared" si="34"/>
        <v>0.45500314317962393</v>
      </c>
    </row>
    <row r="415" spans="1:32">
      <c r="A415" s="1" t="s">
        <v>1831</v>
      </c>
      <c r="B415" s="1" t="s">
        <v>42</v>
      </c>
      <c r="C415" s="1" t="s">
        <v>1832</v>
      </c>
      <c r="D415" s="1">
        <v>12</v>
      </c>
      <c r="E415" s="1" t="s">
        <v>1833</v>
      </c>
      <c r="F415" s="1" t="s">
        <v>1834</v>
      </c>
      <c r="G415" s="1" t="s">
        <v>1835</v>
      </c>
      <c r="H415" s="1">
        <v>1</v>
      </c>
      <c r="I415" s="1">
        <v>81.3</v>
      </c>
      <c r="J415" s="1">
        <v>72.599999999999994</v>
      </c>
      <c r="K415" s="1">
        <v>69.7</v>
      </c>
      <c r="L415" s="1">
        <v>110.2</v>
      </c>
      <c r="M415" s="1">
        <v>146.4</v>
      </c>
      <c r="N415" s="1">
        <v>119.8</v>
      </c>
      <c r="O415" s="1" t="s">
        <v>1019</v>
      </c>
      <c r="P415" s="1" t="s">
        <v>20</v>
      </c>
      <c r="Q415" s="1" t="s">
        <v>20</v>
      </c>
      <c r="R415" s="1" t="s">
        <v>20</v>
      </c>
      <c r="S415" s="1" t="s">
        <v>20</v>
      </c>
      <c r="T415" s="1" t="s">
        <v>20</v>
      </c>
      <c r="U415" s="1" t="s">
        <v>20</v>
      </c>
      <c r="V415" s="1" t="s">
        <v>20</v>
      </c>
      <c r="W415" s="1">
        <v>1.6780000000000001E-4</v>
      </c>
      <c r="X415" s="1">
        <v>4.6480000000000002E-3</v>
      </c>
      <c r="Y415" s="1">
        <v>31</v>
      </c>
      <c r="Z415" s="1">
        <v>33.43</v>
      </c>
      <c r="AA415" s="1">
        <f t="shared" si="30"/>
        <v>1.683363148479428</v>
      </c>
      <c r="AB415" s="1">
        <f t="shared" si="31"/>
        <v>0.75134643988534711</v>
      </c>
      <c r="AC415" s="1">
        <f t="shared" si="32"/>
        <v>1.1007949444680499E-2</v>
      </c>
      <c r="AD415" s="1">
        <v>906</v>
      </c>
      <c r="AE415" s="1">
        <f t="shared" si="33"/>
        <v>3.1164889984112008E-2</v>
      </c>
      <c r="AF415" s="1">
        <f t="shared" si="34"/>
        <v>1.5063344018821192</v>
      </c>
    </row>
    <row r="416" spans="1:32">
      <c r="A416" s="1" t="s">
        <v>2037</v>
      </c>
      <c r="B416" s="1" t="s">
        <v>826</v>
      </c>
      <c r="C416" s="1" t="s">
        <v>2038</v>
      </c>
      <c r="D416" s="1">
        <v>5</v>
      </c>
      <c r="E416" s="1" t="s">
        <v>2039</v>
      </c>
      <c r="F416" s="1" t="s">
        <v>2040</v>
      </c>
      <c r="G416" s="1" t="s">
        <v>2041</v>
      </c>
      <c r="H416" s="1">
        <v>1</v>
      </c>
      <c r="I416" s="1">
        <v>113.2</v>
      </c>
      <c r="J416" s="1">
        <v>54</v>
      </c>
      <c r="K416" s="1">
        <v>56.6</v>
      </c>
      <c r="L416" s="1">
        <v>128.5</v>
      </c>
      <c r="M416" s="1">
        <v>81.3</v>
      </c>
      <c r="N416" s="1">
        <v>166.5</v>
      </c>
      <c r="O416" s="1" t="s">
        <v>27</v>
      </c>
      <c r="P416" s="1" t="s">
        <v>20</v>
      </c>
      <c r="Q416" s="1" t="s">
        <v>61</v>
      </c>
      <c r="R416" s="1" t="s">
        <v>61</v>
      </c>
      <c r="S416" s="1" t="s">
        <v>20</v>
      </c>
      <c r="T416" s="1" t="s">
        <v>20</v>
      </c>
      <c r="U416" s="1" t="s">
        <v>20</v>
      </c>
      <c r="V416" s="1" t="s">
        <v>20</v>
      </c>
      <c r="W416" s="1">
        <v>0</v>
      </c>
      <c r="X416" s="1">
        <v>9.2040000000000005E-15</v>
      </c>
      <c r="Y416" s="1">
        <v>126</v>
      </c>
      <c r="Z416" s="1">
        <v>35.4</v>
      </c>
      <c r="AA416" s="1">
        <f t="shared" si="30"/>
        <v>1.6814119749776588</v>
      </c>
      <c r="AB416" s="1">
        <f t="shared" si="31"/>
        <v>0.74967325309148758</v>
      </c>
      <c r="AC416" s="1">
        <f t="shared" si="32"/>
        <v>0.17979579985217181</v>
      </c>
      <c r="AD416" s="1">
        <v>1751</v>
      </c>
      <c r="AE416" s="1">
        <f t="shared" si="33"/>
        <v>0.26337877020035444</v>
      </c>
      <c r="AF416" s="1">
        <f t="shared" si="34"/>
        <v>0.57941923452388999</v>
      </c>
    </row>
    <row r="417" spans="1:32">
      <c r="A417" s="1" t="s">
        <v>1794</v>
      </c>
      <c r="B417" s="1" t="s">
        <v>595</v>
      </c>
      <c r="C417" s="1" t="s">
        <v>1795</v>
      </c>
      <c r="D417" s="1">
        <v>14</v>
      </c>
      <c r="E417" s="1" t="s">
        <v>1045</v>
      </c>
      <c r="F417" s="1" t="s">
        <v>1046</v>
      </c>
      <c r="G417" s="1" t="s">
        <v>1796</v>
      </c>
      <c r="H417" s="1">
        <v>2</v>
      </c>
      <c r="I417" s="1">
        <v>64.7</v>
      </c>
      <c r="J417" s="1">
        <v>80.7</v>
      </c>
      <c r="K417" s="1">
        <v>79</v>
      </c>
      <c r="L417" s="1">
        <v>112.6</v>
      </c>
      <c r="M417" s="1">
        <v>135.6</v>
      </c>
      <c r="N417" s="1">
        <v>127.5</v>
      </c>
      <c r="O417" s="1" t="s">
        <v>27</v>
      </c>
      <c r="P417" s="1" t="s">
        <v>20</v>
      </c>
      <c r="Q417" s="1" t="s">
        <v>20</v>
      </c>
      <c r="R417" s="1" t="s">
        <v>20</v>
      </c>
      <c r="S417" s="1" t="s">
        <v>20</v>
      </c>
      <c r="T417" s="1" t="s">
        <v>20</v>
      </c>
      <c r="U417" s="1" t="s">
        <v>20</v>
      </c>
      <c r="V417" s="1" t="s">
        <v>20</v>
      </c>
      <c r="W417" s="1">
        <v>4.5820000000000002E-4</v>
      </c>
      <c r="X417" s="1">
        <v>1.7170000000000001E-2</v>
      </c>
      <c r="Y417" s="1">
        <v>26</v>
      </c>
      <c r="Z417" s="1">
        <v>25.18</v>
      </c>
      <c r="AA417" s="1">
        <f t="shared" si="30"/>
        <v>1.6742424242424243</v>
      </c>
      <c r="AB417" s="1">
        <f t="shared" si="31"/>
        <v>0.74350844003297822</v>
      </c>
      <c r="AC417" s="1">
        <f t="shared" si="32"/>
        <v>3.9287461675476454E-3</v>
      </c>
      <c r="AD417" s="1">
        <v>635</v>
      </c>
      <c r="AE417" s="1">
        <f t="shared" si="33"/>
        <v>1.5869659716157024E-2</v>
      </c>
      <c r="AF417" s="1">
        <f t="shared" si="34"/>
        <v>1.7994323854681944</v>
      </c>
    </row>
    <row r="418" spans="1:32">
      <c r="A418" s="1" t="s">
        <v>1836</v>
      </c>
      <c r="B418" s="1" t="s">
        <v>67</v>
      </c>
      <c r="C418" s="1" t="s">
        <v>1837</v>
      </c>
      <c r="D418" s="1">
        <v>6</v>
      </c>
      <c r="E418" s="1" t="s">
        <v>1838</v>
      </c>
      <c r="F418" s="1" t="s">
        <v>1839</v>
      </c>
      <c r="G418" s="1" t="s">
        <v>1840</v>
      </c>
      <c r="H418" s="1">
        <v>1</v>
      </c>
      <c r="I418" s="1">
        <v>72.5</v>
      </c>
      <c r="J418" s="1">
        <v>75.3</v>
      </c>
      <c r="K418" s="1">
        <v>77</v>
      </c>
      <c r="L418" s="1">
        <v>153.30000000000001</v>
      </c>
      <c r="M418" s="1">
        <v>97.9</v>
      </c>
      <c r="N418" s="1">
        <v>124.1</v>
      </c>
      <c r="O418" s="1" t="s">
        <v>27</v>
      </c>
      <c r="P418" s="1" t="s">
        <v>20</v>
      </c>
      <c r="Q418" s="1" t="s">
        <v>20</v>
      </c>
      <c r="R418" s="1" t="s">
        <v>20</v>
      </c>
      <c r="S418" s="1" t="s">
        <v>20</v>
      </c>
      <c r="T418" s="1" t="s">
        <v>20</v>
      </c>
      <c r="U418" s="1" t="s">
        <v>20</v>
      </c>
      <c r="V418" s="1" t="s">
        <v>20</v>
      </c>
      <c r="W418" s="1">
        <v>0</v>
      </c>
      <c r="X418" s="1">
        <v>1.2700000000000001E-7</v>
      </c>
      <c r="Y418" s="1">
        <v>63</v>
      </c>
      <c r="Z418" s="1">
        <v>23.72</v>
      </c>
      <c r="AA418" s="1">
        <f t="shared" si="30"/>
        <v>1.6694839857651247</v>
      </c>
      <c r="AB418" s="1">
        <f t="shared" si="31"/>
        <v>0.73940225466605003</v>
      </c>
      <c r="AC418" s="1">
        <f t="shared" si="32"/>
        <v>3.5360616558948219E-2</v>
      </c>
      <c r="AD418" s="1">
        <v>1214</v>
      </c>
      <c r="AE418" s="1">
        <f t="shared" si="33"/>
        <v>7.4711681609309868E-2</v>
      </c>
      <c r="AF418" s="1">
        <f t="shared" si="34"/>
        <v>1.1266114883877403</v>
      </c>
    </row>
    <row r="419" spans="1:32">
      <c r="A419" s="1" t="s">
        <v>1166</v>
      </c>
      <c r="B419" s="1" t="s">
        <v>1167</v>
      </c>
      <c r="C419" s="1" t="s">
        <v>1168</v>
      </c>
      <c r="D419" s="1">
        <v>1</v>
      </c>
      <c r="E419" s="1" t="s">
        <v>1169</v>
      </c>
      <c r="F419" s="1" t="s">
        <v>1170</v>
      </c>
      <c r="G419" s="1" t="s">
        <v>1171</v>
      </c>
      <c r="H419" s="1">
        <v>1</v>
      </c>
      <c r="I419" s="1">
        <v>13.1</v>
      </c>
      <c r="J419" s="1">
        <v>168.1</v>
      </c>
      <c r="K419" s="1">
        <v>44.2</v>
      </c>
      <c r="L419" s="1">
        <v>153.69999999999999</v>
      </c>
      <c r="M419" s="1">
        <v>131.5</v>
      </c>
      <c r="N419" s="1">
        <v>89.4</v>
      </c>
      <c r="O419" s="1" t="s">
        <v>27</v>
      </c>
      <c r="P419" s="1" t="s">
        <v>28</v>
      </c>
      <c r="Q419" s="1" t="s">
        <v>61</v>
      </c>
      <c r="R419" s="1" t="s">
        <v>28</v>
      </c>
      <c r="S419" s="1" t="s">
        <v>20</v>
      </c>
      <c r="T419" s="1" t="s">
        <v>61</v>
      </c>
      <c r="U419" s="1" t="s">
        <v>61</v>
      </c>
      <c r="V419" s="1" t="s">
        <v>20</v>
      </c>
      <c r="W419" s="1">
        <v>2.118E-4</v>
      </c>
      <c r="X419" s="1">
        <v>6.757E-3</v>
      </c>
      <c r="Y419" s="1">
        <v>0</v>
      </c>
      <c r="Z419" s="1">
        <v>28.03</v>
      </c>
      <c r="AA419" s="1">
        <f t="shared" si="30"/>
        <v>1.6619343389529728</v>
      </c>
      <c r="AB419" s="1">
        <f t="shared" si="31"/>
        <v>0.73286338407082463</v>
      </c>
      <c r="AC419" s="1">
        <f t="shared" si="32"/>
        <v>0.38435353181419013</v>
      </c>
      <c r="AD419" s="1">
        <v>2058</v>
      </c>
      <c r="AE419" s="1">
        <f t="shared" si="33"/>
        <v>0.47904120947686962</v>
      </c>
      <c r="AF419" s="1">
        <f t="shared" si="34"/>
        <v>0.31962712483472999</v>
      </c>
    </row>
    <row r="420" spans="1:32">
      <c r="A420" s="1" t="s">
        <v>1910</v>
      </c>
      <c r="B420" s="1" t="s">
        <v>63</v>
      </c>
      <c r="C420" s="1" t="s">
        <v>1911</v>
      </c>
      <c r="D420" s="1">
        <v>10</v>
      </c>
      <c r="E420" s="1" t="s">
        <v>1912</v>
      </c>
      <c r="F420" s="1" t="s">
        <v>1913</v>
      </c>
      <c r="G420" s="1" t="s">
        <v>1914</v>
      </c>
      <c r="H420" s="1">
        <v>2</v>
      </c>
      <c r="I420" s="1">
        <v>71.7</v>
      </c>
      <c r="J420" s="1">
        <v>82</v>
      </c>
      <c r="K420" s="1">
        <v>71.8</v>
      </c>
      <c r="L420" s="1">
        <v>131.69999999999999</v>
      </c>
      <c r="M420" s="1">
        <v>113.3</v>
      </c>
      <c r="N420" s="1">
        <v>129.5</v>
      </c>
      <c r="O420" s="1" t="s">
        <v>27</v>
      </c>
      <c r="P420" s="1" t="s">
        <v>20</v>
      </c>
      <c r="Q420" s="1" t="s">
        <v>20</v>
      </c>
      <c r="R420" s="1" t="s">
        <v>20</v>
      </c>
      <c r="S420" s="1" t="s">
        <v>20</v>
      </c>
      <c r="T420" s="1" t="s">
        <v>20</v>
      </c>
      <c r="U420" s="1" t="s">
        <v>20</v>
      </c>
      <c r="V420" s="1" t="s">
        <v>20</v>
      </c>
      <c r="W420" s="1">
        <v>0</v>
      </c>
      <c r="X420" s="1">
        <v>5.9609999999999995E-13</v>
      </c>
      <c r="Y420" s="1">
        <v>54</v>
      </c>
      <c r="Z420" s="1">
        <v>24.46</v>
      </c>
      <c r="AA420" s="1">
        <f t="shared" si="30"/>
        <v>1.6607538802660753</v>
      </c>
      <c r="AB420" s="1">
        <f t="shared" si="31"/>
        <v>0.73183828520337002</v>
      </c>
      <c r="AC420" s="1">
        <f t="shared" si="32"/>
        <v>1.8000588174807027E-3</v>
      </c>
      <c r="AD420" s="1">
        <v>463</v>
      </c>
      <c r="AE420" s="1">
        <f t="shared" si="33"/>
        <v>9.9722480925226835E-3</v>
      </c>
      <c r="AF420" s="1">
        <f t="shared" si="34"/>
        <v>2.0012069255279381</v>
      </c>
    </row>
    <row r="421" spans="1:32">
      <c r="A421" s="1" t="s">
        <v>2899</v>
      </c>
      <c r="B421" s="1" t="s">
        <v>158</v>
      </c>
      <c r="C421" s="1" t="s">
        <v>2900</v>
      </c>
      <c r="D421" s="1">
        <v>5</v>
      </c>
      <c r="E421" s="1" t="s">
        <v>2901</v>
      </c>
      <c r="F421" s="1" t="s">
        <v>2902</v>
      </c>
      <c r="G421" s="1" t="s">
        <v>2903</v>
      </c>
      <c r="H421" s="1">
        <v>1</v>
      </c>
      <c r="I421" s="1">
        <v>103.4</v>
      </c>
      <c r="J421" s="1">
        <v>107.2</v>
      </c>
      <c r="K421" s="1">
        <v>15</v>
      </c>
      <c r="L421" s="1">
        <v>123.6</v>
      </c>
      <c r="M421" s="1">
        <v>114.8</v>
      </c>
      <c r="N421" s="1">
        <v>136</v>
      </c>
      <c r="O421" s="1" t="s">
        <v>27</v>
      </c>
      <c r="P421" s="1" t="s">
        <v>20</v>
      </c>
      <c r="Q421" s="1" t="s">
        <v>20</v>
      </c>
      <c r="R421" s="1" t="s">
        <v>28</v>
      </c>
      <c r="S421" s="1" t="s">
        <v>20</v>
      </c>
      <c r="T421" s="1" t="s">
        <v>20</v>
      </c>
      <c r="U421" s="1" t="s">
        <v>20</v>
      </c>
      <c r="V421" s="1" t="s">
        <v>20</v>
      </c>
      <c r="W421" s="1">
        <v>0</v>
      </c>
      <c r="X421" s="1">
        <v>1.107E-12</v>
      </c>
      <c r="Y421" s="1">
        <v>47</v>
      </c>
      <c r="Z421" s="1">
        <v>38.369999999999997</v>
      </c>
      <c r="AA421" s="1">
        <f t="shared" si="30"/>
        <v>1.6595744680851063</v>
      </c>
      <c r="AB421" s="1">
        <f t="shared" si="31"/>
        <v>0.73081336718461098</v>
      </c>
      <c r="AC421" s="1">
        <f t="shared" si="32"/>
        <v>0.18194106504127852</v>
      </c>
      <c r="AD421" s="1">
        <v>1756</v>
      </c>
      <c r="AE421" s="1">
        <f t="shared" si="33"/>
        <v>0.2657624327055122</v>
      </c>
      <c r="AF421" s="1">
        <f t="shared" si="34"/>
        <v>0.57550640947973464</v>
      </c>
    </row>
    <row r="422" spans="1:32">
      <c r="A422" s="1" t="s">
        <v>1821</v>
      </c>
      <c r="B422" s="1" t="s">
        <v>170</v>
      </c>
      <c r="C422" s="1" t="s">
        <v>1822</v>
      </c>
      <c r="D422" s="1">
        <v>8</v>
      </c>
      <c r="E422" s="1" t="s">
        <v>1823</v>
      </c>
      <c r="F422" s="1" t="s">
        <v>1824</v>
      </c>
      <c r="G422" s="1" t="s">
        <v>1825</v>
      </c>
      <c r="H422" s="1">
        <v>1</v>
      </c>
      <c r="I422" s="1">
        <v>69.7</v>
      </c>
      <c r="J422" s="1">
        <v>75.099999999999994</v>
      </c>
      <c r="K422" s="1">
        <v>80.900000000000006</v>
      </c>
      <c r="L422" s="1">
        <v>123.3</v>
      </c>
      <c r="M422" s="1">
        <v>125.9</v>
      </c>
      <c r="N422" s="1">
        <v>125.1</v>
      </c>
      <c r="O422" s="1" t="s">
        <v>27</v>
      </c>
      <c r="P422" s="1" t="s">
        <v>20</v>
      </c>
      <c r="Q422" s="1" t="s">
        <v>20</v>
      </c>
      <c r="R422" s="1" t="s">
        <v>20</v>
      </c>
      <c r="S422" s="1" t="s">
        <v>20</v>
      </c>
      <c r="T422" s="1" t="s">
        <v>20</v>
      </c>
      <c r="U422" s="1" t="s">
        <v>20</v>
      </c>
      <c r="V422" s="1" t="s">
        <v>20</v>
      </c>
      <c r="W422" s="1">
        <v>0</v>
      </c>
      <c r="X422" s="1">
        <v>2.5150000000000001E-10</v>
      </c>
      <c r="Y422" s="1">
        <v>77</v>
      </c>
      <c r="Z422" s="1">
        <v>33.479999999999997</v>
      </c>
      <c r="AA422" s="1">
        <f t="shared" si="30"/>
        <v>1.6583961010190515</v>
      </c>
      <c r="AB422" s="1">
        <f t="shared" si="31"/>
        <v>0.72978862970812541</v>
      </c>
      <c r="AC422" s="1">
        <f t="shared" si="32"/>
        <v>1.1810582101250913E-4</v>
      </c>
      <c r="AD422" s="1">
        <v>131</v>
      </c>
      <c r="AE422" s="1">
        <f t="shared" si="33"/>
        <v>2.3125300068479841E-3</v>
      </c>
      <c r="AF422" s="1">
        <f t="shared" si="34"/>
        <v>2.6359126232488435</v>
      </c>
    </row>
    <row r="423" spans="1:32">
      <c r="A423" s="1" t="s">
        <v>1869</v>
      </c>
      <c r="B423" s="1" t="s">
        <v>88</v>
      </c>
      <c r="C423" s="1" t="s">
        <v>1870</v>
      </c>
      <c r="D423" s="1">
        <v>1</v>
      </c>
      <c r="E423" s="1" t="s">
        <v>1871</v>
      </c>
      <c r="F423" s="1" t="s">
        <v>1872</v>
      </c>
      <c r="G423" s="1" t="s">
        <v>1873</v>
      </c>
      <c r="H423" s="1">
        <v>1</v>
      </c>
      <c r="I423" s="1">
        <v>71.599999999999994</v>
      </c>
      <c r="J423" s="1">
        <v>64.099999999999994</v>
      </c>
      <c r="K423" s="1">
        <v>90.2</v>
      </c>
      <c r="L423" s="1">
        <v>162.6</v>
      </c>
      <c r="M423" s="1">
        <v>107</v>
      </c>
      <c r="N423" s="1">
        <v>104.5</v>
      </c>
      <c r="O423" s="1" t="s">
        <v>27</v>
      </c>
      <c r="P423" s="1" t="s">
        <v>61</v>
      </c>
      <c r="Q423" s="1" t="s">
        <v>61</v>
      </c>
      <c r="R423" s="1" t="s">
        <v>61</v>
      </c>
      <c r="S423" s="1" t="s">
        <v>61</v>
      </c>
      <c r="T423" s="1" t="s">
        <v>20</v>
      </c>
      <c r="U423" s="1" t="s">
        <v>61</v>
      </c>
      <c r="V423" s="1" t="s">
        <v>20</v>
      </c>
      <c r="W423" s="1">
        <v>0</v>
      </c>
      <c r="X423" s="1">
        <v>1.558E-5</v>
      </c>
      <c r="Y423" s="1">
        <v>6</v>
      </c>
      <c r="Z423" s="1">
        <v>28.26</v>
      </c>
      <c r="AA423" s="1">
        <f t="shared" si="30"/>
        <v>1.656042496679947</v>
      </c>
      <c r="AB423" s="1">
        <f t="shared" si="31"/>
        <v>0.72773969515774195</v>
      </c>
      <c r="AC423" s="1">
        <f t="shared" si="32"/>
        <v>7.3474465852042439E-2</v>
      </c>
      <c r="AD423" s="1">
        <v>1428</v>
      </c>
      <c r="AE423" s="1">
        <f t="shared" si="33"/>
        <v>0.13197619391490814</v>
      </c>
      <c r="AF423" s="1">
        <f t="shared" si="34"/>
        <v>0.87950440048963974</v>
      </c>
    </row>
    <row r="424" spans="1:32">
      <c r="A424" s="1" t="s">
        <v>2661</v>
      </c>
      <c r="B424" s="1" t="s">
        <v>2662</v>
      </c>
      <c r="C424" s="1" t="s">
        <v>2663</v>
      </c>
      <c r="D424" s="1">
        <v>4</v>
      </c>
      <c r="E424" s="1" t="s">
        <v>2664</v>
      </c>
      <c r="F424" s="1" t="s">
        <v>2665</v>
      </c>
      <c r="G424" s="1" t="s">
        <v>2666</v>
      </c>
      <c r="H424" s="1">
        <v>1</v>
      </c>
      <c r="I424" s="1">
        <v>21.6</v>
      </c>
      <c r="J424" s="1">
        <v>103.3</v>
      </c>
      <c r="K424" s="1">
        <v>101.2</v>
      </c>
      <c r="L424" s="1">
        <v>128.9</v>
      </c>
      <c r="M424" s="1">
        <v>109.1</v>
      </c>
      <c r="N424" s="1">
        <v>136</v>
      </c>
      <c r="O424" s="1" t="s">
        <v>27</v>
      </c>
      <c r="P424" s="1" t="s">
        <v>20</v>
      </c>
      <c r="Q424" s="1" t="s">
        <v>61</v>
      </c>
      <c r="R424" s="1" t="s">
        <v>61</v>
      </c>
      <c r="S424" s="1" t="s">
        <v>20</v>
      </c>
      <c r="T424" s="1" t="s">
        <v>20</v>
      </c>
      <c r="U424" s="1" t="s">
        <v>20</v>
      </c>
      <c r="V424" s="1" t="s">
        <v>20</v>
      </c>
      <c r="W424" s="1">
        <v>0</v>
      </c>
      <c r="X424" s="1">
        <v>7.6390000000000002E-10</v>
      </c>
      <c r="Y424" s="1">
        <v>56</v>
      </c>
      <c r="Z424" s="1">
        <v>25.13</v>
      </c>
      <c r="AA424" s="1">
        <f t="shared" si="30"/>
        <v>1.6541353383458646</v>
      </c>
      <c r="AB424" s="1">
        <f t="shared" si="31"/>
        <v>0.72607727802346989</v>
      </c>
      <c r="AC424" s="1">
        <f t="shared" si="32"/>
        <v>0.15386322644630099</v>
      </c>
      <c r="AD424" s="1">
        <v>1692</v>
      </c>
      <c r="AE424" s="1">
        <f t="shared" si="33"/>
        <v>0.23325010392125417</v>
      </c>
      <c r="AF424" s="1">
        <f t="shared" si="34"/>
        <v>0.63217815408771239</v>
      </c>
    </row>
    <row r="425" spans="1:32">
      <c r="A425" s="1" t="s">
        <v>1428</v>
      </c>
      <c r="B425" s="1" t="s">
        <v>63</v>
      </c>
      <c r="C425" s="1" t="s">
        <v>1429</v>
      </c>
      <c r="D425" s="1">
        <v>1</v>
      </c>
      <c r="E425" s="1" t="s">
        <v>1430</v>
      </c>
      <c r="F425" s="1" t="s">
        <v>1431</v>
      </c>
      <c r="G425" s="1" t="s">
        <v>1432</v>
      </c>
      <c r="H425" s="1">
        <v>2</v>
      </c>
      <c r="I425" s="1">
        <v>73.3</v>
      </c>
      <c r="J425" s="1">
        <v>70</v>
      </c>
      <c r="K425" s="1">
        <v>83.2</v>
      </c>
      <c r="L425" s="1">
        <v>19.2</v>
      </c>
      <c r="M425" s="1">
        <v>169.6</v>
      </c>
      <c r="N425" s="1">
        <v>184.8</v>
      </c>
      <c r="O425" s="1" t="s">
        <v>27</v>
      </c>
      <c r="P425" s="1" t="s">
        <v>28</v>
      </c>
      <c r="Q425" s="1" t="s">
        <v>61</v>
      </c>
      <c r="R425" s="1" t="s">
        <v>28</v>
      </c>
      <c r="S425" s="1" t="s">
        <v>28</v>
      </c>
      <c r="T425" s="1" t="s">
        <v>20</v>
      </c>
      <c r="U425" s="1" t="s">
        <v>61</v>
      </c>
      <c r="V425" s="1" t="s">
        <v>20</v>
      </c>
      <c r="W425" s="1">
        <v>0</v>
      </c>
      <c r="X425" s="1">
        <v>6.6470000000000006E-5</v>
      </c>
      <c r="Y425" s="1">
        <v>22</v>
      </c>
      <c r="Z425" s="1">
        <v>24.38</v>
      </c>
      <c r="AA425" s="1">
        <f t="shared" si="30"/>
        <v>1.6494481236203091</v>
      </c>
      <c r="AB425" s="1">
        <f t="shared" si="31"/>
        <v>0.7219834047760646</v>
      </c>
      <c r="AC425" s="1">
        <f t="shared" si="32"/>
        <v>0.40722809988157321</v>
      </c>
      <c r="AD425" s="1">
        <v>2092</v>
      </c>
      <c r="AE425" s="1">
        <f t="shared" si="33"/>
        <v>0.49930213967315262</v>
      </c>
      <c r="AF425" s="1">
        <f t="shared" si="34"/>
        <v>0.30163657284684858</v>
      </c>
    </row>
    <row r="426" spans="1:32">
      <c r="A426" s="1" t="s">
        <v>1727</v>
      </c>
      <c r="B426" s="1" t="s">
        <v>42</v>
      </c>
      <c r="C426" s="1" t="s">
        <v>1728</v>
      </c>
      <c r="D426" s="1">
        <v>23</v>
      </c>
      <c r="E426" s="1" t="s">
        <v>1729</v>
      </c>
      <c r="F426" s="1" t="s">
        <v>1730</v>
      </c>
      <c r="G426" s="1" t="s">
        <v>1731</v>
      </c>
      <c r="H426" s="1">
        <v>1</v>
      </c>
      <c r="I426" s="1">
        <v>78.3</v>
      </c>
      <c r="J426" s="1">
        <v>74.900000000000006</v>
      </c>
      <c r="K426" s="1">
        <v>73.400000000000006</v>
      </c>
      <c r="L426" s="1">
        <v>96.9</v>
      </c>
      <c r="M426" s="1">
        <v>145.69999999999999</v>
      </c>
      <c r="N426" s="1">
        <v>130.80000000000001</v>
      </c>
      <c r="O426" s="1" t="s">
        <v>27</v>
      </c>
      <c r="P426" s="1" t="s">
        <v>20</v>
      </c>
      <c r="Q426" s="1" t="s">
        <v>20</v>
      </c>
      <c r="R426" s="1" t="s">
        <v>20</v>
      </c>
      <c r="S426" s="1" t="s">
        <v>20</v>
      </c>
      <c r="T426" s="1" t="s">
        <v>20</v>
      </c>
      <c r="U426" s="1" t="s">
        <v>20</v>
      </c>
      <c r="V426" s="1" t="s">
        <v>20</v>
      </c>
      <c r="W426" s="1">
        <v>0</v>
      </c>
      <c r="X426" s="1">
        <v>6.7150000000000004E-12</v>
      </c>
      <c r="Y426" s="1">
        <v>84</v>
      </c>
      <c r="Z426" s="1">
        <v>36.090000000000003</v>
      </c>
      <c r="AA426" s="1">
        <f t="shared" si="30"/>
        <v>1.6478375992939098</v>
      </c>
      <c r="AB426" s="1">
        <f t="shared" si="31"/>
        <v>0.72057406640568622</v>
      </c>
      <c r="AC426" s="1">
        <f t="shared" si="32"/>
        <v>2.7990560499371923E-2</v>
      </c>
      <c r="AD426" s="1">
        <v>1158</v>
      </c>
      <c r="AE426" s="1">
        <f t="shared" si="33"/>
        <v>6.1999816650163193E-2</v>
      </c>
      <c r="AF426" s="1">
        <f t="shared" si="34"/>
        <v>1.2076095948233609</v>
      </c>
    </row>
    <row r="427" spans="1:32">
      <c r="A427" s="1" t="s">
        <v>1899</v>
      </c>
      <c r="B427" s="1" t="s">
        <v>1900</v>
      </c>
      <c r="C427" s="1" t="s">
        <v>1901</v>
      </c>
      <c r="D427" s="1">
        <v>7</v>
      </c>
      <c r="E427" s="1" t="s">
        <v>1902</v>
      </c>
      <c r="F427" s="1" t="s">
        <v>1903</v>
      </c>
      <c r="G427" s="1" t="s">
        <v>1904</v>
      </c>
      <c r="H427" s="1">
        <v>1</v>
      </c>
      <c r="I427" s="1">
        <v>78.5</v>
      </c>
      <c r="J427" s="1">
        <v>75.099999999999994</v>
      </c>
      <c r="K427" s="1">
        <v>73.2</v>
      </c>
      <c r="L427" s="1">
        <v>117</v>
      </c>
      <c r="M427" s="1">
        <v>121.1</v>
      </c>
      <c r="N427" s="1">
        <v>135.1</v>
      </c>
      <c r="O427" s="1" t="s">
        <v>27</v>
      </c>
      <c r="P427" s="1" t="s">
        <v>20</v>
      </c>
      <c r="Q427" s="1" t="s">
        <v>20</v>
      </c>
      <c r="R427" s="1" t="s">
        <v>20</v>
      </c>
      <c r="S427" s="1" t="s">
        <v>20</v>
      </c>
      <c r="T427" s="1" t="s">
        <v>20</v>
      </c>
      <c r="U427" s="1" t="s">
        <v>20</v>
      </c>
      <c r="V427" s="1" t="s">
        <v>20</v>
      </c>
      <c r="W427" s="1">
        <v>0</v>
      </c>
      <c r="X427" s="1">
        <v>2.4560000000000002E-9</v>
      </c>
      <c r="Y427" s="1">
        <v>43</v>
      </c>
      <c r="Z427" s="1">
        <v>35.159999999999997</v>
      </c>
      <c r="AA427" s="1">
        <f t="shared" si="30"/>
        <v>1.6455026455026451</v>
      </c>
      <c r="AB427" s="1">
        <f t="shared" si="31"/>
        <v>0.71852834590952952</v>
      </c>
      <c r="AC427" s="1">
        <f t="shared" si="32"/>
        <v>1.0182318403724982E-3</v>
      </c>
      <c r="AD427" s="1">
        <v>363</v>
      </c>
      <c r="AE427" s="1">
        <f t="shared" si="33"/>
        <v>7.1949439960205452E-3</v>
      </c>
      <c r="AF427" s="1">
        <f t="shared" si="34"/>
        <v>2.1429725821740613</v>
      </c>
    </row>
    <row r="428" spans="1:32">
      <c r="A428" s="1" t="s">
        <v>1789</v>
      </c>
      <c r="B428" s="1" t="s">
        <v>214</v>
      </c>
      <c r="C428" s="1" t="s">
        <v>1790</v>
      </c>
      <c r="D428" s="1">
        <v>5</v>
      </c>
      <c r="E428" s="1" t="s">
        <v>1791</v>
      </c>
      <c r="F428" s="1" t="s">
        <v>1792</v>
      </c>
      <c r="G428" s="1" t="s">
        <v>1793</v>
      </c>
      <c r="H428" s="1">
        <v>1</v>
      </c>
      <c r="I428" s="1">
        <v>58.9</v>
      </c>
      <c r="J428" s="1">
        <v>71.2</v>
      </c>
      <c r="K428" s="1">
        <v>96.8</v>
      </c>
      <c r="L428" s="1">
        <v>120.7</v>
      </c>
      <c r="M428" s="1">
        <v>143.4</v>
      </c>
      <c r="N428" s="1">
        <v>109.2</v>
      </c>
      <c r="O428" s="1" t="s">
        <v>27</v>
      </c>
      <c r="P428" s="1" t="s">
        <v>61</v>
      </c>
      <c r="Q428" s="1" t="s">
        <v>20</v>
      </c>
      <c r="R428" s="1" t="s">
        <v>20</v>
      </c>
      <c r="S428" s="1" t="s">
        <v>20</v>
      </c>
      <c r="T428" s="1" t="s">
        <v>20</v>
      </c>
      <c r="U428" s="1" t="s">
        <v>20</v>
      </c>
      <c r="V428" s="1" t="s">
        <v>20</v>
      </c>
      <c r="W428" s="1">
        <v>0</v>
      </c>
      <c r="X428" s="1">
        <v>6.4830000000000003E-10</v>
      </c>
      <c r="Y428" s="1">
        <v>33</v>
      </c>
      <c r="Z428" s="1">
        <v>39.36</v>
      </c>
      <c r="AA428" s="1">
        <f t="shared" si="30"/>
        <v>1.6452181577787575</v>
      </c>
      <c r="AB428" s="1">
        <f t="shared" si="31"/>
        <v>0.71827889963073266</v>
      </c>
      <c r="AC428" s="1">
        <f t="shared" si="32"/>
        <v>3.1398631259752272E-2</v>
      </c>
      <c r="AD428" s="1">
        <v>1186</v>
      </c>
      <c r="AE428" s="1">
        <f t="shared" si="33"/>
        <v>6.7906820557558659E-2</v>
      </c>
      <c r="AF428" s="1">
        <f t="shared" si="34"/>
        <v>1.1680866030133403</v>
      </c>
    </row>
    <row r="429" spans="1:32">
      <c r="A429" s="1" t="s">
        <v>157</v>
      </c>
      <c r="B429" s="1" t="s">
        <v>5846</v>
      </c>
      <c r="C429" s="1" t="s">
        <v>159</v>
      </c>
      <c r="D429" s="1">
        <v>1</v>
      </c>
      <c r="E429" s="1" t="s">
        <v>160</v>
      </c>
      <c r="F429" s="1" t="s">
        <v>161</v>
      </c>
      <c r="G429" s="1" t="s">
        <v>162</v>
      </c>
      <c r="H429" s="1">
        <v>1</v>
      </c>
      <c r="I429" s="1">
        <v>73.400000000000006</v>
      </c>
      <c r="J429" s="1">
        <v>72.599999999999994</v>
      </c>
      <c r="K429" s="1">
        <v>81</v>
      </c>
      <c r="L429" s="1">
        <v>301.7</v>
      </c>
      <c r="M429" s="1">
        <v>63</v>
      </c>
      <c r="N429" s="1">
        <v>8.3000000000000007</v>
      </c>
      <c r="O429" s="1" t="s">
        <v>27</v>
      </c>
      <c r="P429" s="1" t="s">
        <v>28</v>
      </c>
      <c r="Q429" s="1" t="s">
        <v>28</v>
      </c>
      <c r="R429" s="1" t="s">
        <v>28</v>
      </c>
      <c r="S429" s="1" t="s">
        <v>20</v>
      </c>
      <c r="T429" s="1" t="s">
        <v>28</v>
      </c>
      <c r="U429" s="1" t="s">
        <v>28</v>
      </c>
      <c r="V429" s="1" t="s">
        <v>20</v>
      </c>
      <c r="W429" s="1">
        <v>0</v>
      </c>
      <c r="X429" s="1">
        <v>2.431E-7</v>
      </c>
      <c r="Y429" s="1">
        <v>19</v>
      </c>
      <c r="Z429" s="1">
        <v>38.18</v>
      </c>
      <c r="AA429" s="1">
        <f t="shared" si="30"/>
        <v>1.6431718061674008</v>
      </c>
      <c r="AB429" s="1">
        <f t="shared" si="31"/>
        <v>0.71648333296432265</v>
      </c>
      <c r="AC429" s="1">
        <f t="shared" si="32"/>
        <v>0.61783603026968414</v>
      </c>
      <c r="AD429" s="1">
        <v>2287</v>
      </c>
      <c r="AE429" s="1">
        <f t="shared" si="33"/>
        <v>0.69293809254120675</v>
      </c>
      <c r="AF429" s="1">
        <f t="shared" si="34"/>
        <v>0.15930556375574678</v>
      </c>
    </row>
    <row r="430" spans="1:32">
      <c r="A430" s="1" t="s">
        <v>1874</v>
      </c>
      <c r="B430" s="1" t="s">
        <v>67</v>
      </c>
      <c r="C430" s="1" t="s">
        <v>1875</v>
      </c>
      <c r="D430" s="1">
        <v>5</v>
      </c>
      <c r="E430" s="1" t="s">
        <v>1016</v>
      </c>
      <c r="F430" s="1" t="s">
        <v>1017</v>
      </c>
      <c r="G430" s="1" t="s">
        <v>1876</v>
      </c>
      <c r="H430" s="1">
        <v>1</v>
      </c>
      <c r="I430" s="1">
        <v>72.099999999999994</v>
      </c>
      <c r="J430" s="1">
        <v>77.599999999999994</v>
      </c>
      <c r="K430" s="1">
        <v>77.599999999999994</v>
      </c>
      <c r="L430" s="1">
        <v>130.19999999999999</v>
      </c>
      <c r="M430" s="1">
        <v>125.1</v>
      </c>
      <c r="N430" s="1">
        <v>117.4</v>
      </c>
      <c r="O430" s="1" t="s">
        <v>1019</v>
      </c>
      <c r="P430" s="1" t="s">
        <v>61</v>
      </c>
      <c r="Q430" s="1" t="s">
        <v>20</v>
      </c>
      <c r="R430" s="1" t="s">
        <v>20</v>
      </c>
      <c r="S430" s="1" t="s">
        <v>20</v>
      </c>
      <c r="T430" s="1" t="s">
        <v>20</v>
      </c>
      <c r="U430" s="1" t="s">
        <v>20</v>
      </c>
      <c r="V430" s="1" t="s">
        <v>20</v>
      </c>
      <c r="W430" s="1">
        <v>0</v>
      </c>
      <c r="X430" s="1">
        <v>2.8560000000000002E-7</v>
      </c>
      <c r="Y430" s="1">
        <v>30</v>
      </c>
      <c r="Z430" s="1">
        <v>31.31</v>
      </c>
      <c r="AA430" s="1">
        <f t="shared" si="30"/>
        <v>1.6396832380114386</v>
      </c>
      <c r="AB430" s="1">
        <f t="shared" si="31"/>
        <v>0.71341713491100212</v>
      </c>
      <c r="AC430" s="1">
        <f t="shared" si="32"/>
        <v>3.0664583135721487E-4</v>
      </c>
      <c r="AD430" s="1">
        <v>222</v>
      </c>
      <c r="AE430" s="1">
        <f t="shared" si="33"/>
        <v>3.5430025109516043E-3</v>
      </c>
      <c r="AF430" s="1">
        <f t="shared" si="34"/>
        <v>2.4506285398790606</v>
      </c>
    </row>
    <row r="431" spans="1:32">
      <c r="A431" s="1" t="s">
        <v>1915</v>
      </c>
      <c r="B431" s="1" t="s">
        <v>67</v>
      </c>
      <c r="C431" s="1" t="s">
        <v>1916</v>
      </c>
      <c r="D431" s="1">
        <v>6</v>
      </c>
      <c r="E431" s="1" t="s">
        <v>1175</v>
      </c>
      <c r="F431" s="1" t="s">
        <v>1176</v>
      </c>
      <c r="G431" s="1" t="s">
        <v>1917</v>
      </c>
      <c r="H431" s="1">
        <v>1</v>
      </c>
      <c r="I431" s="1">
        <v>59</v>
      </c>
      <c r="J431" s="1">
        <v>92.2</v>
      </c>
      <c r="K431" s="1">
        <v>76.2</v>
      </c>
      <c r="L431" s="1">
        <v>122.3</v>
      </c>
      <c r="M431" s="1">
        <v>134</v>
      </c>
      <c r="N431" s="1">
        <v>116.3</v>
      </c>
      <c r="O431" s="1" t="s">
        <v>27</v>
      </c>
      <c r="P431" s="1" t="s">
        <v>20</v>
      </c>
      <c r="Q431" s="1" t="s">
        <v>20</v>
      </c>
      <c r="R431" s="1" t="s">
        <v>20</v>
      </c>
      <c r="S431" s="1" t="s">
        <v>20</v>
      </c>
      <c r="T431" s="1" t="s">
        <v>20</v>
      </c>
      <c r="U431" s="1" t="s">
        <v>20</v>
      </c>
      <c r="V431" s="1" t="s">
        <v>20</v>
      </c>
      <c r="W431" s="1">
        <v>0</v>
      </c>
      <c r="X431" s="1">
        <v>6.1339999999999997E-9</v>
      </c>
      <c r="Y431" s="1">
        <v>43</v>
      </c>
      <c r="Z431" s="1">
        <v>26.55</v>
      </c>
      <c r="AA431" s="1">
        <f t="shared" si="30"/>
        <v>1.6385224274406334</v>
      </c>
      <c r="AB431" s="1">
        <f t="shared" si="31"/>
        <v>0.71239542004938983</v>
      </c>
      <c r="AC431" s="1">
        <f t="shared" si="32"/>
        <v>1.134602321388919E-2</v>
      </c>
      <c r="AD431" s="1">
        <v>914</v>
      </c>
      <c r="AE431" s="1">
        <f t="shared" si="33"/>
        <v>3.1840863833288588E-2</v>
      </c>
      <c r="AF431" s="1">
        <f t="shared" si="34"/>
        <v>1.4970151584927383</v>
      </c>
    </row>
    <row r="432" spans="1:32">
      <c r="A432" s="1" t="s">
        <v>1882</v>
      </c>
      <c r="B432" s="1" t="s">
        <v>56</v>
      </c>
      <c r="C432" s="1" t="s">
        <v>1883</v>
      </c>
      <c r="D432" s="1">
        <v>7</v>
      </c>
      <c r="E432" s="1" t="s">
        <v>1884</v>
      </c>
      <c r="F432" s="1" t="s">
        <v>1885</v>
      </c>
      <c r="G432" s="1" t="s">
        <v>1886</v>
      </c>
      <c r="H432" s="1">
        <v>1</v>
      </c>
      <c r="I432" s="1">
        <v>81.099999999999994</v>
      </c>
      <c r="J432" s="1">
        <v>75.3</v>
      </c>
      <c r="K432" s="1">
        <v>72</v>
      </c>
      <c r="L432" s="1">
        <v>116.2</v>
      </c>
      <c r="M432" s="1">
        <v>133</v>
      </c>
      <c r="N432" s="1">
        <v>122.5</v>
      </c>
      <c r="O432" s="1" t="s">
        <v>1019</v>
      </c>
      <c r="P432" s="1" t="s">
        <v>20</v>
      </c>
      <c r="Q432" s="1" t="s">
        <v>20</v>
      </c>
      <c r="R432" s="1" t="s">
        <v>20</v>
      </c>
      <c r="S432" s="1" t="s">
        <v>20</v>
      </c>
      <c r="T432" s="1" t="s">
        <v>20</v>
      </c>
      <c r="U432" s="1" t="s">
        <v>20</v>
      </c>
      <c r="V432" s="1" t="s">
        <v>20</v>
      </c>
      <c r="W432" s="1">
        <v>0</v>
      </c>
      <c r="X432" s="1">
        <v>4.9089999999999995E-4</v>
      </c>
      <c r="Y432" s="1">
        <v>42</v>
      </c>
      <c r="Z432" s="1">
        <v>31.55</v>
      </c>
      <c r="AA432" s="1">
        <f t="shared" si="30"/>
        <v>1.6274080560420316</v>
      </c>
      <c r="AB432" s="1">
        <f t="shared" si="31"/>
        <v>0.70257603749891506</v>
      </c>
      <c r="AC432" s="1">
        <f t="shared" si="32"/>
        <v>1.0192669102383342E-3</v>
      </c>
      <c r="AD432" s="1">
        <v>364</v>
      </c>
      <c r="AE432" s="1">
        <f t="shared" si="33"/>
        <v>7.1824714965970518E-3</v>
      </c>
      <c r="AF432" s="1">
        <f t="shared" si="34"/>
        <v>2.1437260888160257</v>
      </c>
    </row>
    <row r="433" spans="1:32">
      <c r="A433" s="1" t="s">
        <v>1754</v>
      </c>
      <c r="B433" s="1" t="s">
        <v>147</v>
      </c>
      <c r="C433" s="1" t="s">
        <v>1755</v>
      </c>
      <c r="D433" s="1">
        <v>2</v>
      </c>
      <c r="E433" s="1" t="s">
        <v>1756</v>
      </c>
      <c r="F433" s="1" t="s">
        <v>1757</v>
      </c>
      <c r="G433" s="1" t="s">
        <v>1758</v>
      </c>
      <c r="H433" s="1">
        <v>1</v>
      </c>
      <c r="I433" s="1">
        <v>73.7</v>
      </c>
      <c r="J433" s="1">
        <v>95.9</v>
      </c>
      <c r="K433" s="1">
        <v>59.3</v>
      </c>
      <c r="L433" s="1">
        <v>128</v>
      </c>
      <c r="M433" s="1">
        <v>110.5</v>
      </c>
      <c r="N433" s="1">
        <v>132.6</v>
      </c>
      <c r="O433" s="1" t="s">
        <v>27</v>
      </c>
      <c r="P433" s="1" t="s">
        <v>61</v>
      </c>
      <c r="Q433" s="1" t="s">
        <v>61</v>
      </c>
      <c r="R433" s="1" t="s">
        <v>28</v>
      </c>
      <c r="S433" s="1" t="s">
        <v>61</v>
      </c>
      <c r="T433" s="1" t="s">
        <v>20</v>
      </c>
      <c r="U433" s="1" t="s">
        <v>20</v>
      </c>
      <c r="V433" s="1" t="s">
        <v>20</v>
      </c>
      <c r="W433" s="1">
        <v>0</v>
      </c>
      <c r="X433" s="1">
        <v>4.2279999999999998E-4</v>
      </c>
      <c r="Y433" s="1">
        <v>39</v>
      </c>
      <c r="Z433" s="1">
        <v>28.44</v>
      </c>
      <c r="AA433" s="1">
        <f t="shared" si="30"/>
        <v>1.6212319790301439</v>
      </c>
      <c r="AB433" s="1">
        <f t="shared" si="31"/>
        <v>0.69709053814183908</v>
      </c>
      <c r="AC433" s="1">
        <f t="shared" si="32"/>
        <v>1.9718662038262114E-2</v>
      </c>
      <c r="AD433" s="1">
        <v>1066</v>
      </c>
      <c r="AE433" s="1">
        <f t="shared" si="33"/>
        <v>4.7446874416643831E-2</v>
      </c>
      <c r="AF433" s="1">
        <f t="shared" si="34"/>
        <v>1.3237923916310774</v>
      </c>
    </row>
    <row r="434" spans="1:32">
      <c r="A434" s="1" t="s">
        <v>1960</v>
      </c>
      <c r="B434" s="1" t="s">
        <v>170</v>
      </c>
      <c r="C434" s="1" t="s">
        <v>1961</v>
      </c>
      <c r="D434" s="1">
        <v>6</v>
      </c>
      <c r="E434" s="1" t="s">
        <v>1362</v>
      </c>
      <c r="F434" s="1" t="s">
        <v>1363</v>
      </c>
      <c r="G434" s="1" t="s">
        <v>1962</v>
      </c>
      <c r="H434" s="1">
        <v>1</v>
      </c>
      <c r="I434" s="1">
        <v>63</v>
      </c>
      <c r="J434" s="1">
        <v>78.400000000000006</v>
      </c>
      <c r="K434" s="1">
        <v>87.5</v>
      </c>
      <c r="L434" s="1">
        <v>130.5</v>
      </c>
      <c r="M434" s="1">
        <v>119</v>
      </c>
      <c r="N434" s="1">
        <v>121.5</v>
      </c>
      <c r="O434" s="1" t="s">
        <v>27</v>
      </c>
      <c r="P434" s="1" t="s">
        <v>20</v>
      </c>
      <c r="Q434" s="1" t="s">
        <v>20</v>
      </c>
      <c r="R434" s="1" t="s">
        <v>20</v>
      </c>
      <c r="S434" s="1" t="s">
        <v>20</v>
      </c>
      <c r="T434" s="1" t="s">
        <v>20</v>
      </c>
      <c r="U434" s="1" t="s">
        <v>20</v>
      </c>
      <c r="V434" s="1" t="s">
        <v>20</v>
      </c>
      <c r="W434" s="1">
        <v>0</v>
      </c>
      <c r="X434" s="1">
        <v>6.5240000000000002E-9</v>
      </c>
      <c r="Y434" s="1">
        <v>49</v>
      </c>
      <c r="Z434" s="1">
        <v>40.119999999999997</v>
      </c>
      <c r="AA434" s="1">
        <f t="shared" si="30"/>
        <v>1.6207951070336393</v>
      </c>
      <c r="AB434" s="1">
        <f t="shared" si="31"/>
        <v>0.69670172395247909</v>
      </c>
      <c r="AC434" s="1">
        <f t="shared" si="32"/>
        <v>3.9968716253358386E-3</v>
      </c>
      <c r="AD434" s="1">
        <v>640</v>
      </c>
      <c r="AE434" s="1">
        <f t="shared" si="33"/>
        <v>1.601871206091629E-2</v>
      </c>
      <c r="AF434" s="1">
        <f t="shared" si="34"/>
        <v>1.7953724050634381</v>
      </c>
    </row>
    <row r="435" spans="1:32">
      <c r="A435" s="1" t="s">
        <v>1594</v>
      </c>
      <c r="B435" s="1" t="s">
        <v>1595</v>
      </c>
      <c r="C435" s="1" t="s">
        <v>1596</v>
      </c>
      <c r="D435" s="1">
        <v>1</v>
      </c>
      <c r="E435" s="1" t="s">
        <v>1597</v>
      </c>
      <c r="F435" s="1" t="s">
        <v>1598</v>
      </c>
      <c r="G435" s="1" t="s">
        <v>1599</v>
      </c>
      <c r="H435" s="1">
        <v>1</v>
      </c>
      <c r="I435" s="1">
        <v>136.30000000000001</v>
      </c>
      <c r="J435" s="1">
        <v>12.1</v>
      </c>
      <c r="K435" s="1">
        <v>80.8</v>
      </c>
      <c r="L435" s="1">
        <v>24.8</v>
      </c>
      <c r="M435" s="1">
        <v>189.1</v>
      </c>
      <c r="N435" s="1">
        <v>156.9</v>
      </c>
      <c r="O435" s="1" t="s">
        <v>27</v>
      </c>
      <c r="P435" s="1" t="s">
        <v>61</v>
      </c>
      <c r="Q435" s="1" t="s">
        <v>28</v>
      </c>
      <c r="R435" s="1" t="s">
        <v>28</v>
      </c>
      <c r="S435" s="1" t="s">
        <v>28</v>
      </c>
      <c r="T435" s="1" t="s">
        <v>20</v>
      </c>
      <c r="U435" s="1" t="s">
        <v>61</v>
      </c>
      <c r="V435" s="1" t="s">
        <v>20</v>
      </c>
      <c r="W435" s="1">
        <v>0</v>
      </c>
      <c r="X435" s="1">
        <v>1.0600000000000001E-8</v>
      </c>
      <c r="Y435" s="1">
        <v>53</v>
      </c>
      <c r="Z435" s="1">
        <v>37.78</v>
      </c>
      <c r="AA435" s="1">
        <f t="shared" si="30"/>
        <v>1.6178010471204192</v>
      </c>
      <c r="AB435" s="1">
        <f t="shared" si="31"/>
        <v>0.69403419986862624</v>
      </c>
      <c r="AC435" s="1">
        <f t="shared" si="32"/>
        <v>0.48746183863786574</v>
      </c>
      <c r="AD435" s="1">
        <v>2180</v>
      </c>
      <c r="AE435" s="1">
        <f t="shared" si="33"/>
        <v>0.57355028261748886</v>
      </c>
      <c r="AF435" s="1">
        <f t="shared" si="34"/>
        <v>0.24142850190212398</v>
      </c>
    </row>
    <row r="436" spans="1:32">
      <c r="A436" s="1" t="s">
        <v>3419</v>
      </c>
      <c r="B436" s="1" t="s">
        <v>56</v>
      </c>
      <c r="C436" s="1" t="s">
        <v>3420</v>
      </c>
      <c r="D436" s="1">
        <v>5</v>
      </c>
      <c r="E436" s="1" t="s">
        <v>2690</v>
      </c>
      <c r="F436" s="1" t="s">
        <v>2691</v>
      </c>
      <c r="G436" s="1" t="s">
        <v>3421</v>
      </c>
      <c r="H436" s="1">
        <v>1</v>
      </c>
      <c r="I436" s="1">
        <v>3.1</v>
      </c>
      <c r="J436" s="1">
        <v>114.5</v>
      </c>
      <c r="K436" s="1">
        <v>111.9</v>
      </c>
      <c r="L436" s="1">
        <v>133</v>
      </c>
      <c r="M436" s="1">
        <v>116.1</v>
      </c>
      <c r="N436" s="1">
        <v>121.5</v>
      </c>
      <c r="O436" s="1" t="s">
        <v>27</v>
      </c>
      <c r="P436" s="1" t="s">
        <v>20</v>
      </c>
      <c r="Q436" s="1" t="s">
        <v>20</v>
      </c>
      <c r="R436" s="1" t="s">
        <v>20</v>
      </c>
      <c r="S436" s="1" t="s">
        <v>20</v>
      </c>
      <c r="T436" s="1" t="s">
        <v>61</v>
      </c>
      <c r="U436" s="1" t="s">
        <v>61</v>
      </c>
      <c r="V436" s="1" t="s">
        <v>20</v>
      </c>
      <c r="W436" s="1">
        <v>1.3829999999999999E-3</v>
      </c>
      <c r="X436" s="1">
        <v>5.8250000000000003E-2</v>
      </c>
      <c r="Y436" s="1">
        <v>24</v>
      </c>
      <c r="Z436" s="1">
        <v>31.24</v>
      </c>
      <c r="AA436" s="1">
        <f t="shared" si="30"/>
        <v>1.6148148148148149</v>
      </c>
      <c r="AB436" s="1">
        <f t="shared" si="31"/>
        <v>0.69136872772609559</v>
      </c>
      <c r="AC436" s="1">
        <f t="shared" si="32"/>
        <v>0.27304895388095102</v>
      </c>
      <c r="AD436" s="1">
        <v>1892</v>
      </c>
      <c r="AE436" s="1">
        <f t="shared" si="33"/>
        <v>0.37017471813141617</v>
      </c>
      <c r="AF436" s="1">
        <f t="shared" si="34"/>
        <v>0.43159324563431178</v>
      </c>
    </row>
    <row r="437" spans="1:32">
      <c r="A437" s="1" t="s">
        <v>1851</v>
      </c>
      <c r="B437" s="1" t="s">
        <v>67</v>
      </c>
      <c r="C437" s="1" t="s">
        <v>1852</v>
      </c>
      <c r="D437" s="1">
        <v>3</v>
      </c>
      <c r="E437" s="1" t="s">
        <v>1853</v>
      </c>
      <c r="F437" s="1" t="s">
        <v>1854</v>
      </c>
      <c r="G437" s="1" t="s">
        <v>1855</v>
      </c>
      <c r="H437" s="1">
        <v>1</v>
      </c>
      <c r="I437" s="1">
        <v>76.5</v>
      </c>
      <c r="J437" s="1">
        <v>78.3</v>
      </c>
      <c r="K437" s="1">
        <v>75.5</v>
      </c>
      <c r="L437" s="1">
        <v>125.8</v>
      </c>
      <c r="M437" s="1">
        <v>115.2</v>
      </c>
      <c r="N437" s="1">
        <v>128.69999999999999</v>
      </c>
      <c r="O437" s="1" t="s">
        <v>27</v>
      </c>
      <c r="P437" s="1" t="s">
        <v>61</v>
      </c>
      <c r="Q437" s="1" t="s">
        <v>20</v>
      </c>
      <c r="R437" s="1" t="s">
        <v>61</v>
      </c>
      <c r="S437" s="1" t="s">
        <v>20</v>
      </c>
      <c r="T437" s="1" t="s">
        <v>61</v>
      </c>
      <c r="U437" s="1" t="s">
        <v>20</v>
      </c>
      <c r="V437" s="1" t="s">
        <v>20</v>
      </c>
      <c r="W437" s="1">
        <v>0</v>
      </c>
      <c r="X437" s="1">
        <v>4.5349999999999999E-8</v>
      </c>
      <c r="Y437" s="1">
        <v>42</v>
      </c>
      <c r="Z437" s="1">
        <v>36.200000000000003</v>
      </c>
      <c r="AA437" s="1">
        <f t="shared" si="30"/>
        <v>1.6052974381241858</v>
      </c>
      <c r="AB437" s="1">
        <f t="shared" si="31"/>
        <v>0.68284063239439752</v>
      </c>
      <c r="AC437" s="1">
        <f t="shared" si="32"/>
        <v>3.73955782721348E-4</v>
      </c>
      <c r="AD437" s="1">
        <v>243</v>
      </c>
      <c r="AE437" s="1">
        <f t="shared" si="33"/>
        <v>3.9473110398364512E-3</v>
      </c>
      <c r="AF437" s="1">
        <f t="shared" si="34"/>
        <v>2.4036986507612217</v>
      </c>
    </row>
    <row r="438" spans="1:32">
      <c r="A438" s="1" t="s">
        <v>1846</v>
      </c>
      <c r="B438" s="1" t="s">
        <v>88</v>
      </c>
      <c r="C438" s="1" t="s">
        <v>1847</v>
      </c>
      <c r="D438" s="1">
        <v>2</v>
      </c>
      <c r="E438" s="1" t="s">
        <v>1848</v>
      </c>
      <c r="F438" s="1" t="s">
        <v>1849</v>
      </c>
      <c r="G438" s="1" t="s">
        <v>1850</v>
      </c>
      <c r="H438" s="1">
        <v>1</v>
      </c>
      <c r="I438" s="1">
        <v>89.5</v>
      </c>
      <c r="J438" s="1">
        <v>77.599999999999994</v>
      </c>
      <c r="K438" s="1">
        <v>63.3</v>
      </c>
      <c r="L438" s="1">
        <v>127.6</v>
      </c>
      <c r="M438" s="1">
        <v>134</v>
      </c>
      <c r="N438" s="1">
        <v>108</v>
      </c>
      <c r="O438" s="1" t="s">
        <v>27</v>
      </c>
      <c r="P438" s="1" t="s">
        <v>61</v>
      </c>
      <c r="Q438" s="1" t="s">
        <v>61</v>
      </c>
      <c r="R438" s="1" t="s">
        <v>61</v>
      </c>
      <c r="S438" s="1" t="s">
        <v>20</v>
      </c>
      <c r="T438" s="1" t="s">
        <v>61</v>
      </c>
      <c r="U438" s="1" t="s">
        <v>20</v>
      </c>
      <c r="V438" s="1" t="s">
        <v>20</v>
      </c>
      <c r="W438" s="1">
        <v>0</v>
      </c>
      <c r="X438" s="1">
        <v>3.2870000000000002E-5</v>
      </c>
      <c r="Y438" s="1">
        <v>21</v>
      </c>
      <c r="Z438" s="1">
        <v>26.54</v>
      </c>
      <c r="AA438" s="1">
        <f t="shared" si="30"/>
        <v>1.6041666666666667</v>
      </c>
      <c r="AB438" s="1">
        <f t="shared" si="31"/>
        <v>0.6818240399737453</v>
      </c>
      <c r="AC438" s="1">
        <f t="shared" si="32"/>
        <v>1.3035052899426868E-2</v>
      </c>
      <c r="AD438" s="1">
        <v>958</v>
      </c>
      <c r="AE438" s="1">
        <f t="shared" si="33"/>
        <v>3.4900741844498873E-2</v>
      </c>
      <c r="AF438" s="1">
        <f t="shared" si="34"/>
        <v>1.4571653416497548</v>
      </c>
    </row>
    <row r="439" spans="1:32">
      <c r="A439" s="1" t="s">
        <v>9644</v>
      </c>
      <c r="B439" s="1" t="s">
        <v>8209</v>
      </c>
      <c r="C439" s="1" t="s">
        <v>9645</v>
      </c>
      <c r="D439" s="1">
        <v>2</v>
      </c>
      <c r="E439" s="1" t="s">
        <v>2685</v>
      </c>
      <c r="F439" s="1" t="s">
        <v>2686</v>
      </c>
      <c r="G439" s="1" t="s">
        <v>9646</v>
      </c>
      <c r="H439" s="1">
        <v>1</v>
      </c>
      <c r="I439" s="1">
        <v>23.8</v>
      </c>
      <c r="J439" s="1">
        <v>114.9</v>
      </c>
      <c r="K439" s="1">
        <v>92</v>
      </c>
      <c r="L439" s="1">
        <v>39.4</v>
      </c>
      <c r="M439" s="1">
        <v>320.39999999999998</v>
      </c>
      <c r="N439" s="1">
        <v>9.5</v>
      </c>
      <c r="O439" s="1" t="s">
        <v>27</v>
      </c>
      <c r="P439" s="1" t="s">
        <v>20</v>
      </c>
      <c r="Q439" s="1" t="s">
        <v>28</v>
      </c>
      <c r="R439" s="1" t="s">
        <v>28</v>
      </c>
      <c r="S439" s="1" t="s">
        <v>28</v>
      </c>
      <c r="T439" s="1" t="s">
        <v>20</v>
      </c>
      <c r="U439" s="1" t="s">
        <v>28</v>
      </c>
      <c r="V439" s="1" t="s">
        <v>20</v>
      </c>
      <c r="W439" s="1">
        <v>0</v>
      </c>
      <c r="X439" s="1">
        <v>9.7370000000000001E-6</v>
      </c>
      <c r="Y439" s="1">
        <v>26</v>
      </c>
      <c r="Z439" s="1">
        <v>37.26</v>
      </c>
      <c r="AA439" s="1">
        <f t="shared" si="30"/>
        <v>1.6007802340702206</v>
      </c>
      <c r="AB439" s="1">
        <f t="shared" si="31"/>
        <v>0.67877525852263043</v>
      </c>
      <c r="AC439" s="1">
        <f t="shared" si="32"/>
        <v>0.67622510487399368</v>
      </c>
      <c r="AD439" s="1">
        <v>2333</v>
      </c>
      <c r="AE439" s="1">
        <f t="shared" si="33"/>
        <v>0.74347080754470374</v>
      </c>
      <c r="AF439" s="1">
        <f t="shared" si="34"/>
        <v>0.12873607942333024</v>
      </c>
    </row>
    <row r="440" spans="1:32">
      <c r="A440" s="1" t="s">
        <v>2533</v>
      </c>
      <c r="B440" s="1" t="s">
        <v>2534</v>
      </c>
      <c r="C440" s="1" t="s">
        <v>2535</v>
      </c>
      <c r="D440" s="1">
        <v>6</v>
      </c>
      <c r="E440" s="1" t="s">
        <v>2536</v>
      </c>
      <c r="F440" s="1" t="s">
        <v>2537</v>
      </c>
      <c r="G440" s="1" t="s">
        <v>2538</v>
      </c>
      <c r="H440" s="1">
        <v>1</v>
      </c>
      <c r="I440" s="1">
        <v>129.1</v>
      </c>
      <c r="J440" s="1">
        <v>87.7</v>
      </c>
      <c r="K440" s="1">
        <v>14.3</v>
      </c>
      <c r="L440" s="1">
        <v>133.4</v>
      </c>
      <c r="M440" s="1">
        <v>118</v>
      </c>
      <c r="N440" s="1">
        <v>117.5</v>
      </c>
      <c r="O440" s="1" t="s">
        <v>27</v>
      </c>
      <c r="P440" s="1" t="s">
        <v>20</v>
      </c>
      <c r="Q440" s="1" t="s">
        <v>20</v>
      </c>
      <c r="R440" s="1" t="s">
        <v>20</v>
      </c>
      <c r="S440" s="1" t="s">
        <v>20</v>
      </c>
      <c r="T440" s="1" t="s">
        <v>20</v>
      </c>
      <c r="U440" s="1" t="s">
        <v>20</v>
      </c>
      <c r="V440" s="1" t="s">
        <v>20</v>
      </c>
      <c r="W440" s="1">
        <v>0</v>
      </c>
      <c r="X440" s="1">
        <v>1.4370000000000001E-15</v>
      </c>
      <c r="Y440" s="1">
        <v>52</v>
      </c>
      <c r="Z440" s="1">
        <v>29.16</v>
      </c>
      <c r="AA440" s="1">
        <f t="shared" si="30"/>
        <v>1.5962786672436171</v>
      </c>
      <c r="AB440" s="1">
        <f t="shared" si="31"/>
        <v>0.6747125292271875</v>
      </c>
      <c r="AC440" s="1">
        <f t="shared" si="32"/>
        <v>0.24770919994436971</v>
      </c>
      <c r="AD440" s="1">
        <v>1857</v>
      </c>
      <c r="AE440" s="1">
        <f t="shared" si="33"/>
        <v>0.34215083352574494</v>
      </c>
      <c r="AF440" s="1">
        <f t="shared" si="34"/>
        <v>0.4657823976662363</v>
      </c>
    </row>
    <row r="441" spans="1:32">
      <c r="A441" s="1" t="s">
        <v>1923</v>
      </c>
      <c r="B441" s="1" t="s">
        <v>56</v>
      </c>
      <c r="C441" s="1" t="s">
        <v>1924</v>
      </c>
      <c r="D441" s="1">
        <v>13</v>
      </c>
      <c r="E441" s="1" t="s">
        <v>1925</v>
      </c>
      <c r="F441" s="1" t="s">
        <v>1926</v>
      </c>
      <c r="G441" s="1" t="s">
        <v>1927</v>
      </c>
      <c r="H441" s="1">
        <v>1</v>
      </c>
      <c r="I441" s="1">
        <v>70.5</v>
      </c>
      <c r="J441" s="1">
        <v>75.8</v>
      </c>
      <c r="K441" s="1">
        <v>85.1</v>
      </c>
      <c r="L441" s="1">
        <v>117.1</v>
      </c>
      <c r="M441" s="1">
        <v>134.6</v>
      </c>
      <c r="N441" s="1">
        <v>116.9</v>
      </c>
      <c r="O441" s="1" t="s">
        <v>27</v>
      </c>
      <c r="P441" s="1" t="s">
        <v>20</v>
      </c>
      <c r="Q441" s="1" t="s">
        <v>20</v>
      </c>
      <c r="R441" s="1" t="s">
        <v>20</v>
      </c>
      <c r="S441" s="1" t="s">
        <v>20</v>
      </c>
      <c r="T441" s="1" t="s">
        <v>20</v>
      </c>
      <c r="U441" s="1" t="s">
        <v>20</v>
      </c>
      <c r="V441" s="1" t="s">
        <v>20</v>
      </c>
      <c r="W441" s="1">
        <v>0</v>
      </c>
      <c r="X441" s="1">
        <v>1.512E-12</v>
      </c>
      <c r="Y441" s="1">
        <v>80</v>
      </c>
      <c r="Z441" s="1">
        <v>30.92</v>
      </c>
      <c r="AA441" s="1">
        <f t="shared" si="30"/>
        <v>1.5929127052722558</v>
      </c>
      <c r="AB441" s="1">
        <f t="shared" si="31"/>
        <v>0.67166720652322331</v>
      </c>
      <c r="AC441" s="1">
        <f t="shared" si="32"/>
        <v>3.2367775168280779E-3</v>
      </c>
      <c r="AD441" s="1">
        <v>598</v>
      </c>
      <c r="AE441" s="1">
        <f t="shared" si="33"/>
        <v>1.3883502225190667E-2</v>
      </c>
      <c r="AF441" s="1">
        <f t="shared" si="34"/>
        <v>1.8575009657819792</v>
      </c>
    </row>
    <row r="442" spans="1:32">
      <c r="A442" s="1" t="s">
        <v>2680</v>
      </c>
      <c r="B442" s="1" t="s">
        <v>63</v>
      </c>
      <c r="C442" s="1" t="s">
        <v>2681</v>
      </c>
      <c r="D442" s="1">
        <v>2</v>
      </c>
      <c r="E442" s="1" t="s">
        <v>1756</v>
      </c>
      <c r="F442" s="1" t="s">
        <v>1757</v>
      </c>
      <c r="G442" s="1" t="s">
        <v>2682</v>
      </c>
      <c r="H442" s="1">
        <v>1</v>
      </c>
      <c r="I442" s="1">
        <v>112.9</v>
      </c>
      <c r="J442" s="1">
        <v>5.8</v>
      </c>
      <c r="K442" s="1">
        <v>113</v>
      </c>
      <c r="L442" s="1">
        <v>98.7</v>
      </c>
      <c r="M442" s="1">
        <v>121.6</v>
      </c>
      <c r="N442" s="1">
        <v>147.9</v>
      </c>
      <c r="O442" s="1" t="s">
        <v>27</v>
      </c>
      <c r="P442" s="1" t="s">
        <v>61</v>
      </c>
      <c r="Q442" s="1" t="s">
        <v>28</v>
      </c>
      <c r="R442" s="1" t="s">
        <v>61</v>
      </c>
      <c r="S442" s="1" t="s">
        <v>61</v>
      </c>
      <c r="T442" s="1" t="s">
        <v>20</v>
      </c>
      <c r="U442" s="1" t="s">
        <v>20</v>
      </c>
      <c r="V442" s="1" t="s">
        <v>20</v>
      </c>
      <c r="W442" s="1">
        <v>0</v>
      </c>
      <c r="X442" s="1">
        <v>1.9040000000000001E-5</v>
      </c>
      <c r="Y442" s="1">
        <v>16</v>
      </c>
      <c r="Z442" s="1">
        <v>34.93</v>
      </c>
      <c r="AA442" s="1">
        <f t="shared" si="30"/>
        <v>1.5891238670694865</v>
      </c>
      <c r="AB442" s="1">
        <f t="shared" si="31"/>
        <v>0.66823158248508474</v>
      </c>
      <c r="AC442" s="1">
        <f t="shared" si="32"/>
        <v>0.3020958828691539</v>
      </c>
      <c r="AD442" s="1">
        <v>1935</v>
      </c>
      <c r="AE442" s="1">
        <f t="shared" si="33"/>
        <v>0.4004526819428319</v>
      </c>
      <c r="AF442" s="1">
        <f t="shared" si="34"/>
        <v>0.3974487934004215</v>
      </c>
    </row>
    <row r="443" spans="1:32">
      <c r="A443" s="1" t="s">
        <v>1764</v>
      </c>
      <c r="B443" s="1" t="s">
        <v>42</v>
      </c>
      <c r="C443" s="1" t="s">
        <v>1765</v>
      </c>
      <c r="D443" s="1">
        <v>3</v>
      </c>
      <c r="E443" s="1" t="s">
        <v>1766</v>
      </c>
      <c r="F443" s="1" t="s">
        <v>1767</v>
      </c>
      <c r="G443" s="1" t="s">
        <v>1768</v>
      </c>
      <c r="H443" s="1">
        <v>1</v>
      </c>
      <c r="I443" s="1">
        <v>72.5</v>
      </c>
      <c r="J443" s="1">
        <v>68.099999999999994</v>
      </c>
      <c r="K443" s="1">
        <v>91.2</v>
      </c>
      <c r="L443" s="1">
        <v>84.2</v>
      </c>
      <c r="M443" s="1">
        <v>158.4</v>
      </c>
      <c r="N443" s="1">
        <v>125.6</v>
      </c>
      <c r="O443" s="1" t="s">
        <v>27</v>
      </c>
      <c r="P443" s="1" t="s">
        <v>61</v>
      </c>
      <c r="Q443" s="1" t="s">
        <v>61</v>
      </c>
      <c r="R443" s="1" t="s">
        <v>61</v>
      </c>
      <c r="S443" s="1" t="s">
        <v>20</v>
      </c>
      <c r="T443" s="1" t="s">
        <v>20</v>
      </c>
      <c r="U443" s="1" t="s">
        <v>61</v>
      </c>
      <c r="V443" s="1" t="s">
        <v>20</v>
      </c>
      <c r="W443" s="1">
        <v>2.14E-3</v>
      </c>
      <c r="X443" s="1">
        <v>0.105</v>
      </c>
      <c r="Y443" s="1">
        <v>16</v>
      </c>
      <c r="Z443" s="1">
        <v>26.35</v>
      </c>
      <c r="AA443" s="1">
        <f t="shared" si="30"/>
        <v>1.5884383088869718</v>
      </c>
      <c r="AB443" s="1">
        <f t="shared" si="31"/>
        <v>0.66760906034343503</v>
      </c>
      <c r="AC443" s="1">
        <f t="shared" si="32"/>
        <v>0.11462678295412415</v>
      </c>
      <c r="AD443" s="1">
        <v>1591</v>
      </c>
      <c r="AE443" s="1">
        <f t="shared" si="33"/>
        <v>0.1848005645992008</v>
      </c>
      <c r="AF443" s="1">
        <f t="shared" si="34"/>
        <v>0.73329670626557208</v>
      </c>
    </row>
    <row r="444" spans="1:32">
      <c r="A444" s="1" t="s">
        <v>913</v>
      </c>
      <c r="B444" s="1" t="s">
        <v>1968</v>
      </c>
      <c r="C444" s="1" t="s">
        <v>1969</v>
      </c>
      <c r="D444" s="1">
        <v>14</v>
      </c>
      <c r="E444" s="1" t="s">
        <v>916</v>
      </c>
      <c r="F444" s="1" t="s">
        <v>917</v>
      </c>
      <c r="G444" s="1" t="s">
        <v>918</v>
      </c>
      <c r="H444" s="1">
        <v>2</v>
      </c>
      <c r="I444" s="1">
        <v>78.900000000000006</v>
      </c>
      <c r="J444" s="1">
        <v>82.5</v>
      </c>
      <c r="K444" s="1">
        <v>70.8</v>
      </c>
      <c r="L444" s="1">
        <v>121.7</v>
      </c>
      <c r="M444" s="1">
        <v>118.9</v>
      </c>
      <c r="N444" s="1">
        <v>127.2</v>
      </c>
      <c r="O444" s="1" t="s">
        <v>27</v>
      </c>
      <c r="P444" s="1" t="s">
        <v>20</v>
      </c>
      <c r="Q444" s="1" t="s">
        <v>20</v>
      </c>
      <c r="R444" s="1" t="s">
        <v>20</v>
      </c>
      <c r="S444" s="1" t="s">
        <v>20</v>
      </c>
      <c r="T444" s="1" t="s">
        <v>20</v>
      </c>
      <c r="U444" s="1" t="s">
        <v>20</v>
      </c>
      <c r="V444" s="1" t="s">
        <v>20</v>
      </c>
      <c r="W444" s="1">
        <v>0</v>
      </c>
      <c r="X444" s="1">
        <v>7.7760000000000001E-5</v>
      </c>
      <c r="Y444" s="1">
        <v>40</v>
      </c>
      <c r="Z444" s="1">
        <v>34.04</v>
      </c>
      <c r="AA444" s="1">
        <f t="shared" si="30"/>
        <v>1.5839793281653749</v>
      </c>
      <c r="AB444" s="1">
        <f t="shared" si="31"/>
        <v>0.66355350754637143</v>
      </c>
      <c r="AC444" s="1">
        <f t="shared" si="32"/>
        <v>4.3549332507432912E-4</v>
      </c>
      <c r="AD444" s="1">
        <v>262</v>
      </c>
      <c r="AE444" s="1">
        <f t="shared" si="33"/>
        <v>4.2635128962429554E-3</v>
      </c>
      <c r="AF444" s="1">
        <f t="shared" si="34"/>
        <v>2.3702324190278876</v>
      </c>
    </row>
    <row r="445" spans="1:32">
      <c r="A445" s="1" t="s">
        <v>1983</v>
      </c>
      <c r="B445" s="1" t="s">
        <v>42</v>
      </c>
      <c r="C445" s="1" t="s">
        <v>1984</v>
      </c>
      <c r="D445" s="1">
        <v>5</v>
      </c>
      <c r="E445" s="1" t="s">
        <v>1985</v>
      </c>
      <c r="F445" s="1" t="s">
        <v>1986</v>
      </c>
      <c r="G445" s="1" t="s">
        <v>1987</v>
      </c>
      <c r="H445" s="1">
        <v>2</v>
      </c>
      <c r="I445" s="1">
        <v>83.9</v>
      </c>
      <c r="J445" s="1">
        <v>87.9</v>
      </c>
      <c r="K445" s="1">
        <v>60.8</v>
      </c>
      <c r="L445" s="1">
        <v>134.4</v>
      </c>
      <c r="M445" s="1">
        <v>122.3</v>
      </c>
      <c r="N445" s="1">
        <v>110.7</v>
      </c>
      <c r="O445" s="1" t="s">
        <v>27</v>
      </c>
      <c r="P445" s="1" t="s">
        <v>20</v>
      </c>
      <c r="Q445" s="1" t="s">
        <v>61</v>
      </c>
      <c r="R445" s="1" t="s">
        <v>20</v>
      </c>
      <c r="S445" s="1" t="s">
        <v>20</v>
      </c>
      <c r="T445" s="1" t="s">
        <v>20</v>
      </c>
      <c r="U445" s="1" t="s">
        <v>20</v>
      </c>
      <c r="V445" s="1" t="s">
        <v>20</v>
      </c>
      <c r="W445" s="1">
        <v>1.9770000000000001E-4</v>
      </c>
      <c r="X445" s="1">
        <v>5.9540000000000001E-3</v>
      </c>
      <c r="Y445" s="1">
        <v>15</v>
      </c>
      <c r="Z445" s="1">
        <v>21.53</v>
      </c>
      <c r="AA445" s="1">
        <f t="shared" si="30"/>
        <v>1.5795356835769558</v>
      </c>
      <c r="AB445" s="1">
        <f t="shared" si="31"/>
        <v>0.65950052963813088</v>
      </c>
      <c r="AC445" s="1">
        <f t="shared" si="32"/>
        <v>1.4448674905940583E-2</v>
      </c>
      <c r="AD445" s="1">
        <v>989</v>
      </c>
      <c r="AE445" s="1">
        <f t="shared" si="33"/>
        <v>3.7473054735831741E-2</v>
      </c>
      <c r="AF445" s="1">
        <f t="shared" si="34"/>
        <v>1.4262809025603074</v>
      </c>
    </row>
    <row r="446" spans="1:32">
      <c r="A446" s="1" t="s">
        <v>1930</v>
      </c>
      <c r="B446" s="1" t="s">
        <v>63</v>
      </c>
      <c r="C446" s="1" t="s">
        <v>1931</v>
      </c>
      <c r="D446" s="1">
        <v>4</v>
      </c>
      <c r="E446" s="1" t="s">
        <v>1362</v>
      </c>
      <c r="F446" s="1" t="s">
        <v>1363</v>
      </c>
      <c r="G446" s="1" t="s">
        <v>1932</v>
      </c>
      <c r="H446" s="1">
        <v>1</v>
      </c>
      <c r="I446" s="1">
        <v>75</v>
      </c>
      <c r="J446" s="1">
        <v>84.4</v>
      </c>
      <c r="K446" s="1">
        <v>73.2</v>
      </c>
      <c r="L446" s="1">
        <v>134.30000000000001</v>
      </c>
      <c r="M446" s="1">
        <v>115</v>
      </c>
      <c r="N446" s="1">
        <v>118</v>
      </c>
      <c r="O446" s="1" t="s">
        <v>27</v>
      </c>
      <c r="P446" s="1" t="s">
        <v>20</v>
      </c>
      <c r="Q446" s="1" t="s">
        <v>20</v>
      </c>
      <c r="R446" s="1" t="s">
        <v>61</v>
      </c>
      <c r="S446" s="1" t="s">
        <v>20</v>
      </c>
      <c r="T446" s="1" t="s">
        <v>61</v>
      </c>
      <c r="U446" s="1" t="s">
        <v>20</v>
      </c>
      <c r="V446" s="1" t="s">
        <v>20</v>
      </c>
      <c r="W446" s="1">
        <v>1.0870000000000001E-3</v>
      </c>
      <c r="X446" s="1">
        <v>4.4450000000000003E-2</v>
      </c>
      <c r="Y446" s="1">
        <v>20</v>
      </c>
      <c r="Z446" s="1">
        <v>29.59</v>
      </c>
      <c r="AA446" s="1">
        <f t="shared" si="30"/>
        <v>1.5791057609630264</v>
      </c>
      <c r="AB446" s="1">
        <f t="shared" si="31"/>
        <v>0.65910779925843899</v>
      </c>
      <c r="AC446" s="1">
        <f t="shared" si="32"/>
        <v>2.9233503746148724E-3</v>
      </c>
      <c r="AD446" s="1">
        <v>578</v>
      </c>
      <c r="AE446" s="1">
        <f t="shared" si="33"/>
        <v>1.2972999499804754E-2</v>
      </c>
      <c r="AF446" s="1">
        <f t="shared" si="34"/>
        <v>1.8869595986571144</v>
      </c>
    </row>
    <row r="447" spans="1:32">
      <c r="A447" s="1" t="s">
        <v>1918</v>
      </c>
      <c r="B447" s="1" t="s">
        <v>56</v>
      </c>
      <c r="C447" s="1" t="s">
        <v>1919</v>
      </c>
      <c r="D447" s="1">
        <v>4</v>
      </c>
      <c r="E447" s="1" t="s">
        <v>1920</v>
      </c>
      <c r="F447" s="1" t="s">
        <v>1921</v>
      </c>
      <c r="G447" s="1" t="s">
        <v>1922</v>
      </c>
      <c r="H447" s="1">
        <v>1</v>
      </c>
      <c r="I447" s="1">
        <v>70.5</v>
      </c>
      <c r="J447" s="1">
        <v>81.900000000000006</v>
      </c>
      <c r="K447" s="1">
        <v>80.400000000000006</v>
      </c>
      <c r="L447" s="1">
        <v>112.4</v>
      </c>
      <c r="M447" s="1">
        <v>117.7</v>
      </c>
      <c r="N447" s="1">
        <v>137.1</v>
      </c>
      <c r="O447" s="1" t="s">
        <v>27</v>
      </c>
      <c r="P447" s="1" t="s">
        <v>20</v>
      </c>
      <c r="Q447" s="1" t="s">
        <v>20</v>
      </c>
      <c r="R447" s="1" t="s">
        <v>61</v>
      </c>
      <c r="S447" s="1" t="s">
        <v>20</v>
      </c>
      <c r="T447" s="1" t="s">
        <v>61</v>
      </c>
      <c r="U447" s="1" t="s">
        <v>20</v>
      </c>
      <c r="V447" s="1" t="s">
        <v>20</v>
      </c>
      <c r="W447" s="1">
        <v>0</v>
      </c>
      <c r="X447" s="1">
        <v>7.0620000000000003E-6</v>
      </c>
      <c r="Y447" s="1">
        <v>50</v>
      </c>
      <c r="Z447" s="1">
        <v>27.4</v>
      </c>
      <c r="AA447" s="1">
        <f t="shared" si="30"/>
        <v>1.5773195876288661</v>
      </c>
      <c r="AB447" s="1">
        <f t="shared" si="31"/>
        <v>0.65747500050552421</v>
      </c>
      <c r="AC447" s="1">
        <f t="shared" si="32"/>
        <v>5.7405795516985349E-3</v>
      </c>
      <c r="AD447" s="1">
        <v>744</v>
      </c>
      <c r="AE447" s="1">
        <f t="shared" si="33"/>
        <v>1.9791110954444548E-2</v>
      </c>
      <c r="AF447" s="1">
        <f t="shared" si="34"/>
        <v>1.7035298264180172</v>
      </c>
    </row>
    <row r="448" spans="1:32">
      <c r="A448" s="1" t="s">
        <v>1380</v>
      </c>
      <c r="B448" s="1" t="s">
        <v>56</v>
      </c>
      <c r="C448" s="1" t="s">
        <v>1381</v>
      </c>
      <c r="D448" s="1">
        <v>4</v>
      </c>
      <c r="E448" s="1" t="s">
        <v>1382</v>
      </c>
      <c r="F448" s="1" t="s">
        <v>1383</v>
      </c>
      <c r="G448" s="1" t="s">
        <v>1384</v>
      </c>
      <c r="H448" s="1">
        <v>1</v>
      </c>
      <c r="I448" s="1">
        <v>166.5</v>
      </c>
      <c r="J448" s="1">
        <v>1.8</v>
      </c>
      <c r="K448" s="1">
        <v>64.599999999999994</v>
      </c>
      <c r="L448" s="1">
        <v>49.9</v>
      </c>
      <c r="M448" s="1">
        <v>149.80000000000001</v>
      </c>
      <c r="N448" s="1">
        <v>167.4</v>
      </c>
      <c r="O448" s="1" t="s">
        <v>27</v>
      </c>
      <c r="P448" s="1" t="s">
        <v>20</v>
      </c>
      <c r="Q448" s="1" t="s">
        <v>20</v>
      </c>
      <c r="R448" s="1" t="s">
        <v>20</v>
      </c>
      <c r="S448" s="1" t="s">
        <v>28</v>
      </c>
      <c r="T448" s="1" t="s">
        <v>61</v>
      </c>
      <c r="U448" s="1" t="s">
        <v>20</v>
      </c>
      <c r="V448" s="1" t="s">
        <v>20</v>
      </c>
      <c r="W448" s="1">
        <v>6.2929999999999995E-5</v>
      </c>
      <c r="X448" s="1">
        <v>1.8259999999999999E-3</v>
      </c>
      <c r="Y448" s="1">
        <v>26</v>
      </c>
      <c r="Z448" s="1">
        <v>27.25</v>
      </c>
      <c r="AA448" s="1">
        <f t="shared" si="30"/>
        <v>1.5762129669386002</v>
      </c>
      <c r="AB448" s="1">
        <f t="shared" si="31"/>
        <v>0.65646247488868126</v>
      </c>
      <c r="AC448" s="1">
        <f t="shared" si="32"/>
        <v>0.49968271864544972</v>
      </c>
      <c r="AD448" s="1">
        <v>2187</v>
      </c>
      <c r="AE448" s="1">
        <f t="shared" si="33"/>
        <v>0.58604763297923113</v>
      </c>
      <c r="AF448" s="1">
        <f t="shared" si="34"/>
        <v>0.23206708381241792</v>
      </c>
    </row>
    <row r="449" spans="1:32">
      <c r="A449" s="1" t="s">
        <v>1894</v>
      </c>
      <c r="B449" s="1" t="s">
        <v>56</v>
      </c>
      <c r="C449" s="1" t="s">
        <v>1895</v>
      </c>
      <c r="D449" s="1">
        <v>6</v>
      </c>
      <c r="E449" s="1" t="s">
        <v>1896</v>
      </c>
      <c r="F449" s="1" t="s">
        <v>1897</v>
      </c>
      <c r="G449" s="1" t="s">
        <v>1898</v>
      </c>
      <c r="H449" s="1">
        <v>1</v>
      </c>
      <c r="I449" s="1">
        <v>76.3</v>
      </c>
      <c r="J449" s="1">
        <v>83.9</v>
      </c>
      <c r="K449" s="1">
        <v>72.900000000000006</v>
      </c>
      <c r="L449" s="1">
        <v>105.2</v>
      </c>
      <c r="M449" s="1">
        <v>138.5</v>
      </c>
      <c r="N449" s="1">
        <v>123.2</v>
      </c>
      <c r="O449" s="1" t="s">
        <v>1019</v>
      </c>
      <c r="P449" s="1" t="s">
        <v>20</v>
      </c>
      <c r="Q449" s="1" t="s">
        <v>20</v>
      </c>
      <c r="R449" s="1" t="s">
        <v>20</v>
      </c>
      <c r="S449" s="1" t="s">
        <v>20</v>
      </c>
      <c r="T449" s="1" t="s">
        <v>20</v>
      </c>
      <c r="U449" s="1" t="s">
        <v>20</v>
      </c>
      <c r="V449" s="1" t="s">
        <v>20</v>
      </c>
      <c r="W449" s="1">
        <v>1.2339999999999999E-4</v>
      </c>
      <c r="X449" s="1">
        <v>3.8990000000000001E-3</v>
      </c>
      <c r="Y449" s="1">
        <v>32</v>
      </c>
      <c r="Z449" s="1">
        <v>30.54</v>
      </c>
      <c r="AA449" s="1">
        <f t="shared" si="30"/>
        <v>1.5740025740025738</v>
      </c>
      <c r="AB449" s="1">
        <f t="shared" si="31"/>
        <v>0.6544379001196764</v>
      </c>
      <c r="AC449" s="1">
        <f t="shared" si="32"/>
        <v>1.1776528388085451E-2</v>
      </c>
      <c r="AD449" s="1">
        <v>927</v>
      </c>
      <c r="AE449" s="1">
        <f t="shared" si="33"/>
        <v>3.2585539714605372E-2</v>
      </c>
      <c r="AF449" s="1">
        <f t="shared" si="34"/>
        <v>1.4869750813851605</v>
      </c>
    </row>
    <row r="450" spans="1:32">
      <c r="A450" s="1" t="s">
        <v>1988</v>
      </c>
      <c r="B450" s="1" t="s">
        <v>56</v>
      </c>
      <c r="C450" s="1" t="s">
        <v>1989</v>
      </c>
      <c r="D450" s="1">
        <v>1</v>
      </c>
      <c r="E450" s="1" t="s">
        <v>1990</v>
      </c>
      <c r="F450" s="1" t="s">
        <v>1991</v>
      </c>
      <c r="G450" s="1" t="s">
        <v>1992</v>
      </c>
      <c r="H450" s="1">
        <v>1</v>
      </c>
      <c r="I450" s="1">
        <v>80</v>
      </c>
      <c r="J450" s="1">
        <v>77.7</v>
      </c>
      <c r="K450" s="1">
        <v>75.599999999999994</v>
      </c>
      <c r="L450" s="1">
        <v>145.30000000000001</v>
      </c>
      <c r="M450" s="1">
        <v>102.8</v>
      </c>
      <c r="N450" s="1">
        <v>118.7</v>
      </c>
      <c r="O450" s="1" t="s">
        <v>27</v>
      </c>
      <c r="P450" s="1" t="s">
        <v>61</v>
      </c>
      <c r="Q450" s="1" t="s">
        <v>61</v>
      </c>
      <c r="R450" s="1" t="s">
        <v>61</v>
      </c>
      <c r="S450" s="1" t="s">
        <v>61</v>
      </c>
      <c r="T450" s="1" t="s">
        <v>61</v>
      </c>
      <c r="U450" s="1" t="s">
        <v>20</v>
      </c>
      <c r="V450" s="1" t="s">
        <v>20</v>
      </c>
      <c r="W450" s="1">
        <v>0</v>
      </c>
      <c r="X450" s="1">
        <v>2.8629999999999999E-5</v>
      </c>
      <c r="Y450" s="1">
        <v>24</v>
      </c>
      <c r="Z450" s="1">
        <v>23.74</v>
      </c>
      <c r="AA450" s="1">
        <f t="shared" ref="AA450:AA513" si="35">AVERAGE(L450:N450)/AVERAGE(I450:K450)</f>
        <v>1.5722246035147878</v>
      </c>
      <c r="AB450" s="1">
        <f t="shared" ref="AB450:AB513" si="36">LOG(AA450,2)</f>
        <v>0.65280733161085513</v>
      </c>
      <c r="AC450" s="1">
        <f t="shared" ref="AC450:AC513" si="37">TTEST(I450:K450,L450:N450,2,2)</f>
        <v>2.3361249746838623E-2</v>
      </c>
      <c r="AD450" s="1">
        <v>1111</v>
      </c>
      <c r="AE450" s="1">
        <f t="shared" ref="AE450:AE513" si="38">AC450*2565/AD450</f>
        <v>5.3934838524429402E-2</v>
      </c>
      <c r="AF450" s="1">
        <f t="shared" ref="AF450:AF513" si="39">-LOG(AE450,10)</f>
        <v>1.2681306171640712</v>
      </c>
    </row>
    <row r="451" spans="1:32">
      <c r="A451" s="1" t="s">
        <v>1943</v>
      </c>
      <c r="B451" s="1" t="s">
        <v>1944</v>
      </c>
      <c r="C451" s="1" t="s">
        <v>1945</v>
      </c>
      <c r="D451" s="1">
        <v>2</v>
      </c>
      <c r="E451" s="1" t="s">
        <v>1946</v>
      </c>
      <c r="F451" s="1" t="s">
        <v>1947</v>
      </c>
      <c r="G451" s="1" t="s">
        <v>1948</v>
      </c>
      <c r="H451" s="1">
        <v>2</v>
      </c>
      <c r="I451" s="1">
        <v>52.4</v>
      </c>
      <c r="J451" s="1">
        <v>85.7</v>
      </c>
      <c r="K451" s="1">
        <v>95.4</v>
      </c>
      <c r="L451" s="1">
        <v>86.5</v>
      </c>
      <c r="M451" s="1">
        <v>148.30000000000001</v>
      </c>
      <c r="N451" s="1">
        <v>131.69999999999999</v>
      </c>
      <c r="O451" s="1" t="s">
        <v>27</v>
      </c>
      <c r="P451" s="1" t="s">
        <v>61</v>
      </c>
      <c r="Q451" s="1" t="s">
        <v>61</v>
      </c>
      <c r="R451" s="1" t="s">
        <v>61</v>
      </c>
      <c r="S451" s="1" t="s">
        <v>61</v>
      </c>
      <c r="T451" s="1" t="s">
        <v>20</v>
      </c>
      <c r="U451" s="1" t="s">
        <v>20</v>
      </c>
      <c r="V451" s="1" t="s">
        <v>20</v>
      </c>
      <c r="W451" s="1">
        <v>0</v>
      </c>
      <c r="X451" s="1">
        <v>3.9970000000000001E-7</v>
      </c>
      <c r="Y451" s="1">
        <v>15</v>
      </c>
      <c r="Z451" s="1">
        <v>29.39</v>
      </c>
      <c r="AA451" s="1">
        <f t="shared" si="35"/>
        <v>1.5695931477516061</v>
      </c>
      <c r="AB451" s="1">
        <f t="shared" si="36"/>
        <v>0.65039064842415006</v>
      </c>
      <c r="AC451" s="1">
        <f t="shared" si="37"/>
        <v>0.12126735164978171</v>
      </c>
      <c r="AD451" s="1">
        <v>1607</v>
      </c>
      <c r="AE451" s="1">
        <f t="shared" si="38"/>
        <v>0.19355989855736783</v>
      </c>
      <c r="AF451" s="1">
        <f t="shared" si="39"/>
        <v>0.71318461417235623</v>
      </c>
    </row>
    <row r="452" spans="1:32">
      <c r="A452" s="1" t="s">
        <v>1938</v>
      </c>
      <c r="B452" s="1" t="s">
        <v>42</v>
      </c>
      <c r="C452" s="1" t="s">
        <v>1939</v>
      </c>
      <c r="D452" s="1">
        <v>13</v>
      </c>
      <c r="E452" s="1" t="s">
        <v>1940</v>
      </c>
      <c r="F452" s="1" t="s">
        <v>1941</v>
      </c>
      <c r="G452" s="1" t="s">
        <v>1942</v>
      </c>
      <c r="H452" s="1">
        <v>1</v>
      </c>
      <c r="I452" s="1">
        <v>83.1</v>
      </c>
      <c r="J452" s="1">
        <v>72.099999999999994</v>
      </c>
      <c r="K452" s="1">
        <v>78.7</v>
      </c>
      <c r="L452" s="1">
        <v>125.5</v>
      </c>
      <c r="M452" s="1">
        <v>112.6</v>
      </c>
      <c r="N452" s="1">
        <v>128</v>
      </c>
      <c r="O452" s="1" t="s">
        <v>27</v>
      </c>
      <c r="P452" s="1" t="s">
        <v>20</v>
      </c>
      <c r="Q452" s="1" t="s">
        <v>20</v>
      </c>
      <c r="R452" s="1" t="s">
        <v>61</v>
      </c>
      <c r="S452" s="1" t="s">
        <v>20</v>
      </c>
      <c r="T452" s="1" t="s">
        <v>20</v>
      </c>
      <c r="U452" s="1" t="s">
        <v>20</v>
      </c>
      <c r="V452" s="1" t="s">
        <v>20</v>
      </c>
      <c r="W452" s="1">
        <v>1.081E-4</v>
      </c>
      <c r="X452" s="1">
        <v>3.1879999999999999E-3</v>
      </c>
      <c r="Y452" s="1">
        <v>42</v>
      </c>
      <c r="Z452" s="1">
        <v>30.5</v>
      </c>
      <c r="AA452" s="1">
        <f t="shared" si="35"/>
        <v>1.5651988029072257</v>
      </c>
      <c r="AB452" s="1">
        <f t="shared" si="36"/>
        <v>0.64634591195211832</v>
      </c>
      <c r="AC452" s="1">
        <f t="shared" si="37"/>
        <v>1.5513528959515111E-3</v>
      </c>
      <c r="AD452" s="1">
        <v>437</v>
      </c>
      <c r="AE452" s="1">
        <f t="shared" si="38"/>
        <v>9.1057669979762602E-3</v>
      </c>
      <c r="AF452" s="1">
        <f t="shared" si="39"/>
        <v>2.0406834667873102</v>
      </c>
    </row>
    <row r="453" spans="1:32">
      <c r="A453" s="1" t="s">
        <v>2100</v>
      </c>
      <c r="B453" s="1" t="s">
        <v>170</v>
      </c>
      <c r="C453" s="1" t="s">
        <v>2101</v>
      </c>
      <c r="D453" s="1">
        <v>6</v>
      </c>
      <c r="E453" s="1" t="s">
        <v>1965</v>
      </c>
      <c r="F453" s="1" t="s">
        <v>1966</v>
      </c>
      <c r="G453" s="1" t="s">
        <v>2102</v>
      </c>
      <c r="H453" s="1">
        <v>1</v>
      </c>
      <c r="I453" s="1">
        <v>85.5</v>
      </c>
      <c r="J453" s="1">
        <v>82.4</v>
      </c>
      <c r="K453" s="1">
        <v>66.599999999999994</v>
      </c>
      <c r="L453" s="1">
        <v>119</v>
      </c>
      <c r="M453" s="1">
        <v>127.5</v>
      </c>
      <c r="N453" s="1">
        <v>119</v>
      </c>
      <c r="O453" s="1" t="s">
        <v>1019</v>
      </c>
      <c r="P453" s="1" t="s">
        <v>20</v>
      </c>
      <c r="Q453" s="1" t="s">
        <v>20</v>
      </c>
      <c r="R453" s="1" t="s">
        <v>20</v>
      </c>
      <c r="S453" s="1" t="s">
        <v>20</v>
      </c>
      <c r="T453" s="1" t="s">
        <v>20</v>
      </c>
      <c r="U453" s="1" t="s">
        <v>20</v>
      </c>
      <c r="V453" s="1" t="s">
        <v>20</v>
      </c>
      <c r="W453" s="1">
        <v>0</v>
      </c>
      <c r="X453" s="1">
        <v>2.7839999999999999E-9</v>
      </c>
      <c r="Y453" s="1">
        <v>57</v>
      </c>
      <c r="Z453" s="1">
        <v>28.38</v>
      </c>
      <c r="AA453" s="1">
        <f t="shared" si="35"/>
        <v>1.5586353944562898</v>
      </c>
      <c r="AB453" s="1">
        <f t="shared" si="36"/>
        <v>0.64028348343706065</v>
      </c>
      <c r="AC453" s="1">
        <f t="shared" si="37"/>
        <v>2.5592744057004687E-3</v>
      </c>
      <c r="AD453" s="1">
        <v>551</v>
      </c>
      <c r="AE453" s="1">
        <f t="shared" si="38"/>
        <v>1.1913863612743563E-2</v>
      </c>
      <c r="AF453" s="1">
        <f t="shared" si="39"/>
        <v>1.9239473759151922</v>
      </c>
    </row>
    <row r="454" spans="1:32">
      <c r="A454" s="1" t="s">
        <v>1370</v>
      </c>
      <c r="B454" s="1" t="s">
        <v>147</v>
      </c>
      <c r="C454" s="1" t="s">
        <v>1371</v>
      </c>
      <c r="D454" s="1">
        <v>1</v>
      </c>
      <c r="E454" s="1" t="s">
        <v>1372</v>
      </c>
      <c r="F454" s="1" t="s">
        <v>1373</v>
      </c>
      <c r="G454" s="1" t="s">
        <v>1374</v>
      </c>
      <c r="H454" s="1">
        <v>1</v>
      </c>
      <c r="I454" s="1">
        <v>23.8</v>
      </c>
      <c r="J454" s="1">
        <v>162</v>
      </c>
      <c r="K454" s="1">
        <v>48.9</v>
      </c>
      <c r="L454" s="1">
        <v>178.7</v>
      </c>
      <c r="M454" s="1">
        <v>131.4</v>
      </c>
      <c r="N454" s="1">
        <v>55.2</v>
      </c>
      <c r="O454" s="1" t="s">
        <v>27</v>
      </c>
      <c r="P454" s="1" t="s">
        <v>28</v>
      </c>
      <c r="Q454" s="1" t="s">
        <v>61</v>
      </c>
      <c r="R454" s="1" t="s">
        <v>28</v>
      </c>
      <c r="S454" s="1" t="s">
        <v>61</v>
      </c>
      <c r="T454" s="1" t="s">
        <v>20</v>
      </c>
      <c r="U454" s="1" t="s">
        <v>28</v>
      </c>
      <c r="V454" s="1" t="s">
        <v>20</v>
      </c>
      <c r="W454" s="1">
        <v>0</v>
      </c>
      <c r="X454" s="1">
        <v>1.158E-14</v>
      </c>
      <c r="Y454" s="1">
        <v>42</v>
      </c>
      <c r="Z454" s="1">
        <v>48.71</v>
      </c>
      <c r="AA454" s="1">
        <f t="shared" si="35"/>
        <v>1.5564550489987217</v>
      </c>
      <c r="AB454" s="1">
        <f t="shared" si="36"/>
        <v>0.6382639118388479</v>
      </c>
      <c r="AC454" s="1">
        <f t="shared" si="37"/>
        <v>0.47803865908168042</v>
      </c>
      <c r="AD454" s="1">
        <v>2172</v>
      </c>
      <c r="AE454" s="1">
        <f t="shared" si="38"/>
        <v>0.56453460430226077</v>
      </c>
      <c r="AF454" s="1">
        <f t="shared" si="39"/>
        <v>0.24830943195528871</v>
      </c>
    </row>
    <row r="455" spans="1:32">
      <c r="A455" s="1" t="s">
        <v>2727</v>
      </c>
      <c r="B455" s="1" t="s">
        <v>158</v>
      </c>
      <c r="C455" s="1" t="s">
        <v>2728</v>
      </c>
      <c r="D455" s="1">
        <v>1</v>
      </c>
      <c r="E455" s="1" t="s">
        <v>2729</v>
      </c>
      <c r="F455" s="1" t="s">
        <v>2730</v>
      </c>
      <c r="G455" s="1" t="s">
        <v>2731</v>
      </c>
      <c r="H455" s="1">
        <v>1</v>
      </c>
      <c r="I455" s="1">
        <v>54.4</v>
      </c>
      <c r="J455" s="1">
        <v>132.80000000000001</v>
      </c>
      <c r="K455" s="1">
        <v>47.5</v>
      </c>
      <c r="L455" s="1">
        <v>70.8</v>
      </c>
      <c r="M455" s="1">
        <v>268.3</v>
      </c>
      <c r="N455" s="1">
        <v>26.2</v>
      </c>
      <c r="O455" s="1" t="s">
        <v>27</v>
      </c>
      <c r="P455" s="1" t="s">
        <v>28</v>
      </c>
      <c r="Q455" s="1" t="s">
        <v>61</v>
      </c>
      <c r="R455" s="1" t="s">
        <v>28</v>
      </c>
      <c r="S455" s="1" t="s">
        <v>28</v>
      </c>
      <c r="T455" s="1" t="s">
        <v>20</v>
      </c>
      <c r="U455" s="1" t="s">
        <v>28</v>
      </c>
      <c r="V455" s="1" t="s">
        <v>20</v>
      </c>
      <c r="W455" s="1">
        <v>7.7799999999999994E-5</v>
      </c>
      <c r="X455" s="1">
        <v>2.637E-3</v>
      </c>
      <c r="Y455" s="1">
        <v>14</v>
      </c>
      <c r="Z455" s="1">
        <v>33.42</v>
      </c>
      <c r="AA455" s="1">
        <f t="shared" si="35"/>
        <v>1.5564550489987217</v>
      </c>
      <c r="AB455" s="1">
        <f t="shared" si="36"/>
        <v>0.6382639118388479</v>
      </c>
      <c r="AC455" s="1">
        <f t="shared" si="37"/>
        <v>0.61205634779937257</v>
      </c>
      <c r="AD455" s="1">
        <v>2280</v>
      </c>
      <c r="AE455" s="1">
        <f t="shared" si="38"/>
        <v>0.68856339127429411</v>
      </c>
      <c r="AF455" s="1">
        <f t="shared" si="39"/>
        <v>0.16205607107398956</v>
      </c>
    </row>
    <row r="456" spans="1:32">
      <c r="A456" s="1" t="s">
        <v>2231</v>
      </c>
      <c r="B456" s="1" t="s">
        <v>2232</v>
      </c>
      <c r="C456" s="1" t="s">
        <v>2233</v>
      </c>
      <c r="D456" s="1">
        <v>4</v>
      </c>
      <c r="E456" s="1" t="s">
        <v>2234</v>
      </c>
      <c r="F456" s="1" t="s">
        <v>2235</v>
      </c>
      <c r="G456" s="1" t="s">
        <v>2236</v>
      </c>
      <c r="H456" s="1">
        <v>1</v>
      </c>
      <c r="I456" s="1">
        <v>92.6</v>
      </c>
      <c r="J456" s="1">
        <v>87.9</v>
      </c>
      <c r="K456" s="1">
        <v>54.4</v>
      </c>
      <c r="L456" s="1">
        <v>133.6</v>
      </c>
      <c r="M456" s="1">
        <v>117.2</v>
      </c>
      <c r="N456" s="1">
        <v>114.3</v>
      </c>
      <c r="O456" s="1" t="s">
        <v>27</v>
      </c>
      <c r="P456" s="1" t="s">
        <v>61</v>
      </c>
      <c r="Q456" s="1" t="s">
        <v>20</v>
      </c>
      <c r="R456" s="1" t="s">
        <v>61</v>
      </c>
      <c r="S456" s="1" t="s">
        <v>20</v>
      </c>
      <c r="T456" s="1" t="s">
        <v>61</v>
      </c>
      <c r="U456" s="1" t="s">
        <v>20</v>
      </c>
      <c r="V456" s="1" t="s">
        <v>20</v>
      </c>
      <c r="W456" s="1">
        <v>0</v>
      </c>
      <c r="X456" s="1">
        <v>2.7389999999999999E-8</v>
      </c>
      <c r="Y456" s="1">
        <v>29</v>
      </c>
      <c r="Z456" s="1">
        <v>28.87</v>
      </c>
      <c r="AA456" s="1">
        <f t="shared" si="35"/>
        <v>1.554278416347382</v>
      </c>
      <c r="AB456" s="1">
        <f t="shared" si="36"/>
        <v>0.63624495542268789</v>
      </c>
      <c r="AC456" s="1">
        <f t="shared" si="37"/>
        <v>3.2031505865687829E-2</v>
      </c>
      <c r="AD456" s="1">
        <v>1190</v>
      </c>
      <c r="AE456" s="1">
        <f t="shared" si="38"/>
        <v>6.9042699618058215E-2</v>
      </c>
      <c r="AF456" s="1">
        <f t="shared" si="39"/>
        <v>1.1608822357415107</v>
      </c>
    </row>
    <row r="457" spans="1:32">
      <c r="A457" s="1" t="s">
        <v>2163</v>
      </c>
      <c r="B457" s="1" t="s">
        <v>293</v>
      </c>
      <c r="C457" s="1" t="s">
        <v>2164</v>
      </c>
      <c r="D457" s="1">
        <v>1</v>
      </c>
      <c r="E457" s="1" t="s">
        <v>2165</v>
      </c>
      <c r="F457" s="1" t="s">
        <v>2166</v>
      </c>
      <c r="G457" s="1" t="s">
        <v>2167</v>
      </c>
      <c r="H457" s="1">
        <v>1</v>
      </c>
      <c r="I457" s="1">
        <v>130</v>
      </c>
      <c r="J457" s="1">
        <v>22</v>
      </c>
      <c r="K457" s="1">
        <v>83.5</v>
      </c>
      <c r="L457" s="1">
        <v>192.1</v>
      </c>
      <c r="M457" s="1">
        <v>147.5</v>
      </c>
      <c r="N457" s="1">
        <v>24.9</v>
      </c>
      <c r="O457" s="1" t="s">
        <v>27</v>
      </c>
      <c r="P457" s="1" t="s">
        <v>28</v>
      </c>
      <c r="Q457" s="1" t="s">
        <v>28</v>
      </c>
      <c r="R457" s="1" t="s">
        <v>28</v>
      </c>
      <c r="S457" s="1" t="s">
        <v>61</v>
      </c>
      <c r="T457" s="1" t="s">
        <v>20</v>
      </c>
      <c r="U457" s="1" t="s">
        <v>28</v>
      </c>
      <c r="V457" s="1" t="s">
        <v>20</v>
      </c>
      <c r="W457" s="1">
        <v>3.5829999999999998E-3</v>
      </c>
      <c r="X457" s="1">
        <v>0.2021</v>
      </c>
      <c r="Y457" s="1">
        <v>3</v>
      </c>
      <c r="Z457" s="1">
        <v>24.54</v>
      </c>
      <c r="AA457" s="1">
        <f t="shared" si="35"/>
        <v>1.5477707006369428</v>
      </c>
      <c r="AB457" s="1">
        <f t="shared" si="36"/>
        <v>0.63019175471415401</v>
      </c>
      <c r="AC457" s="1">
        <f t="shared" si="37"/>
        <v>0.50625887162510175</v>
      </c>
      <c r="AD457" s="1">
        <v>2195</v>
      </c>
      <c r="AE457" s="1">
        <f t="shared" si="38"/>
        <v>0.59159635795826238</v>
      </c>
      <c r="AF457" s="1">
        <f t="shared" si="39"/>
        <v>0.22797450831189001</v>
      </c>
    </row>
    <row r="458" spans="1:32">
      <c r="A458" s="1" t="s">
        <v>1887</v>
      </c>
      <c r="B458" s="1" t="s">
        <v>1888</v>
      </c>
      <c r="C458" s="1" t="s">
        <v>1889</v>
      </c>
      <c r="D458" s="1">
        <v>6</v>
      </c>
      <c r="E458" s="1" t="s">
        <v>1890</v>
      </c>
      <c r="F458" s="1" t="s">
        <v>1891</v>
      </c>
      <c r="G458" s="1" t="s">
        <v>1892</v>
      </c>
      <c r="H458" s="1">
        <v>1</v>
      </c>
      <c r="I458" s="1">
        <v>74.099999999999994</v>
      </c>
      <c r="J458" s="1">
        <v>98.2</v>
      </c>
      <c r="K458" s="1">
        <v>63.8</v>
      </c>
      <c r="L458" s="1">
        <v>119.6</v>
      </c>
      <c r="M458" s="1">
        <v>135.5</v>
      </c>
      <c r="N458" s="1">
        <v>108.8</v>
      </c>
      <c r="O458" s="1" t="s">
        <v>27</v>
      </c>
      <c r="P458" s="1" t="s">
        <v>20</v>
      </c>
      <c r="Q458" s="1" t="s">
        <v>20</v>
      </c>
      <c r="R458" s="1" t="s">
        <v>20</v>
      </c>
      <c r="S458" s="1" t="s">
        <v>20</v>
      </c>
      <c r="T458" s="1" t="s">
        <v>20</v>
      </c>
      <c r="U458" s="1" t="s">
        <v>20</v>
      </c>
      <c r="V458" s="1" t="s">
        <v>20</v>
      </c>
      <c r="W458" s="1">
        <v>0</v>
      </c>
      <c r="X458" s="1">
        <v>1.003E-7</v>
      </c>
      <c r="Y458" s="1">
        <v>54</v>
      </c>
      <c r="Z458" s="1">
        <v>25.53</v>
      </c>
      <c r="AA458" s="1">
        <f t="shared" si="35"/>
        <v>1.5412960609911053</v>
      </c>
      <c r="AB458" s="1">
        <f t="shared" si="36"/>
        <v>0.62414400961302374</v>
      </c>
      <c r="AC458" s="1">
        <f t="shared" si="37"/>
        <v>2.9209998676112736E-2</v>
      </c>
      <c r="AD458" s="1">
        <v>1167</v>
      </c>
      <c r="AE458" s="1">
        <f t="shared" si="38"/>
        <v>6.4201925110736219E-2</v>
      </c>
      <c r="AF458" s="1">
        <f t="shared" si="39"/>
        <v>1.1924519493075505</v>
      </c>
    </row>
    <row r="459" spans="1:32">
      <c r="A459" s="1" t="s">
        <v>2158</v>
      </c>
      <c r="B459" s="1" t="s">
        <v>170</v>
      </c>
      <c r="C459" s="1" t="s">
        <v>2159</v>
      </c>
      <c r="D459" s="1">
        <v>5</v>
      </c>
      <c r="E459" s="1" t="s">
        <v>2160</v>
      </c>
      <c r="F459" s="1" t="s">
        <v>2161</v>
      </c>
      <c r="G459" s="1" t="s">
        <v>2162</v>
      </c>
      <c r="H459" s="1">
        <v>2</v>
      </c>
      <c r="I459" s="1">
        <v>84.7</v>
      </c>
      <c r="J459" s="1">
        <v>85.4</v>
      </c>
      <c r="K459" s="1">
        <v>66.2</v>
      </c>
      <c r="L459" s="1">
        <v>123.4</v>
      </c>
      <c r="M459" s="1">
        <v>114</v>
      </c>
      <c r="N459" s="1">
        <v>126.3</v>
      </c>
      <c r="O459" s="1" t="s">
        <v>27</v>
      </c>
      <c r="P459" s="1" t="s">
        <v>20</v>
      </c>
      <c r="Q459" s="1" t="s">
        <v>20</v>
      </c>
      <c r="R459" s="1" t="s">
        <v>61</v>
      </c>
      <c r="S459" s="1" t="s">
        <v>20</v>
      </c>
      <c r="T459" s="1" t="s">
        <v>20</v>
      </c>
      <c r="U459" s="1" t="s">
        <v>20</v>
      </c>
      <c r="V459" s="1" t="s">
        <v>20</v>
      </c>
      <c r="W459" s="1">
        <v>0</v>
      </c>
      <c r="X459" s="1">
        <v>8.5150000000000008E-12</v>
      </c>
      <c r="Y459" s="1">
        <v>37</v>
      </c>
      <c r="Z459" s="1">
        <v>33.22</v>
      </c>
      <c r="AA459" s="1">
        <f t="shared" si="35"/>
        <v>1.5391451544646635</v>
      </c>
      <c r="AB459" s="1">
        <f t="shared" si="36"/>
        <v>0.62212929648176996</v>
      </c>
      <c r="AC459" s="1">
        <f t="shared" si="37"/>
        <v>4.3488863859751535E-3</v>
      </c>
      <c r="AD459" s="1">
        <v>665</v>
      </c>
      <c r="AE459" s="1">
        <f t="shared" si="38"/>
        <v>1.6774276060189879E-2</v>
      </c>
      <c r="AF459" s="1">
        <f t="shared" si="39"/>
        <v>1.7753562139219587</v>
      </c>
    </row>
    <row r="460" spans="1:32">
      <c r="A460" s="1" t="s">
        <v>2186</v>
      </c>
      <c r="B460" s="1" t="s">
        <v>2187</v>
      </c>
      <c r="C460" s="1" t="s">
        <v>2188</v>
      </c>
      <c r="D460" s="1">
        <v>23</v>
      </c>
      <c r="E460" s="1" t="s">
        <v>2189</v>
      </c>
      <c r="F460" s="1" t="s">
        <v>2190</v>
      </c>
      <c r="G460" s="1" t="s">
        <v>2191</v>
      </c>
      <c r="H460" s="1">
        <v>2</v>
      </c>
      <c r="I460" s="1">
        <v>27.1</v>
      </c>
      <c r="J460" s="1">
        <v>99.3</v>
      </c>
      <c r="K460" s="1">
        <v>109.9</v>
      </c>
      <c r="L460" s="1">
        <v>107.4</v>
      </c>
      <c r="M460" s="1">
        <v>161</v>
      </c>
      <c r="N460" s="1">
        <v>95.3</v>
      </c>
      <c r="O460" s="1" t="s">
        <v>27</v>
      </c>
      <c r="P460" s="1" t="s">
        <v>20</v>
      </c>
      <c r="Q460" s="1" t="s">
        <v>20</v>
      </c>
      <c r="R460" s="1" t="s">
        <v>20</v>
      </c>
      <c r="S460" s="1" t="s">
        <v>20</v>
      </c>
      <c r="T460" s="1" t="s">
        <v>20</v>
      </c>
      <c r="U460" s="1" t="s">
        <v>20</v>
      </c>
      <c r="V460" s="1" t="s">
        <v>20</v>
      </c>
      <c r="W460" s="1">
        <v>0</v>
      </c>
      <c r="X460" s="1">
        <v>3.6839999999999998E-16</v>
      </c>
      <c r="Y460" s="1">
        <v>73</v>
      </c>
      <c r="Z460" s="1">
        <v>45.54</v>
      </c>
      <c r="AA460" s="1">
        <f t="shared" si="35"/>
        <v>1.5391451544646635</v>
      </c>
      <c r="AB460" s="1">
        <f t="shared" si="36"/>
        <v>0.62212929648176996</v>
      </c>
      <c r="AC460" s="1">
        <f t="shared" si="37"/>
        <v>0.26668039995863918</v>
      </c>
      <c r="AD460" s="1">
        <v>1885</v>
      </c>
      <c r="AE460" s="1">
        <f t="shared" si="38"/>
        <v>0.36288340896228616</v>
      </c>
      <c r="AF460" s="1">
        <f t="shared" si="39"/>
        <v>0.44023288729914339</v>
      </c>
    </row>
    <row r="461" spans="1:32">
      <c r="A461" s="1" t="s">
        <v>2539</v>
      </c>
      <c r="B461" s="1" t="s">
        <v>2540</v>
      </c>
      <c r="C461" s="1" t="s">
        <v>2541</v>
      </c>
      <c r="D461" s="1">
        <v>1</v>
      </c>
      <c r="E461" s="1" t="s">
        <v>2542</v>
      </c>
      <c r="F461" s="1" t="s">
        <v>2543</v>
      </c>
      <c r="G461" s="1" t="s">
        <v>2544</v>
      </c>
      <c r="H461" s="1">
        <v>2</v>
      </c>
      <c r="I461" s="1">
        <v>98.7</v>
      </c>
      <c r="J461" s="1">
        <v>20.5</v>
      </c>
      <c r="K461" s="1">
        <v>117.4</v>
      </c>
      <c r="L461" s="1">
        <v>132.6</v>
      </c>
      <c r="M461" s="1">
        <v>96.7</v>
      </c>
      <c r="N461" s="1">
        <v>134.1</v>
      </c>
      <c r="O461" s="1" t="s">
        <v>27</v>
      </c>
      <c r="P461" s="1" t="s">
        <v>61</v>
      </c>
      <c r="Q461" s="1" t="s">
        <v>28</v>
      </c>
      <c r="R461" s="1" t="s">
        <v>61</v>
      </c>
      <c r="S461" s="1" t="s">
        <v>61</v>
      </c>
      <c r="T461" s="1" t="s">
        <v>20</v>
      </c>
      <c r="U461" s="1" t="s">
        <v>61</v>
      </c>
      <c r="V461" s="1" t="s">
        <v>20</v>
      </c>
      <c r="W461" s="1">
        <v>0</v>
      </c>
      <c r="X461" s="1">
        <v>1.3239999999999999E-4</v>
      </c>
      <c r="Y461" s="1">
        <v>11</v>
      </c>
      <c r="Z461" s="1">
        <v>35.86</v>
      </c>
      <c r="AA461" s="1">
        <f t="shared" si="35"/>
        <v>1.5359256128486896</v>
      </c>
      <c r="AB461" s="1">
        <f t="shared" si="36"/>
        <v>0.61910834589432717</v>
      </c>
      <c r="AC461" s="1">
        <f t="shared" si="37"/>
        <v>0.25827276295799756</v>
      </c>
      <c r="AD461" s="1">
        <v>1876</v>
      </c>
      <c r="AE461" s="1">
        <f t="shared" si="38"/>
        <v>0.35312880436421307</v>
      </c>
      <c r="AF461" s="1">
        <f t="shared" si="39"/>
        <v>0.45206685602449342</v>
      </c>
    </row>
    <row r="462" spans="1:32">
      <c r="A462" s="1" t="s">
        <v>1877</v>
      </c>
      <c r="B462" s="1" t="s">
        <v>67</v>
      </c>
      <c r="C462" s="1" t="s">
        <v>1878</v>
      </c>
      <c r="D462" s="1">
        <v>3</v>
      </c>
      <c r="E462" s="1" t="s">
        <v>1879</v>
      </c>
      <c r="F462" s="1" t="s">
        <v>1880</v>
      </c>
      <c r="G462" s="1" t="s">
        <v>1881</v>
      </c>
      <c r="H462" s="1">
        <v>1</v>
      </c>
      <c r="I462" s="1">
        <v>74</v>
      </c>
      <c r="J462" s="1">
        <v>117.8</v>
      </c>
      <c r="K462" s="1">
        <v>44.9</v>
      </c>
      <c r="L462" s="1">
        <v>111.7</v>
      </c>
      <c r="M462" s="1">
        <v>120.4</v>
      </c>
      <c r="N462" s="1">
        <v>131.19999999999999</v>
      </c>
      <c r="O462" s="1" t="s">
        <v>27</v>
      </c>
      <c r="P462" s="1" t="s">
        <v>61</v>
      </c>
      <c r="Q462" s="1" t="s">
        <v>20</v>
      </c>
      <c r="R462" s="1" t="s">
        <v>28</v>
      </c>
      <c r="S462" s="1" t="s">
        <v>61</v>
      </c>
      <c r="T462" s="1" t="s">
        <v>20</v>
      </c>
      <c r="U462" s="1" t="s">
        <v>61</v>
      </c>
      <c r="V462" s="1" t="s">
        <v>20</v>
      </c>
      <c r="W462" s="1">
        <v>0</v>
      </c>
      <c r="X462" s="1">
        <v>2.7920000000000001E-8</v>
      </c>
      <c r="Y462" s="1">
        <v>52</v>
      </c>
      <c r="Z462" s="1">
        <v>25.19</v>
      </c>
      <c r="AA462" s="1">
        <f t="shared" si="35"/>
        <v>1.5348542458808618</v>
      </c>
      <c r="AB462" s="1">
        <f t="shared" si="36"/>
        <v>0.61810165968087027</v>
      </c>
      <c r="AC462" s="1">
        <f t="shared" si="37"/>
        <v>0.12657106744225224</v>
      </c>
      <c r="AD462" s="1">
        <v>1621</v>
      </c>
      <c r="AE462" s="1">
        <f t="shared" si="38"/>
        <v>0.20028056014150339</v>
      </c>
      <c r="AF462" s="1">
        <f t="shared" si="39"/>
        <v>0.69836120264349066</v>
      </c>
    </row>
    <row r="463" spans="1:32">
      <c r="A463" s="1" t="s">
        <v>1998</v>
      </c>
      <c r="B463" s="1" t="s">
        <v>1999</v>
      </c>
      <c r="C463" s="1" t="s">
        <v>2000</v>
      </c>
      <c r="D463" s="1">
        <v>8</v>
      </c>
      <c r="E463" s="1" t="s">
        <v>2001</v>
      </c>
      <c r="F463" s="1" t="s">
        <v>2002</v>
      </c>
      <c r="G463" s="1" t="s">
        <v>2003</v>
      </c>
      <c r="H463" s="1">
        <v>1</v>
      </c>
      <c r="I463" s="1">
        <v>82.6</v>
      </c>
      <c r="J463" s="1">
        <v>75.8</v>
      </c>
      <c r="K463" s="1">
        <v>78.5</v>
      </c>
      <c r="L463" s="1">
        <v>119.2</v>
      </c>
      <c r="M463" s="1">
        <v>139</v>
      </c>
      <c r="N463" s="1">
        <v>104.9</v>
      </c>
      <c r="O463" s="1" t="s">
        <v>27</v>
      </c>
      <c r="P463" s="1" t="s">
        <v>20</v>
      </c>
      <c r="Q463" s="1" t="s">
        <v>61</v>
      </c>
      <c r="R463" s="1" t="s">
        <v>20</v>
      </c>
      <c r="S463" s="1" t="s">
        <v>20</v>
      </c>
      <c r="T463" s="1" t="s">
        <v>20</v>
      </c>
      <c r="U463" s="1" t="s">
        <v>20</v>
      </c>
      <c r="V463" s="1" t="s">
        <v>20</v>
      </c>
      <c r="W463" s="1">
        <v>0</v>
      </c>
      <c r="X463" s="1">
        <v>5.7289999999999999E-8</v>
      </c>
      <c r="Y463" s="1">
        <v>29</v>
      </c>
      <c r="Z463" s="1">
        <v>23.01</v>
      </c>
      <c r="AA463" s="1">
        <f t="shared" si="35"/>
        <v>1.5327142254115664</v>
      </c>
      <c r="AB463" s="1">
        <f t="shared" si="36"/>
        <v>0.61608873155997634</v>
      </c>
      <c r="AC463" s="1">
        <f t="shared" si="37"/>
        <v>1.4003905340225659E-2</v>
      </c>
      <c r="AD463" s="1">
        <v>977</v>
      </c>
      <c r="AE463" s="1">
        <f t="shared" si="38"/>
        <v>3.6765626609701965E-2</v>
      </c>
      <c r="AF463" s="1">
        <f t="shared" si="39"/>
        <v>1.4345580277932382</v>
      </c>
    </row>
    <row r="464" spans="1:32">
      <c r="A464" s="1" t="s">
        <v>2459</v>
      </c>
      <c r="B464" s="1" t="s">
        <v>56</v>
      </c>
      <c r="C464" s="1" t="s">
        <v>2460</v>
      </c>
      <c r="D464" s="1">
        <v>5</v>
      </c>
      <c r="E464" s="1" t="s">
        <v>2461</v>
      </c>
      <c r="F464" s="1" t="s">
        <v>2462</v>
      </c>
      <c r="G464" s="1" t="s">
        <v>2463</v>
      </c>
      <c r="H464" s="1">
        <v>1</v>
      </c>
      <c r="I464" s="1">
        <v>37.799999999999997</v>
      </c>
      <c r="J464" s="1">
        <v>99.9</v>
      </c>
      <c r="K464" s="1">
        <v>99.4</v>
      </c>
      <c r="L464" s="1">
        <v>131.19999999999999</v>
      </c>
      <c r="M464" s="1">
        <v>136.6</v>
      </c>
      <c r="N464" s="1">
        <v>95</v>
      </c>
      <c r="O464" s="1" t="s">
        <v>27</v>
      </c>
      <c r="P464" s="1" t="s">
        <v>28</v>
      </c>
      <c r="Q464" s="1" t="s">
        <v>20</v>
      </c>
      <c r="R464" s="1" t="s">
        <v>20</v>
      </c>
      <c r="S464" s="1" t="s">
        <v>20</v>
      </c>
      <c r="T464" s="1" t="s">
        <v>20</v>
      </c>
      <c r="U464" s="1" t="s">
        <v>20</v>
      </c>
      <c r="V464" s="1" t="s">
        <v>20</v>
      </c>
      <c r="W464" s="1">
        <v>0</v>
      </c>
      <c r="X464" s="1">
        <v>4.0649999999999997E-8</v>
      </c>
      <c r="Y464" s="1">
        <v>59</v>
      </c>
      <c r="Z464" s="1">
        <v>44.52</v>
      </c>
      <c r="AA464" s="1">
        <f t="shared" si="35"/>
        <v>1.5301560522986082</v>
      </c>
      <c r="AB464" s="1">
        <f t="shared" si="36"/>
        <v>0.61367879304651463</v>
      </c>
      <c r="AC464" s="1">
        <f t="shared" si="37"/>
        <v>0.16114863047110461</v>
      </c>
      <c r="AD464" s="1">
        <v>1711</v>
      </c>
      <c r="AE464" s="1">
        <f t="shared" si="38"/>
        <v>0.2415816698763199</v>
      </c>
      <c r="AF464" s="1">
        <f t="shared" si="39"/>
        <v>0.61693602110044676</v>
      </c>
    </row>
    <row r="465" spans="1:32">
      <c r="A465" s="1" t="s">
        <v>1970</v>
      </c>
      <c r="B465" s="1" t="s">
        <v>293</v>
      </c>
      <c r="C465" s="1" t="s">
        <v>1971</v>
      </c>
      <c r="D465" s="1">
        <v>6</v>
      </c>
      <c r="E465" s="1" t="s">
        <v>1972</v>
      </c>
      <c r="F465" s="1" t="s">
        <v>1973</v>
      </c>
      <c r="G465" s="1" t="s">
        <v>1974</v>
      </c>
      <c r="H465" s="1">
        <v>1</v>
      </c>
      <c r="I465" s="1">
        <v>84.4</v>
      </c>
      <c r="J465" s="1">
        <v>69.400000000000006</v>
      </c>
      <c r="K465" s="1">
        <v>83.8</v>
      </c>
      <c r="L465" s="1">
        <v>129.5</v>
      </c>
      <c r="M465" s="1">
        <v>119.5</v>
      </c>
      <c r="N465" s="1">
        <v>113.4</v>
      </c>
      <c r="O465" s="1" t="s">
        <v>27</v>
      </c>
      <c r="P465" s="1" t="s">
        <v>20</v>
      </c>
      <c r="Q465" s="1" t="s">
        <v>20</v>
      </c>
      <c r="R465" s="1" t="s">
        <v>20</v>
      </c>
      <c r="S465" s="1" t="s">
        <v>20</v>
      </c>
      <c r="T465" s="1" t="s">
        <v>20</v>
      </c>
      <c r="U465" s="1" t="s">
        <v>20</v>
      </c>
      <c r="V465" s="1" t="s">
        <v>20</v>
      </c>
      <c r="W465" s="1">
        <v>0</v>
      </c>
      <c r="X465" s="1">
        <v>7.7240000000000006E-12</v>
      </c>
      <c r="Y465" s="1">
        <v>76</v>
      </c>
      <c r="Z465" s="1">
        <v>33</v>
      </c>
      <c r="AA465" s="1">
        <f t="shared" si="35"/>
        <v>1.5252525252525251</v>
      </c>
      <c r="AB465" s="1">
        <f t="shared" si="36"/>
        <v>0.60904811924546909</v>
      </c>
      <c r="AC465" s="1">
        <f t="shared" si="37"/>
        <v>3.5900512467449161E-3</v>
      </c>
      <c r="AD465" s="1">
        <v>621</v>
      </c>
      <c r="AE465" s="1">
        <f t="shared" si="38"/>
        <v>1.4828472540902913E-2</v>
      </c>
      <c r="AF465" s="1">
        <f t="shared" si="39"/>
        <v>1.8289035827020461</v>
      </c>
    </row>
    <row r="466" spans="1:32">
      <c r="A466" s="1" t="s">
        <v>2122</v>
      </c>
      <c r="B466" s="1" t="s">
        <v>67</v>
      </c>
      <c r="C466" s="1" t="s">
        <v>2123</v>
      </c>
      <c r="D466" s="1">
        <v>3</v>
      </c>
      <c r="E466" s="1" t="s">
        <v>431</v>
      </c>
      <c r="F466" s="1" t="s">
        <v>432</v>
      </c>
      <c r="G466" s="1" t="s">
        <v>2124</v>
      </c>
      <c r="H466" s="1">
        <v>1</v>
      </c>
      <c r="I466" s="1">
        <v>81.2</v>
      </c>
      <c r="J466" s="1">
        <v>88.5</v>
      </c>
      <c r="K466" s="1">
        <v>68.599999999999994</v>
      </c>
      <c r="L466" s="1">
        <v>131.5</v>
      </c>
      <c r="M466" s="1">
        <v>109.3</v>
      </c>
      <c r="N466" s="1">
        <v>120.9</v>
      </c>
      <c r="O466" s="1" t="s">
        <v>27</v>
      </c>
      <c r="P466" s="1" t="s">
        <v>61</v>
      </c>
      <c r="Q466" s="1" t="s">
        <v>61</v>
      </c>
      <c r="R466" s="1" t="s">
        <v>20</v>
      </c>
      <c r="S466" s="1" t="s">
        <v>20</v>
      </c>
      <c r="T466" s="1" t="s">
        <v>61</v>
      </c>
      <c r="U466" s="1" t="s">
        <v>20</v>
      </c>
      <c r="V466" s="1" t="s">
        <v>20</v>
      </c>
      <c r="W466" s="1">
        <v>0</v>
      </c>
      <c r="X466" s="1">
        <v>2.6369999999999999E-9</v>
      </c>
      <c r="Y466" s="1">
        <v>65</v>
      </c>
      <c r="Z466" s="1">
        <v>28</v>
      </c>
      <c r="AA466" s="1">
        <f t="shared" si="35"/>
        <v>1.5178346621905165</v>
      </c>
      <c r="AB466" s="1">
        <f t="shared" si="36"/>
        <v>0.60201464646550362</v>
      </c>
      <c r="AC466" s="1">
        <f t="shared" si="37"/>
        <v>8.9477876643321679E-3</v>
      </c>
      <c r="AD466" s="1">
        <v>850</v>
      </c>
      <c r="AE466" s="1">
        <f t="shared" si="38"/>
        <v>2.7001265128249421E-2</v>
      </c>
      <c r="AF466" s="1">
        <f t="shared" si="39"/>
        <v>1.5686158867541375</v>
      </c>
    </row>
    <row r="467" spans="1:32">
      <c r="A467" s="1" t="s">
        <v>2237</v>
      </c>
      <c r="B467" s="1" t="s">
        <v>2238</v>
      </c>
      <c r="C467" s="1" t="s">
        <v>2239</v>
      </c>
      <c r="D467" s="1">
        <v>4</v>
      </c>
      <c r="E467" s="1" t="s">
        <v>2240</v>
      </c>
      <c r="F467" s="1" t="s">
        <v>2241</v>
      </c>
      <c r="G467" s="1" t="s">
        <v>2242</v>
      </c>
      <c r="H467" s="1">
        <v>1</v>
      </c>
      <c r="I467" s="1">
        <v>84</v>
      </c>
      <c r="J467" s="1">
        <v>88.3</v>
      </c>
      <c r="K467" s="1">
        <v>66.099999999999994</v>
      </c>
      <c r="L467" s="1">
        <v>121</v>
      </c>
      <c r="M467" s="1">
        <v>118.4</v>
      </c>
      <c r="N467" s="1">
        <v>122.1</v>
      </c>
      <c r="O467" s="1" t="s">
        <v>27</v>
      </c>
      <c r="P467" s="1" t="s">
        <v>20</v>
      </c>
      <c r="Q467" s="1" t="s">
        <v>61</v>
      </c>
      <c r="R467" s="1" t="s">
        <v>61</v>
      </c>
      <c r="S467" s="1" t="s">
        <v>20</v>
      </c>
      <c r="T467" s="1" t="s">
        <v>20</v>
      </c>
      <c r="U467" s="1" t="s">
        <v>20</v>
      </c>
      <c r="V467" s="1" t="s">
        <v>20</v>
      </c>
      <c r="W467" s="1">
        <v>0</v>
      </c>
      <c r="X467" s="1">
        <v>1.2039999999999999E-7</v>
      </c>
      <c r="Y467" s="1">
        <v>50</v>
      </c>
      <c r="Z467" s="1">
        <v>34.89</v>
      </c>
      <c r="AA467" s="1">
        <f t="shared" si="35"/>
        <v>1.5163590604026844</v>
      </c>
      <c r="AB467" s="1">
        <f t="shared" si="36"/>
        <v>0.60061141137631846</v>
      </c>
      <c r="AC467" s="1">
        <f t="shared" si="37"/>
        <v>3.9805069319809811E-3</v>
      </c>
      <c r="AD467" s="1">
        <v>639</v>
      </c>
      <c r="AE467" s="1">
        <f t="shared" si="38"/>
        <v>1.5978091205839151E-2</v>
      </c>
      <c r="AF467" s="1">
        <f t="shared" si="39"/>
        <v>1.796475104138761</v>
      </c>
    </row>
    <row r="468" spans="1:32">
      <c r="A468" s="1" t="s">
        <v>1933</v>
      </c>
      <c r="B468" s="1" t="s">
        <v>67</v>
      </c>
      <c r="C468" s="1" t="s">
        <v>1934</v>
      </c>
      <c r="D468" s="1">
        <v>5</v>
      </c>
      <c r="E468" s="1" t="s">
        <v>1935</v>
      </c>
      <c r="F468" s="1" t="s">
        <v>1936</v>
      </c>
      <c r="G468" s="1" t="s">
        <v>1937</v>
      </c>
      <c r="H468" s="1">
        <v>1</v>
      </c>
      <c r="I468" s="1">
        <v>73.599999999999994</v>
      </c>
      <c r="J468" s="1">
        <v>76.2</v>
      </c>
      <c r="K468" s="1">
        <v>89</v>
      </c>
      <c r="L468" s="1">
        <v>122.7</v>
      </c>
      <c r="M468" s="1">
        <v>118.9</v>
      </c>
      <c r="N468" s="1">
        <v>119.6</v>
      </c>
      <c r="O468" s="1" t="s">
        <v>27</v>
      </c>
      <c r="P468" s="1" t="s">
        <v>20</v>
      </c>
      <c r="Q468" s="1" t="s">
        <v>20</v>
      </c>
      <c r="R468" s="1" t="s">
        <v>20</v>
      </c>
      <c r="S468" s="1" t="s">
        <v>61</v>
      </c>
      <c r="T468" s="1" t="s">
        <v>20</v>
      </c>
      <c r="U468" s="1" t="s">
        <v>20</v>
      </c>
      <c r="V468" s="1" t="s">
        <v>20</v>
      </c>
      <c r="W468" s="1">
        <v>0</v>
      </c>
      <c r="X468" s="1">
        <v>2.7889999999999999E-7</v>
      </c>
      <c r="Y468" s="1">
        <v>43</v>
      </c>
      <c r="Z468" s="1">
        <v>26.29</v>
      </c>
      <c r="AA468" s="1">
        <f t="shared" si="35"/>
        <v>1.5125628140703518</v>
      </c>
      <c r="AB468" s="1">
        <f t="shared" si="36"/>
        <v>0.59699505621605331</v>
      </c>
      <c r="AC468" s="1">
        <f t="shared" si="37"/>
        <v>1.1373060133549298E-3</v>
      </c>
      <c r="AD468" s="1">
        <v>376</v>
      </c>
      <c r="AE468" s="1">
        <f t="shared" si="38"/>
        <v>7.7584838411047735E-3</v>
      </c>
      <c r="AF468" s="1">
        <f t="shared" si="39"/>
        <v>2.1102231400530997</v>
      </c>
    </row>
    <row r="469" spans="1:32">
      <c r="A469" s="1" t="s">
        <v>2034</v>
      </c>
      <c r="B469" s="1" t="s">
        <v>595</v>
      </c>
      <c r="C469" s="1" t="s">
        <v>2035</v>
      </c>
      <c r="D469" s="1">
        <v>5</v>
      </c>
      <c r="E469" s="1" t="s">
        <v>1602</v>
      </c>
      <c r="F469" s="1" t="s">
        <v>1603</v>
      </c>
      <c r="G469" s="1" t="s">
        <v>2036</v>
      </c>
      <c r="H469" s="1">
        <v>2</v>
      </c>
      <c r="I469" s="1">
        <v>83.8</v>
      </c>
      <c r="J469" s="1">
        <v>87.6</v>
      </c>
      <c r="K469" s="1">
        <v>67.599999999999994</v>
      </c>
      <c r="L469" s="1">
        <v>111</v>
      </c>
      <c r="M469" s="1">
        <v>132.19999999999999</v>
      </c>
      <c r="N469" s="1">
        <v>117.8</v>
      </c>
      <c r="O469" s="1" t="s">
        <v>27</v>
      </c>
      <c r="P469" s="1" t="s">
        <v>61</v>
      </c>
      <c r="Q469" s="1" t="s">
        <v>20</v>
      </c>
      <c r="R469" s="1" t="s">
        <v>20</v>
      </c>
      <c r="S469" s="1" t="s">
        <v>20</v>
      </c>
      <c r="T469" s="1" t="s">
        <v>20</v>
      </c>
      <c r="U469" s="1" t="s">
        <v>20</v>
      </c>
      <c r="V469" s="1" t="s">
        <v>20</v>
      </c>
      <c r="W469" s="1">
        <v>0</v>
      </c>
      <c r="X469" s="1">
        <v>4.89E-7</v>
      </c>
      <c r="Y469" s="1">
        <v>32</v>
      </c>
      <c r="Z469" s="1">
        <v>31.84</v>
      </c>
      <c r="AA469" s="1">
        <f t="shared" si="35"/>
        <v>1.5104602510460252</v>
      </c>
      <c r="AB469" s="1">
        <f t="shared" si="36"/>
        <v>0.59498821890642262</v>
      </c>
      <c r="AC469" s="1">
        <f t="shared" si="37"/>
        <v>9.7005842987176738E-3</v>
      </c>
      <c r="AD469" s="1">
        <v>864</v>
      </c>
      <c r="AE469" s="1">
        <f t="shared" si="38"/>
        <v>2.8798609636818098E-2</v>
      </c>
      <c r="AF469" s="1">
        <f t="shared" si="39"/>
        <v>1.5406284789641558</v>
      </c>
    </row>
    <row r="470" spans="1:32">
      <c r="A470" s="1" t="s">
        <v>2052</v>
      </c>
      <c r="B470" s="1" t="s">
        <v>158</v>
      </c>
      <c r="C470" s="1" t="s">
        <v>2053</v>
      </c>
      <c r="D470" s="1">
        <v>7</v>
      </c>
      <c r="E470" s="1" t="s">
        <v>2054</v>
      </c>
      <c r="F470" s="1" t="s">
        <v>2055</v>
      </c>
      <c r="G470" s="1" t="s">
        <v>2056</v>
      </c>
      <c r="H470" s="1">
        <v>1</v>
      </c>
      <c r="I470" s="1">
        <v>76.099999999999994</v>
      </c>
      <c r="J470" s="1">
        <v>79.2</v>
      </c>
      <c r="K470" s="1">
        <v>84</v>
      </c>
      <c r="L470" s="1">
        <v>128.19999999999999</v>
      </c>
      <c r="M470" s="1">
        <v>119.2</v>
      </c>
      <c r="N470" s="1">
        <v>113.3</v>
      </c>
      <c r="O470" s="1" t="s">
        <v>27</v>
      </c>
      <c r="P470" s="1" t="s">
        <v>20</v>
      </c>
      <c r="Q470" s="1" t="s">
        <v>20</v>
      </c>
      <c r="R470" s="1" t="s">
        <v>20</v>
      </c>
      <c r="S470" s="1" t="s">
        <v>20</v>
      </c>
      <c r="T470" s="1" t="s">
        <v>20</v>
      </c>
      <c r="U470" s="1" t="s">
        <v>20</v>
      </c>
      <c r="V470" s="1" t="s">
        <v>20</v>
      </c>
      <c r="W470" s="1">
        <v>0</v>
      </c>
      <c r="X470" s="1">
        <v>1.448E-4</v>
      </c>
      <c r="Y470" s="1">
        <v>29</v>
      </c>
      <c r="Z470" s="1">
        <v>22</v>
      </c>
      <c r="AA470" s="1">
        <f t="shared" si="35"/>
        <v>1.5073129962390306</v>
      </c>
      <c r="AB470" s="1">
        <f t="shared" si="36"/>
        <v>0.5919790262490715</v>
      </c>
      <c r="AC470" s="1">
        <f t="shared" si="37"/>
        <v>1.1764794255371112E-3</v>
      </c>
      <c r="AD470" s="1">
        <v>384</v>
      </c>
      <c r="AE470" s="1">
        <f t="shared" si="38"/>
        <v>7.8585149127674229E-3</v>
      </c>
      <c r="AF470" s="1">
        <f t="shared" si="39"/>
        <v>2.1046595183535386</v>
      </c>
    </row>
    <row r="471" spans="1:32">
      <c r="A471" s="1" t="s">
        <v>2089</v>
      </c>
      <c r="B471" s="1" t="s">
        <v>289</v>
      </c>
      <c r="C471" s="1" t="s">
        <v>2090</v>
      </c>
      <c r="D471" s="1">
        <v>8</v>
      </c>
      <c r="E471" s="1" t="s">
        <v>2091</v>
      </c>
      <c r="F471" s="1" t="s">
        <v>2092</v>
      </c>
      <c r="G471" s="1" t="s">
        <v>2093</v>
      </c>
      <c r="H471" s="1">
        <v>1</v>
      </c>
      <c r="I471" s="1">
        <v>73.8</v>
      </c>
      <c r="J471" s="1">
        <v>89.9</v>
      </c>
      <c r="K471" s="1">
        <v>75.7</v>
      </c>
      <c r="L471" s="1">
        <v>125.5</v>
      </c>
      <c r="M471" s="1">
        <v>124.7</v>
      </c>
      <c r="N471" s="1">
        <v>110.3</v>
      </c>
      <c r="O471" s="1" t="s">
        <v>27</v>
      </c>
      <c r="P471" s="1" t="s">
        <v>61</v>
      </c>
      <c r="Q471" s="1" t="s">
        <v>20</v>
      </c>
      <c r="R471" s="1" t="s">
        <v>20</v>
      </c>
      <c r="S471" s="1" t="s">
        <v>20</v>
      </c>
      <c r="T471" s="1" t="s">
        <v>20</v>
      </c>
      <c r="U471" s="1" t="s">
        <v>20</v>
      </c>
      <c r="V471" s="1" t="s">
        <v>20</v>
      </c>
      <c r="W471" s="1">
        <v>0</v>
      </c>
      <c r="X471" s="1">
        <v>7.5759999999999995E-9</v>
      </c>
      <c r="Y471" s="1">
        <v>50</v>
      </c>
      <c r="Z471" s="1">
        <v>36.24</v>
      </c>
      <c r="AA471" s="1">
        <f t="shared" si="35"/>
        <v>1.5058479532163744</v>
      </c>
      <c r="AB471" s="1">
        <f t="shared" si="36"/>
        <v>0.59057610718468301</v>
      </c>
      <c r="AC471" s="1">
        <f t="shared" si="37"/>
        <v>4.6887859950029507E-3</v>
      </c>
      <c r="AD471" s="1">
        <v>689</v>
      </c>
      <c r="AE471" s="1">
        <f t="shared" si="38"/>
        <v>1.7455349894314322E-2</v>
      </c>
      <c r="AF471" s="1">
        <f t="shared" si="39"/>
        <v>1.7580714412842366</v>
      </c>
    </row>
    <row r="472" spans="1:32">
      <c r="A472" s="1" t="s">
        <v>2067</v>
      </c>
      <c r="B472" s="1" t="s">
        <v>214</v>
      </c>
      <c r="C472" s="1" t="s">
        <v>2068</v>
      </c>
      <c r="D472" s="1">
        <v>1</v>
      </c>
      <c r="E472" s="1" t="s">
        <v>2069</v>
      </c>
      <c r="F472" s="1" t="s">
        <v>2070</v>
      </c>
      <c r="G472" s="1" t="s">
        <v>2071</v>
      </c>
      <c r="H472" s="1">
        <v>1</v>
      </c>
      <c r="I472" s="1">
        <v>77.8</v>
      </c>
      <c r="J472" s="1">
        <v>83.2</v>
      </c>
      <c r="K472" s="1">
        <v>78.5</v>
      </c>
      <c r="L472" s="1">
        <v>118</v>
      </c>
      <c r="M472" s="1">
        <v>116.8</v>
      </c>
      <c r="N472" s="1">
        <v>125.7</v>
      </c>
      <c r="O472" s="1" t="s">
        <v>27</v>
      </c>
      <c r="P472" s="1" t="s">
        <v>61</v>
      </c>
      <c r="Q472" s="1" t="s">
        <v>20</v>
      </c>
      <c r="R472" s="1" t="s">
        <v>61</v>
      </c>
      <c r="S472" s="1" t="s">
        <v>61</v>
      </c>
      <c r="T472" s="1" t="s">
        <v>61</v>
      </c>
      <c r="U472" s="1" t="s">
        <v>61</v>
      </c>
      <c r="V472" s="1" t="s">
        <v>20</v>
      </c>
      <c r="W472" s="1">
        <v>0</v>
      </c>
      <c r="X472" s="1">
        <v>6.054E-5</v>
      </c>
      <c r="Y472" s="1">
        <v>21</v>
      </c>
      <c r="Z472" s="1">
        <v>32.51</v>
      </c>
      <c r="AA472" s="1">
        <f t="shared" si="35"/>
        <v>1.5052192066805847</v>
      </c>
      <c r="AB472" s="1">
        <f t="shared" si="36"/>
        <v>0.58997360350464245</v>
      </c>
      <c r="AC472" s="1">
        <f t="shared" si="37"/>
        <v>2.4625471755895605E-4</v>
      </c>
      <c r="AD472" s="1">
        <v>185</v>
      </c>
      <c r="AE472" s="1">
        <f t="shared" si="38"/>
        <v>3.4142883812903905E-3</v>
      </c>
      <c r="AF472" s="1">
        <f t="shared" si="39"/>
        <v>2.466699799825335</v>
      </c>
    </row>
    <row r="473" spans="1:32">
      <c r="A473" s="1" t="s">
        <v>2042</v>
      </c>
      <c r="B473" s="1" t="s">
        <v>56</v>
      </c>
      <c r="C473" s="1" t="s">
        <v>2043</v>
      </c>
      <c r="D473" s="1">
        <v>6</v>
      </c>
      <c r="E473" s="1" t="s">
        <v>2044</v>
      </c>
      <c r="F473" s="1" t="s">
        <v>2045</v>
      </c>
      <c r="G473" s="1" t="s">
        <v>2046</v>
      </c>
      <c r="H473" s="1">
        <v>1</v>
      </c>
      <c r="I473" s="1">
        <v>83.6</v>
      </c>
      <c r="J473" s="1">
        <v>73.099999999999994</v>
      </c>
      <c r="K473" s="1">
        <v>83.1</v>
      </c>
      <c r="L473" s="1">
        <v>126.5</v>
      </c>
      <c r="M473" s="1">
        <v>110.1</v>
      </c>
      <c r="N473" s="1">
        <v>123.7</v>
      </c>
      <c r="O473" s="1" t="s">
        <v>27</v>
      </c>
      <c r="P473" s="1" t="s">
        <v>20</v>
      </c>
      <c r="Q473" s="1" t="s">
        <v>20</v>
      </c>
      <c r="R473" s="1" t="s">
        <v>20</v>
      </c>
      <c r="S473" s="1" t="s">
        <v>20</v>
      </c>
      <c r="T473" s="1" t="s">
        <v>20</v>
      </c>
      <c r="U473" s="1" t="s">
        <v>20</v>
      </c>
      <c r="V473" s="1" t="s">
        <v>20</v>
      </c>
      <c r="W473" s="1">
        <v>0</v>
      </c>
      <c r="X473" s="1">
        <v>2.4629999999999999E-12</v>
      </c>
      <c r="Y473" s="1">
        <v>105</v>
      </c>
      <c r="Z473" s="1">
        <v>31.99</v>
      </c>
      <c r="AA473" s="1">
        <f t="shared" si="35"/>
        <v>1.5025020850708928</v>
      </c>
      <c r="AB473" s="1">
        <f t="shared" si="36"/>
        <v>0.58736699301256701</v>
      </c>
      <c r="AC473" s="1">
        <f t="shared" si="37"/>
        <v>2.7733164265821625E-3</v>
      </c>
      <c r="AD473" s="1">
        <v>565</v>
      </c>
      <c r="AE473" s="1">
        <f t="shared" si="38"/>
        <v>1.2590365724218134E-2</v>
      </c>
      <c r="AF473" s="1">
        <f t="shared" si="39"/>
        <v>1.8999616543478208</v>
      </c>
    </row>
    <row r="474" spans="1:32">
      <c r="A474" s="1" t="s">
        <v>3308</v>
      </c>
      <c r="B474" s="1" t="s">
        <v>88</v>
      </c>
      <c r="C474" s="1" t="s">
        <v>3309</v>
      </c>
      <c r="D474" s="1">
        <v>4</v>
      </c>
      <c r="E474" s="1" t="s">
        <v>3310</v>
      </c>
      <c r="F474" s="1" t="s">
        <v>3311</v>
      </c>
      <c r="G474" s="1" t="s">
        <v>3312</v>
      </c>
      <c r="H474" s="1">
        <v>1</v>
      </c>
      <c r="I474" s="1">
        <v>9.8000000000000007</v>
      </c>
      <c r="J474" s="1">
        <v>105.2</v>
      </c>
      <c r="K474" s="1">
        <v>125.2</v>
      </c>
      <c r="L474" s="1">
        <v>124.8</v>
      </c>
      <c r="M474" s="1">
        <v>127.8</v>
      </c>
      <c r="N474" s="1">
        <v>107.2</v>
      </c>
      <c r="O474" s="1" t="s">
        <v>27</v>
      </c>
      <c r="P474" s="1" t="s">
        <v>28</v>
      </c>
      <c r="Q474" s="1" t="s">
        <v>20</v>
      </c>
      <c r="R474" s="1" t="s">
        <v>20</v>
      </c>
      <c r="S474" s="1" t="s">
        <v>61</v>
      </c>
      <c r="T474" s="1" t="s">
        <v>20</v>
      </c>
      <c r="U474" s="1" t="s">
        <v>20</v>
      </c>
      <c r="V474" s="1" t="s">
        <v>20</v>
      </c>
      <c r="W474" s="1">
        <v>0</v>
      </c>
      <c r="X474" s="1">
        <v>2.6310000000000001E-9</v>
      </c>
      <c r="Y474" s="1">
        <v>71</v>
      </c>
      <c r="Z474" s="1">
        <v>26.59</v>
      </c>
      <c r="AA474" s="1">
        <f t="shared" si="35"/>
        <v>1.4979184013322233</v>
      </c>
      <c r="AB474" s="1">
        <f t="shared" si="36"/>
        <v>0.58295903554584827</v>
      </c>
      <c r="AC474" s="1">
        <f t="shared" si="37"/>
        <v>0.33234537908637135</v>
      </c>
      <c r="AD474" s="1">
        <v>1982</v>
      </c>
      <c r="AE474" s="1">
        <f t="shared" si="38"/>
        <v>0.43010388363094981</v>
      </c>
      <c r="AF474" s="1">
        <f t="shared" si="39"/>
        <v>0.36642663595816927</v>
      </c>
    </row>
    <row r="475" spans="1:32">
      <c r="A475" s="1" t="s">
        <v>2148</v>
      </c>
      <c r="B475" s="1" t="s">
        <v>67</v>
      </c>
      <c r="C475" s="1" t="s">
        <v>2149</v>
      </c>
      <c r="D475" s="1">
        <v>1</v>
      </c>
      <c r="E475" s="1" t="s">
        <v>2150</v>
      </c>
      <c r="F475" s="1" t="s">
        <v>2151</v>
      </c>
      <c r="G475" s="1" t="s">
        <v>2152</v>
      </c>
      <c r="H475" s="1">
        <v>1</v>
      </c>
      <c r="I475" s="1">
        <v>78.5</v>
      </c>
      <c r="J475" s="1">
        <v>94.3</v>
      </c>
      <c r="K475" s="1">
        <v>67.599999999999994</v>
      </c>
      <c r="L475" s="1">
        <v>105.5</v>
      </c>
      <c r="M475" s="1">
        <v>139.80000000000001</v>
      </c>
      <c r="N475" s="1">
        <v>114.3</v>
      </c>
      <c r="O475" s="1" t="s">
        <v>27</v>
      </c>
      <c r="P475" s="1" t="s">
        <v>61</v>
      </c>
      <c r="Q475" s="1" t="s">
        <v>61</v>
      </c>
      <c r="R475" s="1" t="s">
        <v>61</v>
      </c>
      <c r="S475" s="1" t="s">
        <v>61</v>
      </c>
      <c r="T475" s="1" t="s">
        <v>20</v>
      </c>
      <c r="U475" s="1" t="s">
        <v>61</v>
      </c>
      <c r="V475" s="1" t="s">
        <v>20</v>
      </c>
      <c r="W475" s="1">
        <v>1.776E-3</v>
      </c>
      <c r="X475" s="1">
        <v>8.2030000000000006E-2</v>
      </c>
      <c r="Y475" s="1">
        <v>8</v>
      </c>
      <c r="Z475" s="1">
        <v>23.5</v>
      </c>
      <c r="AA475" s="1">
        <f t="shared" si="35"/>
        <v>1.4958402662229617</v>
      </c>
      <c r="AB475" s="1">
        <f t="shared" si="36"/>
        <v>0.58095612480326186</v>
      </c>
      <c r="AC475" s="1">
        <f t="shared" si="37"/>
        <v>3.6745832115051828E-2</v>
      </c>
      <c r="AD475" s="1">
        <v>1223</v>
      </c>
      <c r="AE475" s="1">
        <f t="shared" si="38"/>
        <v>7.7067096790766912E-2</v>
      </c>
      <c r="AF475" s="1">
        <f t="shared" si="39"/>
        <v>1.1131310010957127</v>
      </c>
    </row>
    <row r="476" spans="1:32">
      <c r="A476" s="1" t="s">
        <v>2072</v>
      </c>
      <c r="B476" s="1" t="s">
        <v>2073</v>
      </c>
      <c r="C476" s="1" t="s">
        <v>2074</v>
      </c>
      <c r="D476" s="1">
        <v>3</v>
      </c>
      <c r="E476" s="1" t="s">
        <v>348</v>
      </c>
      <c r="F476" s="1" t="s">
        <v>349</v>
      </c>
      <c r="G476" s="1" t="s">
        <v>2075</v>
      </c>
      <c r="H476" s="1">
        <v>2</v>
      </c>
      <c r="I476" s="1">
        <v>75.2</v>
      </c>
      <c r="J476" s="1">
        <v>87.5</v>
      </c>
      <c r="K476" s="1">
        <v>77.8</v>
      </c>
      <c r="L476" s="1">
        <v>152.69999999999999</v>
      </c>
      <c r="M476" s="1">
        <v>90.1</v>
      </c>
      <c r="N476" s="1">
        <v>116.7</v>
      </c>
      <c r="O476" s="1" t="s">
        <v>27</v>
      </c>
      <c r="P476" s="1" t="s">
        <v>61</v>
      </c>
      <c r="Q476" s="1" t="s">
        <v>61</v>
      </c>
      <c r="R476" s="1" t="s">
        <v>61</v>
      </c>
      <c r="S476" s="1" t="s">
        <v>20</v>
      </c>
      <c r="T476" s="1" t="s">
        <v>20</v>
      </c>
      <c r="U476" s="1" t="s">
        <v>20</v>
      </c>
      <c r="V476" s="1" t="s">
        <v>20</v>
      </c>
      <c r="W476" s="1">
        <v>0</v>
      </c>
      <c r="X476" s="1">
        <v>5.6000000000000004E-13</v>
      </c>
      <c r="Y476" s="1">
        <v>58</v>
      </c>
      <c r="Z476" s="1">
        <v>46.35</v>
      </c>
      <c r="AA476" s="1">
        <f t="shared" si="35"/>
        <v>1.4948024948024947</v>
      </c>
      <c r="AB476" s="1">
        <f t="shared" si="36"/>
        <v>0.57995487666925583</v>
      </c>
      <c r="AC476" s="1">
        <f t="shared" si="37"/>
        <v>9.8896686244114046E-2</v>
      </c>
      <c r="AD476" s="1">
        <v>1530</v>
      </c>
      <c r="AE476" s="1">
        <f t="shared" si="38"/>
        <v>0.16579738576219119</v>
      </c>
      <c r="AF476" s="1">
        <f t="shared" si="39"/>
        <v>0.78042232154211189</v>
      </c>
    </row>
    <row r="477" spans="1:32">
      <c r="A477" s="1" t="s">
        <v>2133</v>
      </c>
      <c r="B477" s="1" t="s">
        <v>56</v>
      </c>
      <c r="C477" s="1" t="s">
        <v>2134</v>
      </c>
      <c r="D477" s="1">
        <v>5</v>
      </c>
      <c r="E477" s="1" t="s">
        <v>2135</v>
      </c>
      <c r="F477" s="1" t="s">
        <v>2136</v>
      </c>
      <c r="G477" s="1" t="s">
        <v>2137</v>
      </c>
      <c r="H477" s="1">
        <v>1</v>
      </c>
      <c r="I477" s="1">
        <v>86.2</v>
      </c>
      <c r="J477" s="1">
        <v>69.900000000000006</v>
      </c>
      <c r="K477" s="1">
        <v>84.5</v>
      </c>
      <c r="L477" s="1">
        <v>124.1</v>
      </c>
      <c r="M477" s="1">
        <v>107.4</v>
      </c>
      <c r="N477" s="1">
        <v>127.9</v>
      </c>
      <c r="O477" s="1" t="s">
        <v>27</v>
      </c>
      <c r="P477" s="1" t="s">
        <v>20</v>
      </c>
      <c r="Q477" s="1" t="s">
        <v>61</v>
      </c>
      <c r="R477" s="1" t="s">
        <v>20</v>
      </c>
      <c r="S477" s="1" t="s">
        <v>20</v>
      </c>
      <c r="T477" s="1" t="s">
        <v>20</v>
      </c>
      <c r="U477" s="1" t="s">
        <v>20</v>
      </c>
      <c r="V477" s="1" t="s">
        <v>20</v>
      </c>
      <c r="W477" s="1">
        <v>2.542E-4</v>
      </c>
      <c r="X477" s="1">
        <v>1.0869999999999999E-2</v>
      </c>
      <c r="Y477" s="1">
        <v>19</v>
      </c>
      <c r="Z477" s="1">
        <v>26.15</v>
      </c>
      <c r="AA477" s="1">
        <f t="shared" si="35"/>
        <v>1.4937655860349126</v>
      </c>
      <c r="AB477" s="1">
        <f t="shared" si="36"/>
        <v>0.57895376633386531</v>
      </c>
      <c r="AC477" s="1">
        <f t="shared" si="37"/>
        <v>8.2824365129356807E-3</v>
      </c>
      <c r="AD477" s="1">
        <v>827</v>
      </c>
      <c r="AE477" s="1">
        <f t="shared" si="38"/>
        <v>2.5688572739637268E-2</v>
      </c>
      <c r="AF477" s="1">
        <f t="shared" si="39"/>
        <v>1.5902600245199117</v>
      </c>
    </row>
    <row r="478" spans="1:32">
      <c r="A478" s="1" t="s">
        <v>2009</v>
      </c>
      <c r="B478" s="1" t="s">
        <v>289</v>
      </c>
      <c r="C478" s="1" t="s">
        <v>2010</v>
      </c>
      <c r="D478" s="1">
        <v>5</v>
      </c>
      <c r="E478" s="1" t="s">
        <v>2011</v>
      </c>
      <c r="F478" s="1" t="s">
        <v>2012</v>
      </c>
      <c r="G478" s="1" t="s">
        <v>2013</v>
      </c>
      <c r="H478" s="1">
        <v>1</v>
      </c>
      <c r="I478" s="1">
        <v>81.3</v>
      </c>
      <c r="J478" s="1">
        <v>75.099999999999994</v>
      </c>
      <c r="K478" s="1">
        <v>84.2</v>
      </c>
      <c r="L478" s="1">
        <v>124.2</v>
      </c>
      <c r="M478" s="1">
        <v>127.6</v>
      </c>
      <c r="N478" s="1">
        <v>107.5</v>
      </c>
      <c r="O478" s="1" t="s">
        <v>27</v>
      </c>
      <c r="P478" s="1" t="s">
        <v>20</v>
      </c>
      <c r="Q478" s="1" t="s">
        <v>20</v>
      </c>
      <c r="R478" s="1" t="s">
        <v>20</v>
      </c>
      <c r="S478" s="1" t="s">
        <v>61</v>
      </c>
      <c r="T478" s="1" t="s">
        <v>20</v>
      </c>
      <c r="U478" s="1" t="s">
        <v>61</v>
      </c>
      <c r="V478" s="1" t="s">
        <v>20</v>
      </c>
      <c r="W478" s="1">
        <v>0</v>
      </c>
      <c r="X478" s="1">
        <v>1.7469999999999999E-4</v>
      </c>
      <c r="Y478" s="1">
        <v>35</v>
      </c>
      <c r="Z478" s="1">
        <v>26.17</v>
      </c>
      <c r="AA478" s="1">
        <f t="shared" si="35"/>
        <v>1.4933499584372405</v>
      </c>
      <c r="AB478" s="1">
        <f t="shared" si="36"/>
        <v>0.57855229282608789</v>
      </c>
      <c r="AC478" s="1">
        <f t="shared" si="37"/>
        <v>4.2658629612663352E-3</v>
      </c>
      <c r="AD478" s="1">
        <v>658</v>
      </c>
      <c r="AE478" s="1">
        <f t="shared" si="38"/>
        <v>1.6629085859647647E-2</v>
      </c>
      <c r="AF478" s="1">
        <f t="shared" si="39"/>
        <v>1.7791316243236375</v>
      </c>
    </row>
    <row r="479" spans="1:32">
      <c r="A479" s="1" t="s">
        <v>2103</v>
      </c>
      <c r="B479" s="1" t="s">
        <v>88</v>
      </c>
      <c r="C479" s="1" t="s">
        <v>2104</v>
      </c>
      <c r="D479" s="1">
        <v>6</v>
      </c>
      <c r="E479" s="1" t="s">
        <v>1965</v>
      </c>
      <c r="F479" s="1" t="s">
        <v>1966</v>
      </c>
      <c r="G479" s="1" t="s">
        <v>2105</v>
      </c>
      <c r="H479" s="1">
        <v>1</v>
      </c>
      <c r="I479" s="1">
        <v>83.1</v>
      </c>
      <c r="J479" s="1">
        <v>89.7</v>
      </c>
      <c r="K479" s="1">
        <v>67.8</v>
      </c>
      <c r="L479" s="1">
        <v>107.2</v>
      </c>
      <c r="M479" s="1">
        <v>123.8</v>
      </c>
      <c r="N479" s="1">
        <v>128.30000000000001</v>
      </c>
      <c r="O479" s="1" t="s">
        <v>1019</v>
      </c>
      <c r="P479" s="1" t="s">
        <v>20</v>
      </c>
      <c r="Q479" s="1" t="s">
        <v>20</v>
      </c>
      <c r="R479" s="1" t="s">
        <v>20</v>
      </c>
      <c r="S479" s="1" t="s">
        <v>20</v>
      </c>
      <c r="T479" s="1" t="s">
        <v>20</v>
      </c>
      <c r="U479" s="1" t="s">
        <v>20</v>
      </c>
      <c r="V479" s="1" t="s">
        <v>20</v>
      </c>
      <c r="W479" s="1">
        <v>0</v>
      </c>
      <c r="X479" s="1">
        <v>5.7909999999999999E-7</v>
      </c>
      <c r="Y479" s="1">
        <v>53</v>
      </c>
      <c r="Z479" s="1">
        <v>32.08</v>
      </c>
      <c r="AA479" s="1">
        <f t="shared" si="35"/>
        <v>1.4933499584372403</v>
      </c>
      <c r="AB479" s="1">
        <f t="shared" si="36"/>
        <v>0.57855229282608778</v>
      </c>
      <c r="AC479" s="1">
        <f t="shared" si="37"/>
        <v>1.2283823629809574E-2</v>
      </c>
      <c r="AD479" s="1">
        <v>936</v>
      </c>
      <c r="AE479" s="1">
        <f t="shared" si="38"/>
        <v>3.3662401293228159E-2</v>
      </c>
      <c r="AF479" s="1">
        <f t="shared" si="39"/>
        <v>1.4728549070410848</v>
      </c>
    </row>
    <row r="480" spans="1:32">
      <c r="A480" s="1" t="s">
        <v>2504</v>
      </c>
      <c r="B480" s="1" t="s">
        <v>158</v>
      </c>
      <c r="C480" s="1" t="s">
        <v>2505</v>
      </c>
      <c r="D480" s="1">
        <v>2</v>
      </c>
      <c r="E480" s="1" t="s">
        <v>2506</v>
      </c>
      <c r="F480" s="1" t="s">
        <v>2507</v>
      </c>
      <c r="G480" s="1" t="s">
        <v>2508</v>
      </c>
      <c r="H480" s="1">
        <v>1</v>
      </c>
      <c r="I480" s="1">
        <v>36.1</v>
      </c>
      <c r="J480" s="1">
        <v>115.3</v>
      </c>
      <c r="K480" s="1">
        <v>89.6</v>
      </c>
      <c r="L480" s="1">
        <v>120.8</v>
      </c>
      <c r="M480" s="1">
        <v>123.2</v>
      </c>
      <c r="N480" s="1">
        <v>114.9</v>
      </c>
      <c r="O480" s="1" t="s">
        <v>27</v>
      </c>
      <c r="P480" s="1" t="s">
        <v>28</v>
      </c>
      <c r="Q480" s="1" t="s">
        <v>61</v>
      </c>
      <c r="R480" s="1" t="s">
        <v>61</v>
      </c>
      <c r="S480" s="1" t="s">
        <v>20</v>
      </c>
      <c r="T480" s="1" t="s">
        <v>20</v>
      </c>
      <c r="U480" s="1" t="s">
        <v>61</v>
      </c>
      <c r="V480" s="1" t="s">
        <v>20</v>
      </c>
      <c r="W480" s="1">
        <v>4.7460000000000003E-5</v>
      </c>
      <c r="X480" s="1">
        <v>1.0460000000000001E-3</v>
      </c>
      <c r="Y480" s="1">
        <v>23</v>
      </c>
      <c r="Z480" s="1">
        <v>29.27</v>
      </c>
      <c r="AA480" s="1">
        <f t="shared" si="35"/>
        <v>1.4892116182572614</v>
      </c>
      <c r="AB480" s="1">
        <f t="shared" si="36"/>
        <v>0.57454877669875348</v>
      </c>
      <c r="AC480" s="1">
        <f t="shared" si="37"/>
        <v>0.1691758405214841</v>
      </c>
      <c r="AD480" s="1">
        <v>1729</v>
      </c>
      <c r="AE480" s="1">
        <f t="shared" si="38"/>
        <v>0.25097514802637749</v>
      </c>
      <c r="AF480" s="1">
        <f t="shared" si="39"/>
        <v>0.60036928094671116</v>
      </c>
    </row>
    <row r="481" spans="1:32">
      <c r="A481" s="1" t="s">
        <v>1773</v>
      </c>
      <c r="B481" s="1" t="s">
        <v>1774</v>
      </c>
      <c r="C481" s="1" t="s">
        <v>1775</v>
      </c>
      <c r="D481" s="1">
        <v>6</v>
      </c>
      <c r="E481" s="1" t="s">
        <v>1776</v>
      </c>
      <c r="F481" s="1" t="s">
        <v>1777</v>
      </c>
      <c r="G481" s="1" t="s">
        <v>1778</v>
      </c>
      <c r="H481" s="1">
        <v>2</v>
      </c>
      <c r="I481" s="1">
        <v>78.900000000000006</v>
      </c>
      <c r="J481" s="1">
        <v>84.4</v>
      </c>
      <c r="K481" s="1">
        <v>78</v>
      </c>
      <c r="L481" s="1">
        <v>140.5</v>
      </c>
      <c r="M481" s="1">
        <v>145.4</v>
      </c>
      <c r="N481" s="1">
        <v>72.8</v>
      </c>
      <c r="O481" s="1" t="s">
        <v>27</v>
      </c>
      <c r="P481" s="1" t="s">
        <v>20</v>
      </c>
      <c r="Q481" s="1" t="s">
        <v>20</v>
      </c>
      <c r="R481" s="1" t="s">
        <v>20</v>
      </c>
      <c r="S481" s="1" t="s">
        <v>20</v>
      </c>
      <c r="T481" s="1" t="s">
        <v>61</v>
      </c>
      <c r="U481" s="1" t="s">
        <v>20</v>
      </c>
      <c r="V481" s="1" t="s">
        <v>20</v>
      </c>
      <c r="W481" s="1">
        <v>0</v>
      </c>
      <c r="X481" s="1">
        <v>8.7690000000000003E-12</v>
      </c>
      <c r="Y481" s="1">
        <v>65</v>
      </c>
      <c r="Z481" s="1">
        <v>36.65</v>
      </c>
      <c r="AA481" s="1">
        <f t="shared" si="35"/>
        <v>1.4865312888520512</v>
      </c>
      <c r="AB481" s="1">
        <f t="shared" si="36"/>
        <v>0.57194982974177311</v>
      </c>
      <c r="AC481" s="1">
        <f t="shared" si="37"/>
        <v>0.17135489301077733</v>
      </c>
      <c r="AD481" s="1">
        <v>1735</v>
      </c>
      <c r="AE481" s="1">
        <f t="shared" si="38"/>
        <v>0.25332870350008291</v>
      </c>
      <c r="AF481" s="1">
        <f t="shared" si="39"/>
        <v>0.59631559952863378</v>
      </c>
    </row>
    <row r="482" spans="1:32">
      <c r="A482" s="1" t="s">
        <v>1993</v>
      </c>
      <c r="B482" s="1" t="s">
        <v>67</v>
      </c>
      <c r="C482" s="1" t="s">
        <v>1994</v>
      </c>
      <c r="D482" s="1">
        <v>6</v>
      </c>
      <c r="E482" s="1" t="s">
        <v>1995</v>
      </c>
      <c r="F482" s="1" t="s">
        <v>1996</v>
      </c>
      <c r="G482" s="1" t="s">
        <v>1997</v>
      </c>
      <c r="H482" s="1">
        <v>1</v>
      </c>
      <c r="I482" s="1">
        <v>78.8</v>
      </c>
      <c r="J482" s="1">
        <v>88.3</v>
      </c>
      <c r="K482" s="1">
        <v>74.3</v>
      </c>
      <c r="L482" s="1">
        <v>102.7</v>
      </c>
      <c r="M482" s="1">
        <v>134.30000000000001</v>
      </c>
      <c r="N482" s="1">
        <v>121.6</v>
      </c>
      <c r="O482" s="1" t="s">
        <v>27</v>
      </c>
      <c r="P482" s="1" t="s">
        <v>20</v>
      </c>
      <c r="Q482" s="1" t="s">
        <v>20</v>
      </c>
      <c r="R482" s="1" t="s">
        <v>20</v>
      </c>
      <c r="S482" s="1" t="s">
        <v>20</v>
      </c>
      <c r="T482" s="1" t="s">
        <v>20</v>
      </c>
      <c r="U482" s="1" t="s">
        <v>20</v>
      </c>
      <c r="V482" s="1" t="s">
        <v>20</v>
      </c>
      <c r="W482" s="1">
        <v>0</v>
      </c>
      <c r="X482" s="1">
        <v>5.6640000000000003E-8</v>
      </c>
      <c r="Y482" s="1">
        <v>77</v>
      </c>
      <c r="Z482" s="1">
        <v>29.86</v>
      </c>
      <c r="AA482" s="1">
        <f t="shared" si="35"/>
        <v>1.4855012427506218</v>
      </c>
      <c r="AB482" s="1">
        <f t="shared" si="36"/>
        <v>0.57094981211335372</v>
      </c>
      <c r="AC482" s="1">
        <f t="shared" si="37"/>
        <v>1.7820877722289137E-2</v>
      </c>
      <c r="AD482" s="1">
        <v>1041</v>
      </c>
      <c r="AE482" s="1">
        <f t="shared" si="38"/>
        <v>4.3910231851749887E-2</v>
      </c>
      <c r="AF482" s="1">
        <f t="shared" si="39"/>
        <v>1.3574342697580632</v>
      </c>
    </row>
    <row r="483" spans="1:32">
      <c r="A483" s="1" t="s">
        <v>2256</v>
      </c>
      <c r="B483" s="1" t="s">
        <v>2257</v>
      </c>
      <c r="C483" s="1" t="s">
        <v>2258</v>
      </c>
      <c r="D483" s="1">
        <v>2</v>
      </c>
      <c r="E483" s="1" t="s">
        <v>2259</v>
      </c>
      <c r="F483" s="1" t="s">
        <v>2260</v>
      </c>
      <c r="G483" s="1" t="s">
        <v>2261</v>
      </c>
      <c r="H483" s="1">
        <v>1</v>
      </c>
      <c r="I483" s="1">
        <v>100.2</v>
      </c>
      <c r="J483" s="1">
        <v>85.5</v>
      </c>
      <c r="K483" s="1">
        <v>56.1</v>
      </c>
      <c r="L483" s="1">
        <v>123.9</v>
      </c>
      <c r="M483" s="1">
        <v>111.9</v>
      </c>
      <c r="N483" s="1">
        <v>122.4</v>
      </c>
      <c r="O483" s="1" t="s">
        <v>27</v>
      </c>
      <c r="P483" s="1" t="s">
        <v>20</v>
      </c>
      <c r="Q483" s="1" t="s">
        <v>61</v>
      </c>
      <c r="R483" s="1" t="s">
        <v>61</v>
      </c>
      <c r="S483" s="1" t="s">
        <v>20</v>
      </c>
      <c r="T483" s="1" t="s">
        <v>61</v>
      </c>
      <c r="U483" s="1" t="s">
        <v>61</v>
      </c>
      <c r="V483" s="1" t="s">
        <v>20</v>
      </c>
      <c r="W483" s="1">
        <v>0</v>
      </c>
      <c r="X483" s="1">
        <v>3.371E-9</v>
      </c>
      <c r="Y483" s="1">
        <v>38</v>
      </c>
      <c r="Z483" s="1">
        <v>47.36</v>
      </c>
      <c r="AA483" s="1">
        <f t="shared" si="35"/>
        <v>1.481389578163772</v>
      </c>
      <c r="AB483" s="1">
        <f t="shared" si="36"/>
        <v>0.56695109273683797</v>
      </c>
      <c r="AC483" s="1">
        <f t="shared" si="37"/>
        <v>4.5307560111651546E-2</v>
      </c>
      <c r="AD483" s="1">
        <v>1289</v>
      </c>
      <c r="AE483" s="1">
        <f t="shared" si="38"/>
        <v>9.0158178189593652E-2</v>
      </c>
      <c r="AF483" s="1">
        <f t="shared" si="39"/>
        <v>1.0449948725852898</v>
      </c>
    </row>
    <row r="484" spans="1:32">
      <c r="A484" s="1" t="s">
        <v>2062</v>
      </c>
      <c r="B484" s="1" t="s">
        <v>214</v>
      </c>
      <c r="C484" s="1" t="s">
        <v>2063</v>
      </c>
      <c r="D484" s="1">
        <v>1</v>
      </c>
      <c r="E484" s="1" t="s">
        <v>2064</v>
      </c>
      <c r="F484" s="1" t="s">
        <v>2065</v>
      </c>
      <c r="G484" s="1" t="s">
        <v>2066</v>
      </c>
      <c r="H484" s="1">
        <v>1</v>
      </c>
      <c r="I484" s="1">
        <v>152.80000000000001</v>
      </c>
      <c r="J484" s="1">
        <v>17.600000000000001</v>
      </c>
      <c r="K484" s="1">
        <v>71.7</v>
      </c>
      <c r="L484" s="1">
        <v>153.69999999999999</v>
      </c>
      <c r="M484" s="1">
        <v>96.4</v>
      </c>
      <c r="N484" s="1">
        <v>107.8</v>
      </c>
      <c r="O484" s="1" t="s">
        <v>27</v>
      </c>
      <c r="P484" s="1" t="s">
        <v>20</v>
      </c>
      <c r="Q484" s="1" t="s">
        <v>28</v>
      </c>
      <c r="R484" s="1" t="s">
        <v>61</v>
      </c>
      <c r="S484" s="1" t="s">
        <v>61</v>
      </c>
      <c r="T484" s="1" t="s">
        <v>61</v>
      </c>
      <c r="U484" s="1" t="s">
        <v>61</v>
      </c>
      <c r="V484" s="1" t="s">
        <v>20</v>
      </c>
      <c r="W484" s="1">
        <v>0</v>
      </c>
      <c r="X484" s="1">
        <v>5.4979999999999999E-5</v>
      </c>
      <c r="Y484" s="1">
        <v>28</v>
      </c>
      <c r="Z484" s="1">
        <v>44.9</v>
      </c>
      <c r="AA484" s="1">
        <f t="shared" si="35"/>
        <v>1.4783147459727384</v>
      </c>
      <c r="AB484" s="1">
        <f t="shared" si="36"/>
        <v>0.56395346441744754</v>
      </c>
      <c r="AC484" s="1">
        <f t="shared" si="37"/>
        <v>0.42024164783693974</v>
      </c>
      <c r="AD484" s="1">
        <v>2108</v>
      </c>
      <c r="AE484" s="1">
        <f t="shared" si="38"/>
        <v>0.51134716636705435</v>
      </c>
      <c r="AF484" s="1">
        <f t="shared" si="39"/>
        <v>0.29128414635385874</v>
      </c>
    </row>
    <row r="485" spans="1:32">
      <c r="A485" s="1" t="s">
        <v>2173</v>
      </c>
      <c r="B485" s="1" t="s">
        <v>56</v>
      </c>
      <c r="C485" s="1" t="s">
        <v>2174</v>
      </c>
      <c r="D485" s="1">
        <v>19</v>
      </c>
      <c r="E485" s="1" t="s">
        <v>2175</v>
      </c>
      <c r="F485" s="1" t="s">
        <v>2176</v>
      </c>
      <c r="G485" s="1" t="s">
        <v>2177</v>
      </c>
      <c r="H485" s="1">
        <v>2</v>
      </c>
      <c r="I485" s="1">
        <v>76.5</v>
      </c>
      <c r="J485" s="1">
        <v>83.6</v>
      </c>
      <c r="K485" s="1">
        <v>82.1</v>
      </c>
      <c r="L485" s="1">
        <v>120.7</v>
      </c>
      <c r="M485" s="1">
        <v>115.1</v>
      </c>
      <c r="N485" s="1">
        <v>122</v>
      </c>
      <c r="O485" s="1" t="s">
        <v>27</v>
      </c>
      <c r="P485" s="1" t="s">
        <v>20</v>
      </c>
      <c r="Q485" s="1" t="s">
        <v>20</v>
      </c>
      <c r="R485" s="1" t="s">
        <v>20</v>
      </c>
      <c r="S485" s="1" t="s">
        <v>20</v>
      </c>
      <c r="T485" s="1" t="s">
        <v>20</v>
      </c>
      <c r="U485" s="1" t="s">
        <v>20</v>
      </c>
      <c r="V485" s="1" t="s">
        <v>20</v>
      </c>
      <c r="W485" s="1">
        <v>0</v>
      </c>
      <c r="X485" s="1">
        <v>7.7119999999999998E-10</v>
      </c>
      <c r="Y485" s="1">
        <v>52</v>
      </c>
      <c r="Z485" s="1">
        <v>24.17</v>
      </c>
      <c r="AA485" s="1">
        <f t="shared" si="35"/>
        <v>1.4772914946325351</v>
      </c>
      <c r="AB485" s="1">
        <f t="shared" si="36"/>
        <v>0.56295452235757948</v>
      </c>
      <c r="AC485" s="1">
        <f t="shared" si="37"/>
        <v>2.1873045596589933E-4</v>
      </c>
      <c r="AD485" s="1">
        <v>178</v>
      </c>
      <c r="AE485" s="1">
        <f t="shared" si="38"/>
        <v>3.1519304469243359E-3</v>
      </c>
      <c r="AF485" s="1">
        <f t="shared" si="39"/>
        <v>2.5014233745740553</v>
      </c>
    </row>
    <row r="486" spans="1:32">
      <c r="A486" s="1" t="s">
        <v>2197</v>
      </c>
      <c r="B486" s="1" t="s">
        <v>2198</v>
      </c>
      <c r="C486" s="1" t="s">
        <v>2199</v>
      </c>
      <c r="D486" s="1">
        <v>4</v>
      </c>
      <c r="E486" s="1" t="s">
        <v>2200</v>
      </c>
      <c r="F486" s="1" t="s">
        <v>2201</v>
      </c>
      <c r="G486" s="1" t="s">
        <v>2202</v>
      </c>
      <c r="H486" s="1">
        <v>2</v>
      </c>
      <c r="I486" s="1">
        <v>74.099999999999994</v>
      </c>
      <c r="J486" s="1">
        <v>84.5</v>
      </c>
      <c r="K486" s="1">
        <v>83.7</v>
      </c>
      <c r="L486" s="1">
        <v>123.6</v>
      </c>
      <c r="M486" s="1">
        <v>112.2</v>
      </c>
      <c r="N486" s="1">
        <v>121.9</v>
      </c>
      <c r="O486" s="1" t="s">
        <v>27</v>
      </c>
      <c r="P486" s="1" t="s">
        <v>20</v>
      </c>
      <c r="Q486" s="1" t="s">
        <v>61</v>
      </c>
      <c r="R486" s="1" t="s">
        <v>61</v>
      </c>
      <c r="S486" s="1" t="s">
        <v>20</v>
      </c>
      <c r="T486" s="1" t="s">
        <v>20</v>
      </c>
      <c r="U486" s="1" t="s">
        <v>20</v>
      </c>
      <c r="V486" s="1" t="s">
        <v>20</v>
      </c>
      <c r="W486" s="1">
        <v>7.1739999999999998E-4</v>
      </c>
      <c r="X486" s="1">
        <v>2.792E-2</v>
      </c>
      <c r="Y486" s="1">
        <v>53</v>
      </c>
      <c r="Z486" s="1">
        <v>30.64</v>
      </c>
      <c r="AA486" s="1">
        <f t="shared" si="35"/>
        <v>1.4762690879075528</v>
      </c>
      <c r="AB486" s="1">
        <f t="shared" si="36"/>
        <v>0.5619557135438793</v>
      </c>
      <c r="AC486" s="1">
        <f t="shared" si="37"/>
        <v>1.395765210006749E-3</v>
      </c>
      <c r="AD486" s="1">
        <v>412</v>
      </c>
      <c r="AE486" s="1">
        <f t="shared" si="38"/>
        <v>8.6896547661827941E-3</v>
      </c>
      <c r="AF486" s="1">
        <f t="shared" si="39"/>
        <v>2.0609974774201607</v>
      </c>
    </row>
    <row r="487" spans="1:32">
      <c r="A487" s="1" t="s">
        <v>2494</v>
      </c>
      <c r="B487" s="1" t="s">
        <v>147</v>
      </c>
      <c r="C487" s="1" t="s">
        <v>2495</v>
      </c>
      <c r="D487" s="1">
        <v>7</v>
      </c>
      <c r="E487" s="1" t="s">
        <v>2496</v>
      </c>
      <c r="F487" s="1" t="s">
        <v>2497</v>
      </c>
      <c r="G487" s="1" t="s">
        <v>2498</v>
      </c>
      <c r="H487" s="1">
        <v>1</v>
      </c>
      <c r="I487" s="1">
        <v>83.6</v>
      </c>
      <c r="J487" s="1">
        <v>78.599999999999994</v>
      </c>
      <c r="K487" s="1">
        <v>80.3</v>
      </c>
      <c r="L487" s="1">
        <v>105.9</v>
      </c>
      <c r="M487" s="1">
        <v>143</v>
      </c>
      <c r="N487" s="1">
        <v>108.7</v>
      </c>
      <c r="O487" s="1" t="s">
        <v>27</v>
      </c>
      <c r="P487" s="1" t="s">
        <v>20</v>
      </c>
      <c r="Q487" s="1" t="s">
        <v>20</v>
      </c>
      <c r="R487" s="1" t="s">
        <v>20</v>
      </c>
      <c r="S487" s="1" t="s">
        <v>20</v>
      </c>
      <c r="T487" s="1" t="s">
        <v>20</v>
      </c>
      <c r="U487" s="1" t="s">
        <v>20</v>
      </c>
      <c r="V487" s="1" t="s">
        <v>20</v>
      </c>
      <c r="W487" s="1">
        <v>7.5659999999999998E-3</v>
      </c>
      <c r="X487" s="1">
        <v>0.44340000000000002</v>
      </c>
      <c r="Y487" s="1">
        <v>22</v>
      </c>
      <c r="Z487" s="1">
        <v>28.96</v>
      </c>
      <c r="AA487" s="1">
        <f t="shared" si="35"/>
        <v>1.4746391752577321</v>
      </c>
      <c r="AB487" s="1">
        <f t="shared" si="36"/>
        <v>0.56036198922146552</v>
      </c>
      <c r="AC487" s="1">
        <f t="shared" si="37"/>
        <v>3.3134053563016623E-2</v>
      </c>
      <c r="AD487" s="1">
        <v>1198</v>
      </c>
      <c r="AE487" s="1">
        <f t="shared" si="38"/>
        <v>7.0942276618645772E-2</v>
      </c>
      <c r="AF487" s="1">
        <f t="shared" si="39"/>
        <v>1.1490948786347206</v>
      </c>
    </row>
    <row r="488" spans="1:32">
      <c r="A488" s="1" t="s">
        <v>2138</v>
      </c>
      <c r="B488" s="1" t="s">
        <v>147</v>
      </c>
      <c r="C488" s="1" t="s">
        <v>2139</v>
      </c>
      <c r="D488" s="1">
        <v>3</v>
      </c>
      <c r="E488" s="1" t="s">
        <v>2140</v>
      </c>
      <c r="F488" s="1" t="s">
        <v>2141</v>
      </c>
      <c r="G488" s="1" t="s">
        <v>2142</v>
      </c>
      <c r="H488" s="1">
        <v>1</v>
      </c>
      <c r="I488" s="1">
        <v>83.3</v>
      </c>
      <c r="J488" s="1">
        <v>78.400000000000006</v>
      </c>
      <c r="K488" s="1">
        <v>80.8</v>
      </c>
      <c r="L488" s="1">
        <v>119.8</v>
      </c>
      <c r="M488" s="1">
        <v>108.9</v>
      </c>
      <c r="N488" s="1">
        <v>128.80000000000001</v>
      </c>
      <c r="O488" s="1" t="s">
        <v>27</v>
      </c>
      <c r="P488" s="1" t="s">
        <v>20</v>
      </c>
      <c r="Q488" s="1" t="s">
        <v>20</v>
      </c>
      <c r="R488" s="1" t="s">
        <v>61</v>
      </c>
      <c r="S488" s="1" t="s">
        <v>20</v>
      </c>
      <c r="T488" s="1" t="s">
        <v>61</v>
      </c>
      <c r="U488" s="1" t="s">
        <v>61</v>
      </c>
      <c r="V488" s="1" t="s">
        <v>20</v>
      </c>
      <c r="W488" s="1">
        <v>5.3149999999999996E-4</v>
      </c>
      <c r="X488" s="1">
        <v>1.942E-2</v>
      </c>
      <c r="Y488" s="1">
        <v>15</v>
      </c>
      <c r="Z488" s="1">
        <v>26.12</v>
      </c>
      <c r="AA488" s="1">
        <f t="shared" si="35"/>
        <v>1.4742268041237114</v>
      </c>
      <c r="AB488" s="1">
        <f t="shared" si="36"/>
        <v>0.5599584945912619</v>
      </c>
      <c r="AC488" s="1">
        <f t="shared" si="37"/>
        <v>2.9399017454165136E-3</v>
      </c>
      <c r="AD488" s="1">
        <v>583</v>
      </c>
      <c r="AE488" s="1">
        <f t="shared" si="38"/>
        <v>1.2934559137209875E-2</v>
      </c>
      <c r="AF488" s="1">
        <f t="shared" si="39"/>
        <v>1.8882483692311589</v>
      </c>
    </row>
    <row r="489" spans="1:32">
      <c r="A489" s="1" t="s">
        <v>2076</v>
      </c>
      <c r="B489" s="1" t="s">
        <v>214</v>
      </c>
      <c r="C489" s="1" t="s">
        <v>2077</v>
      </c>
      <c r="D489" s="1">
        <v>4</v>
      </c>
      <c r="E489" s="1" t="s">
        <v>2078</v>
      </c>
      <c r="F489" s="1" t="s">
        <v>2079</v>
      </c>
      <c r="G489" s="1" t="s">
        <v>2080</v>
      </c>
      <c r="H489" s="1">
        <v>1</v>
      </c>
      <c r="I489" s="1">
        <v>73</v>
      </c>
      <c r="J489" s="1">
        <v>86.5</v>
      </c>
      <c r="K489" s="1">
        <v>83.8</v>
      </c>
      <c r="L489" s="1">
        <v>110.2</v>
      </c>
      <c r="M489" s="1">
        <v>129.69999999999999</v>
      </c>
      <c r="N489" s="1">
        <v>116.8</v>
      </c>
      <c r="O489" s="1" t="s">
        <v>27</v>
      </c>
      <c r="P489" s="1" t="s">
        <v>61</v>
      </c>
      <c r="Q489" s="1" t="s">
        <v>61</v>
      </c>
      <c r="R489" s="1" t="s">
        <v>20</v>
      </c>
      <c r="S489" s="1" t="s">
        <v>20</v>
      </c>
      <c r="T489" s="1" t="s">
        <v>20</v>
      </c>
      <c r="U489" s="1" t="s">
        <v>20</v>
      </c>
      <c r="V489" s="1" t="s">
        <v>20</v>
      </c>
      <c r="W489" s="1">
        <v>0</v>
      </c>
      <c r="X489" s="1">
        <v>1.051E-6</v>
      </c>
      <c r="Y489" s="1">
        <v>37</v>
      </c>
      <c r="Z489" s="1">
        <v>22.22</v>
      </c>
      <c r="AA489" s="1">
        <f t="shared" si="35"/>
        <v>1.4660912453760786</v>
      </c>
      <c r="AB489" s="1">
        <f t="shared" si="36"/>
        <v>0.55197489552838253</v>
      </c>
      <c r="AC489" s="1">
        <f t="shared" si="37"/>
        <v>5.8602388949388108E-3</v>
      </c>
      <c r="AD489" s="1">
        <v>750</v>
      </c>
      <c r="AE489" s="1">
        <f t="shared" si="38"/>
        <v>2.0042017020690733E-2</v>
      </c>
      <c r="AF489" s="1">
        <f t="shared" si="39"/>
        <v>1.6980585733798814</v>
      </c>
    </row>
    <row r="490" spans="1:32">
      <c r="A490" s="1" t="s">
        <v>2297</v>
      </c>
      <c r="B490" s="1" t="s">
        <v>2298</v>
      </c>
      <c r="C490" s="1" t="s">
        <v>2299</v>
      </c>
      <c r="D490" s="1">
        <v>9</v>
      </c>
      <c r="E490" s="1" t="s">
        <v>1498</v>
      </c>
      <c r="F490" s="1" t="s">
        <v>1499</v>
      </c>
      <c r="G490" s="1" t="s">
        <v>2300</v>
      </c>
      <c r="H490" s="1">
        <v>1</v>
      </c>
      <c r="I490" s="1">
        <v>65.5</v>
      </c>
      <c r="J490" s="1">
        <v>74.8</v>
      </c>
      <c r="K490" s="1">
        <v>103</v>
      </c>
      <c r="L490" s="1">
        <v>105</v>
      </c>
      <c r="M490" s="1">
        <v>146.19999999999999</v>
      </c>
      <c r="N490" s="1">
        <v>105.5</v>
      </c>
      <c r="O490" s="1" t="s">
        <v>27</v>
      </c>
      <c r="P490" s="1" t="s">
        <v>20</v>
      </c>
      <c r="Q490" s="1" t="s">
        <v>20</v>
      </c>
      <c r="R490" s="1" t="s">
        <v>20</v>
      </c>
      <c r="S490" s="1" t="s">
        <v>20</v>
      </c>
      <c r="T490" s="1" t="s">
        <v>20</v>
      </c>
      <c r="U490" s="1" t="s">
        <v>20</v>
      </c>
      <c r="V490" s="1" t="s">
        <v>20</v>
      </c>
      <c r="W490" s="1">
        <v>0</v>
      </c>
      <c r="X490" s="1">
        <v>2.545E-10</v>
      </c>
      <c r="Y490" s="1">
        <v>43</v>
      </c>
      <c r="Z490" s="1">
        <v>37.729999999999997</v>
      </c>
      <c r="AA490" s="1">
        <f t="shared" si="35"/>
        <v>1.4660912453760786</v>
      </c>
      <c r="AB490" s="1">
        <f t="shared" si="36"/>
        <v>0.55197489552838253</v>
      </c>
      <c r="AC490" s="1">
        <f t="shared" si="37"/>
        <v>9.9642001441052383E-2</v>
      </c>
      <c r="AD490" s="1">
        <v>1539</v>
      </c>
      <c r="AE490" s="1">
        <f t="shared" si="38"/>
        <v>0.16607000240175396</v>
      </c>
      <c r="AF490" s="1">
        <f t="shared" si="39"/>
        <v>0.77970880805394804</v>
      </c>
    </row>
    <row r="491" spans="1:32">
      <c r="A491" s="1" t="s">
        <v>2086</v>
      </c>
      <c r="B491" s="1" t="s">
        <v>147</v>
      </c>
      <c r="C491" s="1" t="s">
        <v>2087</v>
      </c>
      <c r="D491" s="1">
        <v>3</v>
      </c>
      <c r="E491" s="1" t="s">
        <v>48</v>
      </c>
      <c r="F491" s="1" t="s">
        <v>49</v>
      </c>
      <c r="G491" s="1" t="s">
        <v>2088</v>
      </c>
      <c r="H491" s="1">
        <v>1</v>
      </c>
      <c r="I491" s="1">
        <v>95.4</v>
      </c>
      <c r="J491" s="1">
        <v>58.7</v>
      </c>
      <c r="K491" s="1">
        <v>89.2</v>
      </c>
      <c r="L491" s="1">
        <v>137.5</v>
      </c>
      <c r="M491" s="1">
        <v>76.5</v>
      </c>
      <c r="N491" s="1">
        <v>142.69999999999999</v>
      </c>
      <c r="O491" s="1" t="s">
        <v>27</v>
      </c>
      <c r="P491" s="1" t="s">
        <v>61</v>
      </c>
      <c r="Q491" s="1" t="s">
        <v>61</v>
      </c>
      <c r="R491" s="1" t="s">
        <v>28</v>
      </c>
      <c r="S491" s="1" t="s">
        <v>20</v>
      </c>
      <c r="T491" s="1" t="s">
        <v>20</v>
      </c>
      <c r="U491" s="1" t="s">
        <v>20</v>
      </c>
      <c r="V491" s="1" t="s">
        <v>20</v>
      </c>
      <c r="W491" s="1">
        <v>0</v>
      </c>
      <c r="X491" s="1">
        <v>4.617E-6</v>
      </c>
      <c r="Y491" s="1">
        <v>47</v>
      </c>
      <c r="Z491" s="1">
        <v>20.6</v>
      </c>
      <c r="AA491" s="1">
        <f t="shared" si="35"/>
        <v>1.4660912453760786</v>
      </c>
      <c r="AB491" s="1">
        <f t="shared" si="36"/>
        <v>0.55197489552838253</v>
      </c>
      <c r="AC491" s="1">
        <f t="shared" si="37"/>
        <v>0.19170475294082021</v>
      </c>
      <c r="AD491" s="1">
        <v>1772</v>
      </c>
      <c r="AE491" s="1">
        <f t="shared" si="38"/>
        <v>0.27749587544763193</v>
      </c>
      <c r="AF491" s="1">
        <f t="shared" si="39"/>
        <v>0.55674346761750659</v>
      </c>
    </row>
    <row r="492" spans="1:32">
      <c r="A492" s="1" t="s">
        <v>2378</v>
      </c>
      <c r="B492" s="1" t="s">
        <v>170</v>
      </c>
      <c r="C492" s="1" t="s">
        <v>2379</v>
      </c>
      <c r="D492" s="1">
        <v>9</v>
      </c>
      <c r="E492" s="1" t="s">
        <v>1946</v>
      </c>
      <c r="F492" s="1" t="s">
        <v>1947</v>
      </c>
      <c r="G492" s="1" t="s">
        <v>2380</v>
      </c>
      <c r="H492" s="1">
        <v>0</v>
      </c>
      <c r="I492" s="1">
        <v>54</v>
      </c>
      <c r="J492" s="1">
        <v>99.5</v>
      </c>
      <c r="K492" s="1">
        <v>89.8</v>
      </c>
      <c r="L492" s="1">
        <v>119.9</v>
      </c>
      <c r="M492" s="1">
        <v>138.30000000000001</v>
      </c>
      <c r="N492" s="1">
        <v>98.4</v>
      </c>
      <c r="O492" s="1" t="s">
        <v>27</v>
      </c>
      <c r="P492" s="1" t="s">
        <v>20</v>
      </c>
      <c r="Q492" s="1" t="s">
        <v>20</v>
      </c>
      <c r="R492" s="1" t="s">
        <v>20</v>
      </c>
      <c r="S492" s="1" t="s">
        <v>20</v>
      </c>
      <c r="T492" s="1" t="s">
        <v>20</v>
      </c>
      <c r="U492" s="1" t="s">
        <v>20</v>
      </c>
      <c r="V492" s="1" t="s">
        <v>20</v>
      </c>
      <c r="W492" s="1">
        <v>0</v>
      </c>
      <c r="X492" s="1">
        <v>7.7819999999999997E-5</v>
      </c>
      <c r="Y492" s="1">
        <v>28</v>
      </c>
      <c r="Z492" s="1">
        <v>26.56</v>
      </c>
      <c r="AA492" s="1">
        <f t="shared" si="35"/>
        <v>1.4656802301685161</v>
      </c>
      <c r="AB492" s="1">
        <f t="shared" si="36"/>
        <v>0.55157038268656566</v>
      </c>
      <c r="AC492" s="1">
        <f t="shared" si="37"/>
        <v>0.1040136628101172</v>
      </c>
      <c r="AD492" s="1">
        <v>1558</v>
      </c>
      <c r="AE492" s="1">
        <f t="shared" si="38"/>
        <v>0.17124200584592467</v>
      </c>
      <c r="AF492" s="1">
        <f t="shared" si="39"/>
        <v>0.76638969369269994</v>
      </c>
    </row>
    <row r="493" spans="1:32">
      <c r="A493" s="1" t="s">
        <v>2178</v>
      </c>
      <c r="B493" s="1" t="s">
        <v>170</v>
      </c>
      <c r="C493" s="1" t="s">
        <v>2179</v>
      </c>
      <c r="D493" s="1">
        <v>1</v>
      </c>
      <c r="E493" s="1" t="s">
        <v>2180</v>
      </c>
      <c r="F493" s="1" t="s">
        <v>2181</v>
      </c>
      <c r="G493" s="1" t="s">
        <v>2182</v>
      </c>
      <c r="H493" s="1">
        <v>2</v>
      </c>
      <c r="I493" s="1">
        <v>123.6</v>
      </c>
      <c r="J493" s="1">
        <v>15.9</v>
      </c>
      <c r="K493" s="1">
        <v>103.9</v>
      </c>
      <c r="L493" s="1">
        <v>154.6</v>
      </c>
      <c r="M493" s="1">
        <v>178.7</v>
      </c>
      <c r="N493" s="1">
        <v>23.3</v>
      </c>
      <c r="O493" s="1" t="s">
        <v>27</v>
      </c>
      <c r="P493" s="1" t="s">
        <v>20</v>
      </c>
      <c r="Q493" s="1" t="s">
        <v>28</v>
      </c>
      <c r="R493" s="1" t="s">
        <v>61</v>
      </c>
      <c r="S493" s="1" t="s">
        <v>61</v>
      </c>
      <c r="T493" s="1" t="s">
        <v>61</v>
      </c>
      <c r="U493" s="1" t="s">
        <v>28</v>
      </c>
      <c r="V493" s="1" t="s">
        <v>20</v>
      </c>
      <c r="W493" s="1">
        <v>0</v>
      </c>
      <c r="X493" s="1">
        <v>1.189E-5</v>
      </c>
      <c r="Y493" s="1">
        <v>18</v>
      </c>
      <c r="Z493" s="1">
        <v>33.96</v>
      </c>
      <c r="AA493" s="1">
        <f t="shared" si="35"/>
        <v>1.4650780608052587</v>
      </c>
      <c r="AB493" s="1">
        <f t="shared" si="36"/>
        <v>0.55097753491126644</v>
      </c>
      <c r="AC493" s="1">
        <f t="shared" si="37"/>
        <v>0.55435750065980272</v>
      </c>
      <c r="AD493" s="1">
        <v>2248</v>
      </c>
      <c r="AE493" s="1">
        <f t="shared" si="38"/>
        <v>0.63252979946280863</v>
      </c>
      <c r="AF493" s="1">
        <f t="shared" si="39"/>
        <v>0.19891900938154544</v>
      </c>
    </row>
    <row r="494" spans="1:32">
      <c r="A494" s="1" t="s">
        <v>2373</v>
      </c>
      <c r="B494" s="1" t="s">
        <v>42</v>
      </c>
      <c r="C494" s="1" t="s">
        <v>2374</v>
      </c>
      <c r="D494" s="1">
        <v>12</v>
      </c>
      <c r="E494" s="1" t="s">
        <v>2375</v>
      </c>
      <c r="F494" s="1" t="s">
        <v>2376</v>
      </c>
      <c r="G494" s="1" t="s">
        <v>2377</v>
      </c>
      <c r="H494" s="1">
        <v>2</v>
      </c>
      <c r="I494" s="1">
        <v>74.5</v>
      </c>
      <c r="J494" s="1">
        <v>78.3</v>
      </c>
      <c r="K494" s="1">
        <v>90.7</v>
      </c>
      <c r="L494" s="1">
        <v>107.5</v>
      </c>
      <c r="M494" s="1">
        <v>103.7</v>
      </c>
      <c r="N494" s="1">
        <v>145.4</v>
      </c>
      <c r="O494" s="1" t="s">
        <v>27</v>
      </c>
      <c r="P494" s="1" t="s">
        <v>20</v>
      </c>
      <c r="Q494" s="1" t="s">
        <v>20</v>
      </c>
      <c r="R494" s="1" t="s">
        <v>61</v>
      </c>
      <c r="S494" s="1" t="s">
        <v>20</v>
      </c>
      <c r="T494" s="1" t="s">
        <v>20</v>
      </c>
      <c r="U494" s="1" t="s">
        <v>20</v>
      </c>
      <c r="V494" s="1" t="s">
        <v>20</v>
      </c>
      <c r="W494" s="1">
        <v>0</v>
      </c>
      <c r="X494" s="1">
        <v>7.415E-5</v>
      </c>
      <c r="Y494" s="1">
        <v>19</v>
      </c>
      <c r="Z494" s="1">
        <v>25.31</v>
      </c>
      <c r="AA494" s="1">
        <f t="shared" si="35"/>
        <v>1.464476386036961</v>
      </c>
      <c r="AB494" s="1">
        <f t="shared" si="36"/>
        <v>0.55038493065529037</v>
      </c>
      <c r="AC494" s="1">
        <f t="shared" si="37"/>
        <v>5.6491652572540331E-2</v>
      </c>
      <c r="AD494" s="1">
        <v>1351</v>
      </c>
      <c r="AE494" s="1">
        <f t="shared" si="38"/>
        <v>0.10725469196785045</v>
      </c>
      <c r="AF494" s="1">
        <f t="shared" si="39"/>
        <v>0.96958370006467853</v>
      </c>
    </row>
    <row r="495" spans="1:32">
      <c r="A495" s="1" t="s">
        <v>1978</v>
      </c>
      <c r="B495" s="1" t="s">
        <v>158</v>
      </c>
      <c r="C495" s="1" t="s">
        <v>1979</v>
      </c>
      <c r="D495" s="1">
        <v>9</v>
      </c>
      <c r="E495" s="1" t="s">
        <v>1980</v>
      </c>
      <c r="F495" s="1" t="s">
        <v>1981</v>
      </c>
      <c r="G495" s="1" t="s">
        <v>1982</v>
      </c>
      <c r="H495" s="1">
        <v>1</v>
      </c>
      <c r="I495" s="1">
        <v>67.400000000000006</v>
      </c>
      <c r="J495" s="1">
        <v>96.7</v>
      </c>
      <c r="K495" s="1">
        <v>79.5</v>
      </c>
      <c r="L495" s="1">
        <v>130</v>
      </c>
      <c r="M495" s="1">
        <v>121.8</v>
      </c>
      <c r="N495" s="1">
        <v>104.6</v>
      </c>
      <c r="O495" s="1" t="s">
        <v>27</v>
      </c>
      <c r="P495" s="1" t="s">
        <v>20</v>
      </c>
      <c r="Q495" s="1" t="s">
        <v>20</v>
      </c>
      <c r="R495" s="1" t="s">
        <v>20</v>
      </c>
      <c r="S495" s="1" t="s">
        <v>20</v>
      </c>
      <c r="T495" s="1" t="s">
        <v>20</v>
      </c>
      <c r="U495" s="1" t="s">
        <v>20</v>
      </c>
      <c r="V495" s="1" t="s">
        <v>20</v>
      </c>
      <c r="W495" s="1">
        <v>0</v>
      </c>
      <c r="X495" s="1">
        <v>1.9419999999999999E-11</v>
      </c>
      <c r="Y495" s="1">
        <v>60</v>
      </c>
      <c r="Z495" s="1">
        <v>46.22</v>
      </c>
      <c r="AA495" s="1">
        <f t="shared" si="35"/>
        <v>1.4630541871921181</v>
      </c>
      <c r="AB495" s="1">
        <f t="shared" si="36"/>
        <v>0.5489832036155895</v>
      </c>
      <c r="AC495" s="1">
        <f t="shared" si="37"/>
        <v>2.9383581698245967E-2</v>
      </c>
      <c r="AD495" s="1">
        <v>1169</v>
      </c>
      <c r="AE495" s="1">
        <f t="shared" si="38"/>
        <v>6.4472957276305309E-2</v>
      </c>
      <c r="AF495" s="1">
        <f t="shared" si="39"/>
        <v>1.1906224089059205</v>
      </c>
    </row>
    <row r="496" spans="1:32">
      <c r="A496" s="1" t="s">
        <v>2168</v>
      </c>
      <c r="B496" s="1" t="s">
        <v>56</v>
      </c>
      <c r="C496" s="1" t="s">
        <v>2169</v>
      </c>
      <c r="D496" s="1">
        <v>4</v>
      </c>
      <c r="E496" s="1" t="s">
        <v>2170</v>
      </c>
      <c r="F496" s="1" t="s">
        <v>2171</v>
      </c>
      <c r="G496" s="1" t="s">
        <v>2172</v>
      </c>
      <c r="H496" s="1">
        <v>2</v>
      </c>
      <c r="I496" s="1">
        <v>68.599999999999994</v>
      </c>
      <c r="J496" s="1">
        <v>70.3</v>
      </c>
      <c r="K496" s="1">
        <v>104.8</v>
      </c>
      <c r="L496" s="1">
        <v>102.8</v>
      </c>
      <c r="M496" s="1">
        <v>103.7</v>
      </c>
      <c r="N496" s="1">
        <v>149.9</v>
      </c>
      <c r="O496" s="1" t="s">
        <v>27</v>
      </c>
      <c r="P496" s="1" t="s">
        <v>61</v>
      </c>
      <c r="Q496" s="1" t="s">
        <v>20</v>
      </c>
      <c r="R496" s="1" t="s">
        <v>61</v>
      </c>
      <c r="S496" s="1" t="s">
        <v>20</v>
      </c>
      <c r="T496" s="1" t="s">
        <v>20</v>
      </c>
      <c r="U496" s="1" t="s">
        <v>20</v>
      </c>
      <c r="V496" s="1" t="s">
        <v>20</v>
      </c>
      <c r="W496" s="1">
        <v>0</v>
      </c>
      <c r="X496" s="1">
        <v>7.1769999999999999E-5</v>
      </c>
      <c r="Y496" s="1">
        <v>30</v>
      </c>
      <c r="Z496" s="1">
        <v>26.43</v>
      </c>
      <c r="AA496" s="1">
        <f t="shared" si="35"/>
        <v>1.4624538366844479</v>
      </c>
      <c r="AB496" s="1">
        <f t="shared" si="36"/>
        <v>0.5483910857985812</v>
      </c>
      <c r="AC496" s="1">
        <f t="shared" si="37"/>
        <v>0.1265840979691307</v>
      </c>
      <c r="AD496" s="1">
        <v>1622</v>
      </c>
      <c r="AE496" s="1">
        <f t="shared" si="38"/>
        <v>0.20017768883527756</v>
      </c>
      <c r="AF496" s="1">
        <f t="shared" si="39"/>
        <v>0.69858432923277658</v>
      </c>
    </row>
    <row r="497" spans="1:32">
      <c r="A497" s="1" t="s">
        <v>2243</v>
      </c>
      <c r="B497" s="1" t="s">
        <v>230</v>
      </c>
      <c r="C497" s="1" t="s">
        <v>2244</v>
      </c>
      <c r="D497" s="1">
        <v>10</v>
      </c>
      <c r="E497" s="1" t="s">
        <v>2245</v>
      </c>
      <c r="F497" s="1" t="s">
        <v>2246</v>
      </c>
      <c r="G497" s="1" t="s">
        <v>2247</v>
      </c>
      <c r="H497" s="1">
        <v>1</v>
      </c>
      <c r="I497" s="1">
        <v>87.7</v>
      </c>
      <c r="J497" s="1">
        <v>72.599999999999994</v>
      </c>
      <c r="K497" s="1">
        <v>83.4</v>
      </c>
      <c r="L497" s="1">
        <v>125.9</v>
      </c>
      <c r="M497" s="1">
        <v>118.8</v>
      </c>
      <c r="N497" s="1">
        <v>111.5</v>
      </c>
      <c r="O497" s="1" t="s">
        <v>27</v>
      </c>
      <c r="P497" s="1" t="s">
        <v>20</v>
      </c>
      <c r="Q497" s="1" t="s">
        <v>20</v>
      </c>
      <c r="R497" s="1" t="s">
        <v>20</v>
      </c>
      <c r="S497" s="1" t="s">
        <v>20</v>
      </c>
      <c r="T497" s="1" t="s">
        <v>20</v>
      </c>
      <c r="U497" s="1" t="s">
        <v>20</v>
      </c>
      <c r="V497" s="1" t="s">
        <v>20</v>
      </c>
      <c r="W497" s="1">
        <v>0</v>
      </c>
      <c r="X497" s="1">
        <v>1.4720000000000001E-9</v>
      </c>
      <c r="Y497" s="1">
        <v>28</v>
      </c>
      <c r="Z497" s="1">
        <v>31.57</v>
      </c>
      <c r="AA497" s="1">
        <f t="shared" si="35"/>
        <v>1.4616331555190809</v>
      </c>
      <c r="AB497" s="1">
        <f t="shared" si="36"/>
        <v>0.54758126537827834</v>
      </c>
      <c r="AC497" s="1">
        <f t="shared" si="37"/>
        <v>3.5943862637002858E-3</v>
      </c>
      <c r="AD497" s="1">
        <v>622</v>
      </c>
      <c r="AE497" s="1">
        <f t="shared" si="38"/>
        <v>1.4822509270725455E-2</v>
      </c>
      <c r="AF497" s="1">
        <f t="shared" si="39"/>
        <v>1.8290782693538097</v>
      </c>
    </row>
    <row r="498" spans="1:32">
      <c r="A498" s="1" t="s">
        <v>3277</v>
      </c>
      <c r="B498" s="1" t="s">
        <v>289</v>
      </c>
      <c r="C498" s="1" t="s">
        <v>3278</v>
      </c>
      <c r="D498" s="1">
        <v>3</v>
      </c>
      <c r="E498" s="1" t="s">
        <v>3279</v>
      </c>
      <c r="F498" s="1" t="s">
        <v>3280</v>
      </c>
      <c r="G498" s="1" t="s">
        <v>3281</v>
      </c>
      <c r="H498" s="1">
        <v>1</v>
      </c>
      <c r="I498" s="1">
        <v>131.69999999999999</v>
      </c>
      <c r="J498" s="1">
        <v>12.4</v>
      </c>
      <c r="K498" s="1">
        <v>99.7</v>
      </c>
      <c r="L498" s="1">
        <v>95.4</v>
      </c>
      <c r="M498" s="1">
        <v>156.69999999999999</v>
      </c>
      <c r="N498" s="1">
        <v>104.1</v>
      </c>
      <c r="O498" s="1" t="s">
        <v>27</v>
      </c>
      <c r="P498" s="1" t="s">
        <v>61</v>
      </c>
      <c r="Q498" s="1" t="s">
        <v>61</v>
      </c>
      <c r="R498" s="1" t="s">
        <v>20</v>
      </c>
      <c r="S498" s="1" t="s">
        <v>61</v>
      </c>
      <c r="T498" s="1" t="s">
        <v>20</v>
      </c>
      <c r="U498" s="1" t="s">
        <v>20</v>
      </c>
      <c r="V498" s="1" t="s">
        <v>20</v>
      </c>
      <c r="W498" s="1">
        <v>0</v>
      </c>
      <c r="X498" s="1">
        <v>1.167E-12</v>
      </c>
      <c r="Y498" s="1">
        <v>45</v>
      </c>
      <c r="Z498" s="1">
        <v>36.35</v>
      </c>
      <c r="AA498" s="1">
        <f t="shared" si="35"/>
        <v>1.461033634126333</v>
      </c>
      <c r="AB498" s="1">
        <f t="shared" si="36"/>
        <v>0.54698939048140682</v>
      </c>
      <c r="AC498" s="1">
        <f t="shared" si="37"/>
        <v>0.40693401425127618</v>
      </c>
      <c r="AD498" s="1">
        <v>2091</v>
      </c>
      <c r="AE498" s="1">
        <f t="shared" si="38"/>
        <v>0.49918017530106334</v>
      </c>
      <c r="AF498" s="1">
        <f t="shared" si="39"/>
        <v>0.3017426707781915</v>
      </c>
    </row>
    <row r="499" spans="1:32">
      <c r="A499" s="1" t="s">
        <v>2963</v>
      </c>
      <c r="B499" s="1" t="s">
        <v>2964</v>
      </c>
      <c r="C499" s="1" t="s">
        <v>2965</v>
      </c>
      <c r="D499" s="1">
        <v>7</v>
      </c>
      <c r="E499" s="1" t="s">
        <v>2966</v>
      </c>
      <c r="F499" s="1" t="s">
        <v>2967</v>
      </c>
      <c r="G499" s="1" t="s">
        <v>2968</v>
      </c>
      <c r="H499" s="1">
        <v>1</v>
      </c>
      <c r="I499" s="1">
        <v>8.4</v>
      </c>
      <c r="J499" s="1">
        <v>108.3</v>
      </c>
      <c r="K499" s="1">
        <v>127.1</v>
      </c>
      <c r="L499" s="1">
        <v>135.9</v>
      </c>
      <c r="M499" s="1">
        <v>138.1</v>
      </c>
      <c r="N499" s="1">
        <v>82.2</v>
      </c>
      <c r="O499" s="1" t="s">
        <v>27</v>
      </c>
      <c r="P499" s="1" t="s">
        <v>28</v>
      </c>
      <c r="Q499" s="1" t="s">
        <v>20</v>
      </c>
      <c r="R499" s="1" t="s">
        <v>20</v>
      </c>
      <c r="S499" s="1" t="s">
        <v>20</v>
      </c>
      <c r="T499" s="1" t="s">
        <v>20</v>
      </c>
      <c r="U499" s="1" t="s">
        <v>20</v>
      </c>
      <c r="V499" s="1" t="s">
        <v>20</v>
      </c>
      <c r="W499" s="1">
        <v>0</v>
      </c>
      <c r="X499" s="1">
        <v>5.8050000000000003E-14</v>
      </c>
      <c r="Y499" s="1">
        <v>73</v>
      </c>
      <c r="Z499" s="1">
        <v>44.58</v>
      </c>
      <c r="AA499" s="1">
        <f t="shared" si="35"/>
        <v>1.461033634126333</v>
      </c>
      <c r="AB499" s="1">
        <f t="shared" si="36"/>
        <v>0.54698939048140682</v>
      </c>
      <c r="AC499" s="1">
        <f t="shared" si="37"/>
        <v>0.41376488623873697</v>
      </c>
      <c r="AD499" s="1">
        <v>2101</v>
      </c>
      <c r="AE499" s="1">
        <f t="shared" si="38"/>
        <v>0.50514370928241803</v>
      </c>
      <c r="AF499" s="1">
        <f t="shared" si="39"/>
        <v>0.29658505105037669</v>
      </c>
    </row>
    <row r="500" spans="1:32">
      <c r="A500" s="1" t="s">
        <v>2106</v>
      </c>
      <c r="B500" s="1" t="s">
        <v>63</v>
      </c>
      <c r="C500" s="1" t="s">
        <v>2107</v>
      </c>
      <c r="D500" s="1">
        <v>2</v>
      </c>
      <c r="E500" s="1" t="s">
        <v>2108</v>
      </c>
      <c r="F500" s="1" t="s">
        <v>2109</v>
      </c>
      <c r="G500" s="1" t="s">
        <v>2110</v>
      </c>
      <c r="H500" s="1">
        <v>1</v>
      </c>
      <c r="I500" s="1">
        <v>80.900000000000006</v>
      </c>
      <c r="J500" s="1">
        <v>10</v>
      </c>
      <c r="K500" s="1">
        <v>153.1</v>
      </c>
      <c r="L500" s="1">
        <v>19.8</v>
      </c>
      <c r="M500" s="1">
        <v>108.1</v>
      </c>
      <c r="N500" s="1">
        <v>228.1</v>
      </c>
      <c r="O500" s="1" t="s">
        <v>27</v>
      </c>
      <c r="P500" s="1" t="s">
        <v>61</v>
      </c>
      <c r="Q500" s="1" t="s">
        <v>28</v>
      </c>
      <c r="R500" s="1" t="s">
        <v>20</v>
      </c>
      <c r="S500" s="1" t="s">
        <v>28</v>
      </c>
      <c r="T500" s="1" t="s">
        <v>61</v>
      </c>
      <c r="U500" s="1" t="s">
        <v>20</v>
      </c>
      <c r="V500" s="1" t="s">
        <v>20</v>
      </c>
      <c r="W500" s="1">
        <v>0</v>
      </c>
      <c r="X500" s="1">
        <v>3.0199999999999998E-16</v>
      </c>
      <c r="Y500" s="1">
        <v>82</v>
      </c>
      <c r="Z500" s="1">
        <v>27.22</v>
      </c>
      <c r="AA500" s="1">
        <f t="shared" si="35"/>
        <v>1.459016393442623</v>
      </c>
      <c r="AB500" s="1">
        <f t="shared" si="36"/>
        <v>0.54499609340351152</v>
      </c>
      <c r="AC500" s="1">
        <f t="shared" si="37"/>
        <v>0.63664572868283753</v>
      </c>
      <c r="AD500" s="1">
        <v>2300</v>
      </c>
      <c r="AE500" s="1">
        <f t="shared" si="38"/>
        <v>0.70999838872672971</v>
      </c>
      <c r="AF500" s="1">
        <f t="shared" si="39"/>
        <v>0.1487426368694939</v>
      </c>
    </row>
    <row r="501" spans="1:32">
      <c r="A501" s="1" t="s">
        <v>2153</v>
      </c>
      <c r="B501" s="1" t="s">
        <v>88</v>
      </c>
      <c r="C501" s="1" t="s">
        <v>2154</v>
      </c>
      <c r="D501" s="1">
        <v>5</v>
      </c>
      <c r="E501" s="1" t="s">
        <v>2155</v>
      </c>
      <c r="F501" s="1" t="s">
        <v>2156</v>
      </c>
      <c r="G501" s="1" t="s">
        <v>2157</v>
      </c>
      <c r="H501" s="1">
        <v>2</v>
      </c>
      <c r="I501" s="1">
        <v>75.8</v>
      </c>
      <c r="J501" s="1">
        <v>87.2</v>
      </c>
      <c r="K501" s="1">
        <v>81.2</v>
      </c>
      <c r="L501" s="1">
        <v>122.9</v>
      </c>
      <c r="M501" s="1">
        <v>129.1</v>
      </c>
      <c r="N501" s="1">
        <v>103.8</v>
      </c>
      <c r="O501" s="1" t="s">
        <v>27</v>
      </c>
      <c r="P501" s="1" t="s">
        <v>20</v>
      </c>
      <c r="Q501" s="1" t="s">
        <v>20</v>
      </c>
      <c r="R501" s="1" t="s">
        <v>20</v>
      </c>
      <c r="S501" s="1" t="s">
        <v>20</v>
      </c>
      <c r="T501" s="1" t="s">
        <v>61</v>
      </c>
      <c r="U501" s="1" t="s">
        <v>20</v>
      </c>
      <c r="V501" s="1" t="s">
        <v>20</v>
      </c>
      <c r="W501" s="1">
        <v>0</v>
      </c>
      <c r="X501" s="1">
        <v>1.548E-6</v>
      </c>
      <c r="Y501" s="1">
        <v>24</v>
      </c>
      <c r="Z501" s="1">
        <v>22.47</v>
      </c>
      <c r="AA501" s="1">
        <f t="shared" si="35"/>
        <v>1.4570024570024573</v>
      </c>
      <c r="AB501" s="1">
        <f t="shared" si="36"/>
        <v>0.54300331027975701</v>
      </c>
      <c r="AC501" s="1">
        <f t="shared" si="37"/>
        <v>1.0949839654092821E-2</v>
      </c>
      <c r="AD501" s="1">
        <v>903</v>
      </c>
      <c r="AE501" s="1">
        <f t="shared" si="38"/>
        <v>3.1103365130396549E-2</v>
      </c>
      <c r="AF501" s="1">
        <f t="shared" si="39"/>
        <v>1.5071926213107714</v>
      </c>
    </row>
    <row r="502" spans="1:32">
      <c r="A502" s="1" t="s">
        <v>2143</v>
      </c>
      <c r="B502" s="1" t="s">
        <v>293</v>
      </c>
      <c r="C502" s="1" t="s">
        <v>2144</v>
      </c>
      <c r="D502" s="1">
        <v>9</v>
      </c>
      <c r="E502" s="1" t="s">
        <v>2145</v>
      </c>
      <c r="F502" s="1" t="s">
        <v>2146</v>
      </c>
      <c r="G502" s="1" t="s">
        <v>2147</v>
      </c>
      <c r="H502" s="1">
        <v>1</v>
      </c>
      <c r="I502" s="1">
        <v>90.2</v>
      </c>
      <c r="J502" s="1">
        <v>80.599999999999994</v>
      </c>
      <c r="K502" s="1">
        <v>73.400000000000006</v>
      </c>
      <c r="L502" s="1">
        <v>133.80000000000001</v>
      </c>
      <c r="M502" s="1">
        <v>109.5</v>
      </c>
      <c r="N502" s="1">
        <v>112.4</v>
      </c>
      <c r="O502" s="1" t="s">
        <v>27</v>
      </c>
      <c r="P502" s="1" t="s">
        <v>20</v>
      </c>
      <c r="Q502" s="1" t="s">
        <v>20</v>
      </c>
      <c r="R502" s="1" t="s">
        <v>20</v>
      </c>
      <c r="S502" s="1" t="s">
        <v>20</v>
      </c>
      <c r="T502" s="1" t="s">
        <v>20</v>
      </c>
      <c r="U502" s="1" t="s">
        <v>20</v>
      </c>
      <c r="V502" s="1" t="s">
        <v>20</v>
      </c>
      <c r="W502" s="1">
        <v>0</v>
      </c>
      <c r="X502" s="1">
        <v>1.4350000000000001E-7</v>
      </c>
      <c r="Y502" s="1">
        <v>35</v>
      </c>
      <c r="Z502" s="1">
        <v>25.66</v>
      </c>
      <c r="AA502" s="1">
        <f t="shared" si="35"/>
        <v>1.4565929565929565</v>
      </c>
      <c r="AB502" s="1">
        <f t="shared" si="36"/>
        <v>0.54259777407444709</v>
      </c>
      <c r="AC502" s="1">
        <f t="shared" si="37"/>
        <v>1.491960465320278E-2</v>
      </c>
      <c r="AD502" s="1">
        <v>996</v>
      </c>
      <c r="AE502" s="1">
        <f t="shared" si="38"/>
        <v>3.8422475838820414E-2</v>
      </c>
      <c r="AF502" s="1">
        <f t="shared" si="39"/>
        <v>1.4154146538289791</v>
      </c>
    </row>
    <row r="503" spans="1:32">
      <c r="A503" s="1" t="s">
        <v>2004</v>
      </c>
      <c r="B503" s="1" t="s">
        <v>67</v>
      </c>
      <c r="C503" s="1" t="s">
        <v>2005</v>
      </c>
      <c r="D503" s="1">
        <v>6</v>
      </c>
      <c r="E503" s="1" t="s">
        <v>2006</v>
      </c>
      <c r="F503" s="1" t="s">
        <v>2007</v>
      </c>
      <c r="G503" s="1" t="s">
        <v>2008</v>
      </c>
      <c r="H503" s="1">
        <v>1</v>
      </c>
      <c r="I503" s="1">
        <v>74.3</v>
      </c>
      <c r="J503" s="1">
        <v>74.400000000000006</v>
      </c>
      <c r="K503" s="1">
        <v>95.6</v>
      </c>
      <c r="L503" s="1">
        <v>122.3</v>
      </c>
      <c r="M503" s="1">
        <v>112.7</v>
      </c>
      <c r="N503" s="1">
        <v>120.8</v>
      </c>
      <c r="O503" s="1" t="s">
        <v>27</v>
      </c>
      <c r="P503" s="1" t="s">
        <v>20</v>
      </c>
      <c r="Q503" s="1" t="s">
        <v>20</v>
      </c>
      <c r="R503" s="1" t="s">
        <v>20</v>
      </c>
      <c r="S503" s="1" t="s">
        <v>20</v>
      </c>
      <c r="T503" s="1" t="s">
        <v>20</v>
      </c>
      <c r="U503" s="1" t="s">
        <v>20</v>
      </c>
      <c r="V503" s="1" t="s">
        <v>20</v>
      </c>
      <c r="W503" s="1">
        <v>0</v>
      </c>
      <c r="X503" s="1">
        <v>3.331E-6</v>
      </c>
      <c r="Y503" s="1">
        <v>50</v>
      </c>
      <c r="Z503" s="1">
        <v>28.23</v>
      </c>
      <c r="AA503" s="1">
        <f t="shared" si="35"/>
        <v>1.456406058125256</v>
      </c>
      <c r="AB503" s="1">
        <f t="shared" si="36"/>
        <v>0.54241264699990366</v>
      </c>
      <c r="AC503" s="1">
        <f t="shared" si="37"/>
        <v>8.4242061862923618E-3</v>
      </c>
      <c r="AD503" s="1">
        <v>835</v>
      </c>
      <c r="AE503" s="1">
        <f t="shared" si="38"/>
        <v>2.5877950739928032E-2</v>
      </c>
      <c r="AF503" s="1">
        <f t="shared" si="39"/>
        <v>1.5870701181725375</v>
      </c>
    </row>
    <row r="504" spans="1:32">
      <c r="A504" s="1" t="s">
        <v>2265</v>
      </c>
      <c r="B504" s="1" t="s">
        <v>88</v>
      </c>
      <c r="C504" s="1" t="s">
        <v>2266</v>
      </c>
      <c r="D504" s="1">
        <v>6</v>
      </c>
      <c r="E504" s="1" t="s">
        <v>2267</v>
      </c>
      <c r="F504" s="1" t="s">
        <v>2268</v>
      </c>
      <c r="G504" s="1" t="s">
        <v>2269</v>
      </c>
      <c r="H504" s="1">
        <v>1</v>
      </c>
      <c r="I504" s="1">
        <v>72.599999999999994</v>
      </c>
      <c r="J504" s="1">
        <v>70</v>
      </c>
      <c r="K504" s="1">
        <v>101.9</v>
      </c>
      <c r="L504" s="1">
        <v>140.6</v>
      </c>
      <c r="M504" s="1">
        <v>114.8</v>
      </c>
      <c r="N504" s="1">
        <v>100.1</v>
      </c>
      <c r="O504" s="1" t="s">
        <v>27</v>
      </c>
      <c r="P504" s="1" t="s">
        <v>20</v>
      </c>
      <c r="Q504" s="1" t="s">
        <v>20</v>
      </c>
      <c r="R504" s="1" t="s">
        <v>20</v>
      </c>
      <c r="S504" s="1" t="s">
        <v>20</v>
      </c>
      <c r="T504" s="1" t="s">
        <v>20</v>
      </c>
      <c r="U504" s="1" t="s">
        <v>20</v>
      </c>
      <c r="V504" s="1" t="s">
        <v>20</v>
      </c>
      <c r="W504" s="1">
        <v>0</v>
      </c>
      <c r="X504" s="1">
        <v>3.7150000000000002E-12</v>
      </c>
      <c r="Y504" s="1">
        <v>62</v>
      </c>
      <c r="Z504" s="1">
        <v>39.9</v>
      </c>
      <c r="AA504" s="1">
        <f t="shared" si="35"/>
        <v>1.4539877300613497</v>
      </c>
      <c r="AB504" s="1">
        <f t="shared" si="36"/>
        <v>0.54001509466718167</v>
      </c>
      <c r="AC504" s="1">
        <f t="shared" si="37"/>
        <v>7.7221483144233841E-2</v>
      </c>
      <c r="AD504" s="1">
        <v>1448</v>
      </c>
      <c r="AE504" s="1">
        <f t="shared" si="38"/>
        <v>0.1367908178625413</v>
      </c>
      <c r="AF504" s="1">
        <f t="shared" si="39"/>
        <v>0.86394305382545722</v>
      </c>
    </row>
    <row r="505" spans="1:32">
      <c r="A505" s="1" t="s">
        <v>1975</v>
      </c>
      <c r="B505" s="1" t="s">
        <v>147</v>
      </c>
      <c r="C505" s="1" t="s">
        <v>1976</v>
      </c>
      <c r="D505" s="1">
        <v>2</v>
      </c>
      <c r="E505" s="1" t="s">
        <v>1756</v>
      </c>
      <c r="F505" s="1" t="s">
        <v>1757</v>
      </c>
      <c r="G505" s="1" t="s">
        <v>1977</v>
      </c>
      <c r="H505" s="1">
        <v>1</v>
      </c>
      <c r="I505" s="1">
        <v>103.5</v>
      </c>
      <c r="J505" s="1">
        <v>86.5</v>
      </c>
      <c r="K505" s="1">
        <v>54.6</v>
      </c>
      <c r="L505" s="1">
        <v>103</v>
      </c>
      <c r="M505" s="1">
        <v>158.69999999999999</v>
      </c>
      <c r="N505" s="1">
        <v>93.7</v>
      </c>
      <c r="O505" s="1" t="s">
        <v>27</v>
      </c>
      <c r="P505" s="1" t="s">
        <v>61</v>
      </c>
      <c r="Q505" s="1" t="s">
        <v>61</v>
      </c>
      <c r="R505" s="1" t="s">
        <v>61</v>
      </c>
      <c r="S505" s="1" t="s">
        <v>61</v>
      </c>
      <c r="T505" s="1" t="s">
        <v>20</v>
      </c>
      <c r="U505" s="1" t="s">
        <v>20</v>
      </c>
      <c r="V505" s="1" t="s">
        <v>20</v>
      </c>
      <c r="W505" s="1">
        <v>1.6350000000000001E-5</v>
      </c>
      <c r="X505" s="1">
        <v>7.0089999999999996E-4</v>
      </c>
      <c r="Y505" s="1">
        <v>16</v>
      </c>
      <c r="Z505" s="1">
        <v>26.48</v>
      </c>
      <c r="AA505" s="1">
        <f t="shared" si="35"/>
        <v>1.4529844644317251</v>
      </c>
      <c r="AB505" s="1">
        <f t="shared" si="36"/>
        <v>0.53901927750129142</v>
      </c>
      <c r="AC505" s="1">
        <f t="shared" si="37"/>
        <v>0.21134677691855111</v>
      </c>
      <c r="AD505" s="1">
        <v>1807</v>
      </c>
      <c r="AE505" s="1">
        <f t="shared" si="38"/>
        <v>0.30000248079473363</v>
      </c>
      <c r="AF505" s="1">
        <f t="shared" si="39"/>
        <v>0.52287515397697448</v>
      </c>
    </row>
    <row r="506" spans="1:32">
      <c r="A506" s="1" t="s">
        <v>3768</v>
      </c>
      <c r="B506" s="1" t="s">
        <v>88</v>
      </c>
      <c r="C506" s="1" t="s">
        <v>3769</v>
      </c>
      <c r="D506" s="1">
        <v>1</v>
      </c>
      <c r="E506" s="1" t="s">
        <v>3770</v>
      </c>
      <c r="F506" s="1" t="s">
        <v>3771</v>
      </c>
      <c r="G506" s="1" t="s">
        <v>3772</v>
      </c>
      <c r="H506" s="1">
        <v>1</v>
      </c>
      <c r="I506" s="1">
        <v>128.9</v>
      </c>
      <c r="J506" s="1">
        <v>12.7</v>
      </c>
      <c r="K506" s="1">
        <v>103</v>
      </c>
      <c r="L506" s="1">
        <v>141.19999999999999</v>
      </c>
      <c r="M506" s="1">
        <v>114.2</v>
      </c>
      <c r="N506" s="1">
        <v>100</v>
      </c>
      <c r="O506" s="1" t="s">
        <v>27</v>
      </c>
      <c r="P506" s="1" t="s">
        <v>61</v>
      </c>
      <c r="Q506" s="1" t="s">
        <v>28</v>
      </c>
      <c r="R506" s="1" t="s">
        <v>61</v>
      </c>
      <c r="S506" s="1" t="s">
        <v>61</v>
      </c>
      <c r="T506" s="1" t="s">
        <v>61</v>
      </c>
      <c r="U506" s="1" t="s">
        <v>20</v>
      </c>
      <c r="V506" s="1" t="s">
        <v>20</v>
      </c>
      <c r="W506" s="1">
        <v>0</v>
      </c>
      <c r="X506" s="1">
        <v>5.5700000000000002E-7</v>
      </c>
      <c r="Y506" s="1">
        <v>34</v>
      </c>
      <c r="Z506" s="1">
        <v>30.99</v>
      </c>
      <c r="AA506" s="1">
        <f t="shared" si="35"/>
        <v>1.4529844644317251</v>
      </c>
      <c r="AB506" s="1">
        <f t="shared" si="36"/>
        <v>0.53901927750129142</v>
      </c>
      <c r="AC506" s="1">
        <f t="shared" si="37"/>
        <v>0.37738822294523827</v>
      </c>
      <c r="AD506" s="1">
        <v>2043</v>
      </c>
      <c r="AE506" s="1">
        <f t="shared" si="38"/>
        <v>0.47381340766252383</v>
      </c>
      <c r="AF506" s="1">
        <f t="shared" si="39"/>
        <v>0.32439265405761292</v>
      </c>
    </row>
    <row r="507" spans="1:32">
      <c r="A507" s="1" t="s">
        <v>2203</v>
      </c>
      <c r="B507" s="1" t="s">
        <v>147</v>
      </c>
      <c r="C507" s="1" t="s">
        <v>2204</v>
      </c>
      <c r="D507" s="1">
        <v>4</v>
      </c>
      <c r="E507" s="1" t="s">
        <v>2205</v>
      </c>
      <c r="F507" s="1" t="s">
        <v>2206</v>
      </c>
      <c r="G507" s="1" t="s">
        <v>2207</v>
      </c>
      <c r="H507" s="1">
        <v>2</v>
      </c>
      <c r="I507" s="1">
        <v>67.2</v>
      </c>
      <c r="J507" s="1">
        <v>85.2</v>
      </c>
      <c r="K507" s="1">
        <v>92.6</v>
      </c>
      <c r="L507" s="1">
        <v>128.1</v>
      </c>
      <c r="M507" s="1">
        <v>91.6</v>
      </c>
      <c r="N507" s="1">
        <v>135.30000000000001</v>
      </c>
      <c r="O507" s="1" t="s">
        <v>27</v>
      </c>
      <c r="P507" s="1" t="s">
        <v>20</v>
      </c>
      <c r="Q507" s="1" t="s">
        <v>20</v>
      </c>
      <c r="R507" s="1" t="s">
        <v>20</v>
      </c>
      <c r="S507" s="1" t="s">
        <v>61</v>
      </c>
      <c r="T507" s="1" t="s">
        <v>61</v>
      </c>
      <c r="U507" s="1" t="s">
        <v>20</v>
      </c>
      <c r="V507" s="1" t="s">
        <v>20</v>
      </c>
      <c r="W507" s="1">
        <v>0</v>
      </c>
      <c r="X507" s="1">
        <v>1.5089999999999999E-10</v>
      </c>
      <c r="Y507" s="1">
        <v>45</v>
      </c>
      <c r="Z507" s="1">
        <v>32.03</v>
      </c>
      <c r="AA507" s="1">
        <f t="shared" si="35"/>
        <v>1.4489795918367345</v>
      </c>
      <c r="AB507" s="1">
        <f t="shared" si="36"/>
        <v>0.53503727538947377</v>
      </c>
      <c r="AC507" s="1">
        <f t="shared" si="37"/>
        <v>7.7034366064629517E-2</v>
      </c>
      <c r="AD507" s="1">
        <v>1447</v>
      </c>
      <c r="AE507" s="1">
        <f t="shared" si="38"/>
        <v>0.13655366202886987</v>
      </c>
      <c r="AF507" s="1">
        <f t="shared" si="39"/>
        <v>0.86469664867250629</v>
      </c>
    </row>
    <row r="508" spans="1:32">
      <c r="A508" s="1" t="s">
        <v>2812</v>
      </c>
      <c r="B508" s="1" t="s">
        <v>56</v>
      </c>
      <c r="C508" s="1" t="s">
        <v>2813</v>
      </c>
      <c r="D508" s="1">
        <v>5</v>
      </c>
      <c r="E508" s="1" t="s">
        <v>2039</v>
      </c>
      <c r="F508" s="1" t="s">
        <v>2040</v>
      </c>
      <c r="G508" s="1" t="s">
        <v>2814</v>
      </c>
      <c r="H508" s="1">
        <v>1</v>
      </c>
      <c r="I508" s="1">
        <v>48.7</v>
      </c>
      <c r="J508" s="1">
        <v>99.6</v>
      </c>
      <c r="K508" s="1">
        <v>97.1</v>
      </c>
      <c r="L508" s="1">
        <v>121.8</v>
      </c>
      <c r="M508" s="1">
        <v>127.8</v>
      </c>
      <c r="N508" s="1">
        <v>105</v>
      </c>
      <c r="O508" s="1" t="s">
        <v>27</v>
      </c>
      <c r="P508" s="1" t="s">
        <v>61</v>
      </c>
      <c r="Q508" s="1" t="s">
        <v>20</v>
      </c>
      <c r="R508" s="1" t="s">
        <v>20</v>
      </c>
      <c r="S508" s="1" t="s">
        <v>20</v>
      </c>
      <c r="T508" s="1" t="s">
        <v>20</v>
      </c>
      <c r="U508" s="1" t="s">
        <v>20</v>
      </c>
      <c r="V508" s="1" t="s">
        <v>20</v>
      </c>
      <c r="W508" s="1">
        <v>0</v>
      </c>
      <c r="X508" s="1">
        <v>3.0199999999999998E-16</v>
      </c>
      <c r="Y508" s="1">
        <v>88</v>
      </c>
      <c r="Z508" s="1">
        <v>41.41</v>
      </c>
      <c r="AA508" s="1">
        <f t="shared" si="35"/>
        <v>1.4449877750611249</v>
      </c>
      <c r="AB508" s="1">
        <f t="shared" si="36"/>
        <v>0.53105728723578383</v>
      </c>
      <c r="AC508" s="1">
        <f t="shared" si="37"/>
        <v>0.11199550132397505</v>
      </c>
      <c r="AD508" s="1">
        <v>1583</v>
      </c>
      <c r="AE508" s="1">
        <f t="shared" si="38"/>
        <v>0.18147091654832342</v>
      </c>
      <c r="AF508" s="1">
        <f t="shared" si="39"/>
        <v>0.74119296729266471</v>
      </c>
    </row>
    <row r="509" spans="1:32">
      <c r="A509" s="1" t="s">
        <v>2024</v>
      </c>
      <c r="B509" s="1" t="s">
        <v>230</v>
      </c>
      <c r="C509" s="1" t="s">
        <v>2025</v>
      </c>
      <c r="D509" s="1">
        <v>6</v>
      </c>
      <c r="E509" s="1" t="s">
        <v>2026</v>
      </c>
      <c r="F509" s="1" t="s">
        <v>2027</v>
      </c>
      <c r="G509" s="1" t="s">
        <v>2028</v>
      </c>
      <c r="H509" s="1">
        <v>2</v>
      </c>
      <c r="I509" s="1">
        <v>56.2</v>
      </c>
      <c r="J509" s="1">
        <v>99.1</v>
      </c>
      <c r="K509" s="1">
        <v>90.1</v>
      </c>
      <c r="L509" s="1">
        <v>99.2</v>
      </c>
      <c r="M509" s="1">
        <v>105.4</v>
      </c>
      <c r="N509" s="1">
        <v>150</v>
      </c>
      <c r="O509" s="1" t="s">
        <v>27</v>
      </c>
      <c r="P509" s="1" t="s">
        <v>20</v>
      </c>
      <c r="Q509" s="1" t="s">
        <v>20</v>
      </c>
      <c r="R509" s="1" t="s">
        <v>20</v>
      </c>
      <c r="S509" s="1" t="s">
        <v>20</v>
      </c>
      <c r="T509" s="1" t="s">
        <v>20</v>
      </c>
      <c r="U509" s="1" t="s">
        <v>20</v>
      </c>
      <c r="V509" s="1" t="s">
        <v>20</v>
      </c>
      <c r="W509" s="1">
        <v>0</v>
      </c>
      <c r="X509" s="1">
        <v>2.1750000000000001E-7</v>
      </c>
      <c r="Y509" s="1">
        <v>52</v>
      </c>
      <c r="Z509" s="1">
        <v>36.67</v>
      </c>
      <c r="AA509" s="1">
        <f t="shared" si="35"/>
        <v>1.4449877750611249</v>
      </c>
      <c r="AB509" s="1">
        <f t="shared" si="36"/>
        <v>0.53105728723578383</v>
      </c>
      <c r="AC509" s="1">
        <f t="shared" si="37"/>
        <v>0.15279928286844435</v>
      </c>
      <c r="AD509" s="1">
        <v>1690</v>
      </c>
      <c r="AE509" s="1">
        <f t="shared" si="38"/>
        <v>0.23191133760802352</v>
      </c>
      <c r="AF509" s="1">
        <f t="shared" si="39"/>
        <v>0.63467801919192823</v>
      </c>
    </row>
    <row r="510" spans="1:32">
      <c r="A510" s="1" t="s">
        <v>2111</v>
      </c>
      <c r="B510" s="1" t="s">
        <v>2112</v>
      </c>
      <c r="C510" s="1" t="s">
        <v>2113</v>
      </c>
      <c r="D510" s="1">
        <v>6</v>
      </c>
      <c r="E510" s="1" t="s">
        <v>2114</v>
      </c>
      <c r="F510" s="1" t="s">
        <v>2115</v>
      </c>
      <c r="G510" s="1" t="s">
        <v>2116</v>
      </c>
      <c r="H510" s="1">
        <v>1</v>
      </c>
      <c r="I510" s="1">
        <v>87.6</v>
      </c>
      <c r="J510" s="1">
        <v>76.8</v>
      </c>
      <c r="K510" s="1">
        <v>81</v>
      </c>
      <c r="L510" s="1">
        <v>135.1</v>
      </c>
      <c r="M510" s="1">
        <v>98.7</v>
      </c>
      <c r="N510" s="1">
        <v>120.7</v>
      </c>
      <c r="O510" s="1" t="s">
        <v>27</v>
      </c>
      <c r="P510" s="1" t="s">
        <v>20</v>
      </c>
      <c r="Q510" s="1" t="s">
        <v>20</v>
      </c>
      <c r="R510" s="1" t="s">
        <v>20</v>
      </c>
      <c r="S510" s="1" t="s">
        <v>20</v>
      </c>
      <c r="T510" s="1" t="s">
        <v>20</v>
      </c>
      <c r="U510" s="1" t="s">
        <v>20</v>
      </c>
      <c r="V510" s="1" t="s">
        <v>20</v>
      </c>
      <c r="W510" s="1">
        <v>0</v>
      </c>
      <c r="X510" s="1">
        <v>1.526E-4</v>
      </c>
      <c r="Y510" s="1">
        <v>27</v>
      </c>
      <c r="Z510" s="1">
        <v>30.51</v>
      </c>
      <c r="AA510" s="1">
        <f t="shared" si="35"/>
        <v>1.4445802770986147</v>
      </c>
      <c r="AB510" s="1">
        <f t="shared" si="36"/>
        <v>0.53065037846397367</v>
      </c>
      <c r="AC510" s="1">
        <f t="shared" si="37"/>
        <v>3.0106151363140089E-2</v>
      </c>
      <c r="AD510" s="1">
        <v>1174</v>
      </c>
      <c r="AE510" s="1">
        <f t="shared" si="38"/>
        <v>6.5777068353027532E-2</v>
      </c>
      <c r="AF510" s="1">
        <f t="shared" si="39"/>
        <v>1.1819254866830307</v>
      </c>
    </row>
    <row r="511" spans="1:32">
      <c r="A511" s="1" t="s">
        <v>2755</v>
      </c>
      <c r="B511" s="1" t="s">
        <v>63</v>
      </c>
      <c r="C511" s="1" t="s">
        <v>2756</v>
      </c>
      <c r="D511" s="1">
        <v>6</v>
      </c>
      <c r="E511" s="1" t="s">
        <v>2757</v>
      </c>
      <c r="F511" s="1" t="s">
        <v>2758</v>
      </c>
      <c r="G511" s="1" t="s">
        <v>2759</v>
      </c>
      <c r="H511" s="1">
        <v>1</v>
      </c>
      <c r="I511" s="1">
        <v>44.1</v>
      </c>
      <c r="J511" s="1">
        <v>96</v>
      </c>
      <c r="K511" s="1">
        <v>105.6</v>
      </c>
      <c r="L511" s="1">
        <v>127.4</v>
      </c>
      <c r="M511" s="1">
        <v>124.3</v>
      </c>
      <c r="N511" s="1">
        <v>102.7</v>
      </c>
      <c r="O511" s="1" t="s">
        <v>27</v>
      </c>
      <c r="P511" s="1" t="s">
        <v>20</v>
      </c>
      <c r="Q511" s="1" t="s">
        <v>20</v>
      </c>
      <c r="R511" s="1" t="s">
        <v>61</v>
      </c>
      <c r="S511" s="1" t="s">
        <v>20</v>
      </c>
      <c r="T511" s="1" t="s">
        <v>61</v>
      </c>
      <c r="U511" s="1" t="s">
        <v>20</v>
      </c>
      <c r="V511" s="1" t="s">
        <v>20</v>
      </c>
      <c r="W511" s="1">
        <v>0</v>
      </c>
      <c r="X511" s="1">
        <v>2.0320000000000001E-13</v>
      </c>
      <c r="Y511" s="1">
        <v>76</v>
      </c>
      <c r="Z511" s="1">
        <v>41.37</v>
      </c>
      <c r="AA511" s="1">
        <f t="shared" si="35"/>
        <v>1.4424094424094425</v>
      </c>
      <c r="AB511" s="1">
        <f t="shared" si="36"/>
        <v>0.52848074619285357</v>
      </c>
      <c r="AC511" s="1">
        <f t="shared" si="37"/>
        <v>0.15373932940435517</v>
      </c>
      <c r="AD511" s="1">
        <v>1691</v>
      </c>
      <c r="AE511" s="1">
        <f t="shared" si="38"/>
        <v>0.2332001063998646</v>
      </c>
      <c r="AF511" s="1">
        <f t="shared" si="39"/>
        <v>0.63227125576180765</v>
      </c>
    </row>
    <row r="512" spans="1:32">
      <c r="A512" s="1" t="s">
        <v>2226</v>
      </c>
      <c r="B512" s="1" t="s">
        <v>56</v>
      </c>
      <c r="C512" s="1" t="s">
        <v>2227</v>
      </c>
      <c r="D512" s="1">
        <v>8</v>
      </c>
      <c r="E512" s="1" t="s">
        <v>2228</v>
      </c>
      <c r="F512" s="1" t="s">
        <v>2229</v>
      </c>
      <c r="G512" s="1" t="s">
        <v>2230</v>
      </c>
      <c r="H512" s="1">
        <v>1</v>
      </c>
      <c r="I512" s="1">
        <v>83.3</v>
      </c>
      <c r="J512" s="1">
        <v>87.2</v>
      </c>
      <c r="K512" s="1">
        <v>75.599999999999994</v>
      </c>
      <c r="L512" s="1">
        <v>126.7</v>
      </c>
      <c r="M512" s="1">
        <v>106.8</v>
      </c>
      <c r="N512" s="1">
        <v>120.3</v>
      </c>
      <c r="O512" s="1" t="s">
        <v>27</v>
      </c>
      <c r="P512" s="1" t="s">
        <v>20</v>
      </c>
      <c r="Q512" s="1" t="s">
        <v>20</v>
      </c>
      <c r="R512" s="1" t="s">
        <v>20</v>
      </c>
      <c r="S512" s="1" t="s">
        <v>20</v>
      </c>
      <c r="T512" s="1" t="s">
        <v>20</v>
      </c>
      <c r="U512" s="1" t="s">
        <v>20</v>
      </c>
      <c r="V512" s="1" t="s">
        <v>20</v>
      </c>
      <c r="W512" s="1">
        <v>8.1700000000000002E-4</v>
      </c>
      <c r="X512" s="1">
        <v>3.245E-2</v>
      </c>
      <c r="Y512" s="1">
        <v>38</v>
      </c>
      <c r="Z512" s="1">
        <v>24.74</v>
      </c>
      <c r="AA512" s="1">
        <f t="shared" si="35"/>
        <v>1.4376269809020723</v>
      </c>
      <c r="AB512" s="1">
        <f t="shared" si="36"/>
        <v>0.52368939023229855</v>
      </c>
      <c r="AC512" s="1">
        <f t="shared" si="37"/>
        <v>6.1190721441975911E-3</v>
      </c>
      <c r="AD512" s="1">
        <v>760</v>
      </c>
      <c r="AE512" s="1">
        <f t="shared" si="38"/>
        <v>2.065186848666687E-2</v>
      </c>
      <c r="AF512" s="1">
        <f t="shared" si="39"/>
        <v>1.6850406492502619</v>
      </c>
    </row>
    <row r="513" spans="1:32">
      <c r="A513" s="1" t="s">
        <v>2292</v>
      </c>
      <c r="B513" s="1" t="s">
        <v>293</v>
      </c>
      <c r="C513" s="1" t="s">
        <v>2293</v>
      </c>
      <c r="D513" s="1">
        <v>3</v>
      </c>
      <c r="E513" s="1" t="s">
        <v>2294</v>
      </c>
      <c r="F513" s="1" t="s">
        <v>2295</v>
      </c>
      <c r="G513" s="1" t="s">
        <v>2296</v>
      </c>
      <c r="H513" s="1">
        <v>1</v>
      </c>
      <c r="I513" s="1">
        <v>87.3</v>
      </c>
      <c r="J513" s="1">
        <v>77.8</v>
      </c>
      <c r="K513" s="1">
        <v>81.2</v>
      </c>
      <c r="L513" s="1">
        <v>110.7</v>
      </c>
      <c r="M513" s="1">
        <v>123.4</v>
      </c>
      <c r="N513" s="1">
        <v>119.7</v>
      </c>
      <c r="O513" s="1" t="s">
        <v>27</v>
      </c>
      <c r="P513" s="1" t="s">
        <v>20</v>
      </c>
      <c r="Q513" s="1" t="s">
        <v>61</v>
      </c>
      <c r="R513" s="1" t="s">
        <v>61</v>
      </c>
      <c r="S513" s="1" t="s">
        <v>20</v>
      </c>
      <c r="T513" s="1" t="s">
        <v>61</v>
      </c>
      <c r="U513" s="1" t="s">
        <v>20</v>
      </c>
      <c r="V513" s="1" t="s">
        <v>20</v>
      </c>
      <c r="W513" s="1">
        <v>0</v>
      </c>
      <c r="X513" s="1">
        <v>1.064E-11</v>
      </c>
      <c r="Y513" s="1">
        <v>45</v>
      </c>
      <c r="Z513" s="1">
        <v>36.9</v>
      </c>
      <c r="AA513" s="1">
        <f t="shared" si="35"/>
        <v>1.4364596021112463</v>
      </c>
      <c r="AB513" s="1">
        <f t="shared" si="36"/>
        <v>0.52251742019149727</v>
      </c>
      <c r="AC513" s="1">
        <f t="shared" si="37"/>
        <v>1.5693575517032575E-3</v>
      </c>
      <c r="AD513" s="1">
        <v>440</v>
      </c>
      <c r="AE513" s="1">
        <f t="shared" si="38"/>
        <v>9.148641182088307E-3</v>
      </c>
      <c r="AF513" s="1">
        <f t="shared" si="39"/>
        <v>2.0386434054902312</v>
      </c>
    </row>
    <row r="514" spans="1:32">
      <c r="A514" s="1" t="s">
        <v>2117</v>
      </c>
      <c r="B514" s="1" t="s">
        <v>147</v>
      </c>
      <c r="C514" s="1" t="s">
        <v>2118</v>
      </c>
      <c r="D514" s="1">
        <v>6</v>
      </c>
      <c r="E514" s="1" t="s">
        <v>2119</v>
      </c>
      <c r="F514" s="1" t="s">
        <v>2120</v>
      </c>
      <c r="G514" s="1" t="s">
        <v>2121</v>
      </c>
      <c r="H514" s="1">
        <v>1</v>
      </c>
      <c r="I514" s="1">
        <v>100.2</v>
      </c>
      <c r="J514" s="1">
        <v>74.099999999999994</v>
      </c>
      <c r="K514" s="1">
        <v>72</v>
      </c>
      <c r="L514" s="1">
        <v>109.9</v>
      </c>
      <c r="M514" s="1">
        <v>110.3</v>
      </c>
      <c r="N514" s="1">
        <v>133.5</v>
      </c>
      <c r="O514" s="1" t="s">
        <v>27</v>
      </c>
      <c r="P514" s="1" t="s">
        <v>20</v>
      </c>
      <c r="Q514" s="1" t="s">
        <v>20</v>
      </c>
      <c r="R514" s="1" t="s">
        <v>20</v>
      </c>
      <c r="S514" s="1" t="s">
        <v>20</v>
      </c>
      <c r="T514" s="1" t="s">
        <v>20</v>
      </c>
      <c r="U514" s="1" t="s">
        <v>20</v>
      </c>
      <c r="V514" s="1" t="s">
        <v>20</v>
      </c>
      <c r="W514" s="1">
        <v>0</v>
      </c>
      <c r="X514" s="1">
        <v>3.6430000000000001E-6</v>
      </c>
      <c r="Y514" s="1">
        <v>45</v>
      </c>
      <c r="Z514" s="1">
        <v>32.590000000000003</v>
      </c>
      <c r="AA514" s="1">
        <f t="shared" ref="AA514:AA577" si="40">AVERAGE(L514:N514)/AVERAGE(I514:K514)</f>
        <v>1.4360535931790497</v>
      </c>
      <c r="AB514" s="1">
        <f t="shared" ref="AB514:AB577" si="41">LOG(AA514,2)</f>
        <v>0.52210959120195766</v>
      </c>
      <c r="AC514" s="1">
        <f t="shared" ref="AC514:AC577" si="42">TTEST(I514:K514,L514:N514,2,2)</f>
        <v>4.024039220322987E-2</v>
      </c>
      <c r="AD514" s="1">
        <v>1251</v>
      </c>
      <c r="AE514" s="1">
        <f t="shared" ref="AE514:AE577" si="43">AC514*2565/AD514</f>
        <v>8.2507278977845419E-2</v>
      </c>
      <c r="AF514" s="1">
        <f t="shared" ref="AF514:AF577" si="44">-LOG(AE514,10)</f>
        <v>1.0835077353232494</v>
      </c>
    </row>
    <row r="515" spans="1:32">
      <c r="A515" s="1" t="s">
        <v>1705</v>
      </c>
      <c r="B515" s="1" t="s">
        <v>1706</v>
      </c>
      <c r="C515" s="1" t="s">
        <v>1707</v>
      </c>
      <c r="D515" s="1">
        <v>8</v>
      </c>
      <c r="E515" s="1" t="s">
        <v>1708</v>
      </c>
      <c r="F515" s="1" t="s">
        <v>1709</v>
      </c>
      <c r="G515" s="1" t="s">
        <v>1710</v>
      </c>
      <c r="H515" s="1">
        <v>1</v>
      </c>
      <c r="I515" s="1">
        <v>136</v>
      </c>
      <c r="J515" s="1">
        <v>64.2</v>
      </c>
      <c r="K515" s="1">
        <v>46.2</v>
      </c>
      <c r="L515" s="1">
        <v>151</v>
      </c>
      <c r="M515" s="1">
        <v>120.4</v>
      </c>
      <c r="N515" s="1">
        <v>82.2</v>
      </c>
      <c r="O515" s="1" t="s">
        <v>27</v>
      </c>
      <c r="P515" s="1" t="s">
        <v>20</v>
      </c>
      <c r="Q515" s="1" t="s">
        <v>20</v>
      </c>
      <c r="R515" s="1" t="s">
        <v>20</v>
      </c>
      <c r="S515" s="1" t="s">
        <v>20</v>
      </c>
      <c r="T515" s="1" t="s">
        <v>20</v>
      </c>
      <c r="U515" s="1" t="s">
        <v>20</v>
      </c>
      <c r="V515" s="1" t="s">
        <v>20</v>
      </c>
      <c r="W515" s="1">
        <v>0</v>
      </c>
      <c r="X515" s="1">
        <v>5.3990000000000002E-8</v>
      </c>
      <c r="Y515" s="1">
        <v>71</v>
      </c>
      <c r="Z515" s="1">
        <v>41.58</v>
      </c>
      <c r="AA515" s="1">
        <f t="shared" si="40"/>
        <v>1.4350649350649352</v>
      </c>
      <c r="AB515" s="1">
        <f t="shared" si="41"/>
        <v>0.52111601869653035</v>
      </c>
      <c r="AC515" s="1">
        <f t="shared" si="42"/>
        <v>0.35116644292584354</v>
      </c>
      <c r="AD515" s="1">
        <v>2012</v>
      </c>
      <c r="AE515" s="1">
        <f t="shared" si="43"/>
        <v>0.44768485392882146</v>
      </c>
      <c r="AF515" s="1">
        <f t="shared" si="44"/>
        <v>0.34902759841620884</v>
      </c>
    </row>
    <row r="516" spans="1:32">
      <c r="A516" s="1" t="s">
        <v>2584</v>
      </c>
      <c r="B516" s="1" t="s">
        <v>214</v>
      </c>
      <c r="C516" s="1" t="s">
        <v>2585</v>
      </c>
      <c r="D516" s="1">
        <v>3</v>
      </c>
      <c r="E516" s="1" t="s">
        <v>2586</v>
      </c>
      <c r="F516" s="1" t="s">
        <v>2587</v>
      </c>
      <c r="G516" s="1" t="s">
        <v>2588</v>
      </c>
      <c r="H516" s="1">
        <v>1</v>
      </c>
      <c r="I516" s="1">
        <v>47.8</v>
      </c>
      <c r="J516" s="1">
        <v>113.1</v>
      </c>
      <c r="K516" s="1">
        <v>85.6</v>
      </c>
      <c r="L516" s="1">
        <v>112.9</v>
      </c>
      <c r="M516" s="1">
        <v>113.8</v>
      </c>
      <c r="N516" s="1">
        <v>126.8</v>
      </c>
      <c r="O516" s="1" t="s">
        <v>27</v>
      </c>
      <c r="P516" s="1" t="s">
        <v>61</v>
      </c>
      <c r="Q516" s="1" t="s">
        <v>20</v>
      </c>
      <c r="R516" s="1" t="s">
        <v>61</v>
      </c>
      <c r="S516" s="1" t="s">
        <v>61</v>
      </c>
      <c r="T516" s="1" t="s">
        <v>20</v>
      </c>
      <c r="U516" s="1" t="s">
        <v>20</v>
      </c>
      <c r="V516" s="1" t="s">
        <v>20</v>
      </c>
      <c r="W516" s="1">
        <v>0</v>
      </c>
      <c r="X516" s="1">
        <v>8.8560000000000003E-15</v>
      </c>
      <c r="Y516" s="1">
        <v>55</v>
      </c>
      <c r="Z516" s="1">
        <v>37.9</v>
      </c>
      <c r="AA516" s="1">
        <f t="shared" si="40"/>
        <v>1.4340770791075053</v>
      </c>
      <c r="AB516" s="1">
        <f t="shared" si="41"/>
        <v>0.52012256843148752</v>
      </c>
      <c r="AC516" s="1">
        <f t="shared" si="42"/>
        <v>0.14067286116484798</v>
      </c>
      <c r="AD516" s="1">
        <v>1657</v>
      </c>
      <c r="AE516" s="1">
        <f t="shared" si="43"/>
        <v>0.21775853282307486</v>
      </c>
      <c r="AF516" s="1">
        <f t="shared" si="44"/>
        <v>0.66202481824741355</v>
      </c>
    </row>
    <row r="517" spans="1:32">
      <c r="A517" s="1" t="s">
        <v>2289</v>
      </c>
      <c r="B517" s="1" t="s">
        <v>214</v>
      </c>
      <c r="C517" s="1" t="s">
        <v>2290</v>
      </c>
      <c r="D517" s="1">
        <v>6</v>
      </c>
      <c r="E517" s="1" t="s">
        <v>1965</v>
      </c>
      <c r="F517" s="1" t="s">
        <v>1966</v>
      </c>
      <c r="G517" s="1" t="s">
        <v>2291</v>
      </c>
      <c r="H517" s="1">
        <v>1</v>
      </c>
      <c r="I517" s="1">
        <v>82.5</v>
      </c>
      <c r="J517" s="1">
        <v>90.4</v>
      </c>
      <c r="K517" s="1">
        <v>73.7</v>
      </c>
      <c r="L517" s="1">
        <v>128.6</v>
      </c>
      <c r="M517" s="1">
        <v>119.7</v>
      </c>
      <c r="N517" s="1">
        <v>105.1</v>
      </c>
      <c r="O517" s="1" t="s">
        <v>1019</v>
      </c>
      <c r="P517" s="1" t="s">
        <v>20</v>
      </c>
      <c r="Q517" s="1" t="s">
        <v>20</v>
      </c>
      <c r="R517" s="1" t="s">
        <v>20</v>
      </c>
      <c r="S517" s="1" t="s">
        <v>20</v>
      </c>
      <c r="T517" s="1" t="s">
        <v>20</v>
      </c>
      <c r="U517" s="1" t="s">
        <v>20</v>
      </c>
      <c r="V517" s="1" t="s">
        <v>20</v>
      </c>
      <c r="W517" s="1">
        <v>0</v>
      </c>
      <c r="X517" s="1">
        <v>9.0700000000000007E-12</v>
      </c>
      <c r="Y517" s="1">
        <v>90</v>
      </c>
      <c r="Z517" s="1">
        <v>29.83</v>
      </c>
      <c r="AA517" s="1">
        <f t="shared" si="40"/>
        <v>1.4330900243309002</v>
      </c>
      <c r="AB517" s="1">
        <f t="shared" si="41"/>
        <v>0.51912924014877782</v>
      </c>
      <c r="AC517" s="1">
        <f t="shared" si="42"/>
        <v>1.3164878895654349E-2</v>
      </c>
      <c r="AD517" s="1">
        <v>962</v>
      </c>
      <c r="AE517" s="1">
        <f t="shared" si="43"/>
        <v>3.5101782086645952E-2</v>
      </c>
      <c r="AF517" s="1">
        <f t="shared" si="44"/>
        <v>1.4546708342250623</v>
      </c>
    </row>
    <row r="518" spans="1:32">
      <c r="A518" s="1" t="s">
        <v>2334</v>
      </c>
      <c r="B518" s="1" t="s">
        <v>147</v>
      </c>
      <c r="C518" s="1" t="s">
        <v>2335</v>
      </c>
      <c r="D518" s="1">
        <v>1</v>
      </c>
      <c r="E518" s="1" t="s">
        <v>2336</v>
      </c>
      <c r="F518" s="1" t="s">
        <v>2337</v>
      </c>
      <c r="G518" s="1" t="s">
        <v>2338</v>
      </c>
      <c r="H518" s="1">
        <v>2</v>
      </c>
      <c r="I518" s="1">
        <v>95.1</v>
      </c>
      <c r="J518" s="1">
        <v>84.7</v>
      </c>
      <c r="K518" s="1">
        <v>66.8</v>
      </c>
      <c r="L518" s="1">
        <v>96.6</v>
      </c>
      <c r="M518" s="1">
        <v>163.19999999999999</v>
      </c>
      <c r="N518" s="1">
        <v>93.6</v>
      </c>
      <c r="O518" s="1" t="s">
        <v>27</v>
      </c>
      <c r="P518" s="1" t="s">
        <v>61</v>
      </c>
      <c r="Q518" s="1" t="s">
        <v>61</v>
      </c>
      <c r="R518" s="1" t="s">
        <v>61</v>
      </c>
      <c r="S518" s="1" t="s">
        <v>61</v>
      </c>
      <c r="T518" s="1" t="s">
        <v>20</v>
      </c>
      <c r="U518" s="1" t="s">
        <v>61</v>
      </c>
      <c r="V518" s="1" t="s">
        <v>20</v>
      </c>
      <c r="W518" s="1">
        <v>8.7290000000000002E-4</v>
      </c>
      <c r="X518" s="1">
        <v>3.5159999999999997E-2</v>
      </c>
      <c r="Y518" s="1">
        <v>0</v>
      </c>
      <c r="Z518" s="1">
        <v>22.69</v>
      </c>
      <c r="AA518" s="1">
        <f t="shared" si="40"/>
        <v>1.4330900243309002</v>
      </c>
      <c r="AB518" s="1">
        <f t="shared" si="41"/>
        <v>0.51912924014877782</v>
      </c>
      <c r="AC518" s="1">
        <f t="shared" si="42"/>
        <v>0.21481872752399081</v>
      </c>
      <c r="AD518" s="1">
        <v>1816</v>
      </c>
      <c r="AE518" s="1">
        <f t="shared" si="43"/>
        <v>0.30341962340255313</v>
      </c>
      <c r="AF518" s="1">
        <f t="shared" si="44"/>
        <v>0.51795633501978366</v>
      </c>
    </row>
    <row r="519" spans="1:32">
      <c r="A519" s="1" t="s">
        <v>2014</v>
      </c>
      <c r="B519" s="1" t="s">
        <v>289</v>
      </c>
      <c r="C519" s="1" t="s">
        <v>2532</v>
      </c>
      <c r="D519" s="1">
        <v>15</v>
      </c>
      <c r="E519" s="1" t="s">
        <v>2016</v>
      </c>
      <c r="F519" s="1" t="s">
        <v>2017</v>
      </c>
      <c r="G519" s="1" t="s">
        <v>2018</v>
      </c>
      <c r="H519" s="1">
        <v>1</v>
      </c>
      <c r="I519" s="1">
        <v>86.4</v>
      </c>
      <c r="J519" s="1">
        <v>95.1</v>
      </c>
      <c r="K519" s="1">
        <v>65.3</v>
      </c>
      <c r="L519" s="1">
        <v>113.6</v>
      </c>
      <c r="M519" s="1">
        <v>123.3</v>
      </c>
      <c r="N519" s="1">
        <v>116.3</v>
      </c>
      <c r="O519" s="1" t="s">
        <v>27</v>
      </c>
      <c r="P519" s="1" t="s">
        <v>20</v>
      </c>
      <c r="Q519" s="1" t="s">
        <v>20</v>
      </c>
      <c r="R519" s="1" t="s">
        <v>20</v>
      </c>
      <c r="S519" s="1" t="s">
        <v>20</v>
      </c>
      <c r="T519" s="1" t="s">
        <v>20</v>
      </c>
      <c r="U519" s="1" t="s">
        <v>20</v>
      </c>
      <c r="V519" s="1" t="s">
        <v>20</v>
      </c>
      <c r="W519" s="1">
        <v>0</v>
      </c>
      <c r="X519" s="1">
        <v>1.1240000000000001E-13</v>
      </c>
      <c r="Y519" s="1">
        <v>81</v>
      </c>
      <c r="Z519" s="1">
        <v>25.19</v>
      </c>
      <c r="AA519" s="1">
        <f t="shared" si="40"/>
        <v>1.4311183144246353</v>
      </c>
      <c r="AB519" s="1">
        <f t="shared" si="41"/>
        <v>0.51714294849904818</v>
      </c>
      <c r="AC519" s="1">
        <f t="shared" si="42"/>
        <v>1.8931005394031503E-2</v>
      </c>
      <c r="AD519" s="1">
        <v>1057</v>
      </c>
      <c r="AE519" s="1">
        <f t="shared" si="43"/>
        <v>4.5939478557891017E-2</v>
      </c>
      <c r="AF519" s="1">
        <f t="shared" si="44"/>
        <v>1.3378139386297996</v>
      </c>
    </row>
    <row r="520" spans="1:32">
      <c r="A520" s="1" t="s">
        <v>2326</v>
      </c>
      <c r="B520" s="1" t="s">
        <v>56</v>
      </c>
      <c r="C520" s="1" t="s">
        <v>2327</v>
      </c>
      <c r="D520" s="1">
        <v>3</v>
      </c>
      <c r="E520" s="1" t="s">
        <v>2328</v>
      </c>
      <c r="F520" s="1" t="s">
        <v>2329</v>
      </c>
      <c r="G520" s="1" t="s">
        <v>2330</v>
      </c>
      <c r="H520" s="1">
        <v>1</v>
      </c>
      <c r="I520" s="1">
        <v>95.1</v>
      </c>
      <c r="J520" s="1">
        <v>91.3</v>
      </c>
      <c r="K520" s="1">
        <v>60.7</v>
      </c>
      <c r="L520" s="1">
        <v>124.6</v>
      </c>
      <c r="M520" s="1">
        <v>85.3</v>
      </c>
      <c r="N520" s="1">
        <v>142.9</v>
      </c>
      <c r="O520" s="1" t="s">
        <v>27</v>
      </c>
      <c r="P520" s="1" t="s">
        <v>61</v>
      </c>
      <c r="Q520" s="1" t="s">
        <v>61</v>
      </c>
      <c r="R520" s="1" t="s">
        <v>20</v>
      </c>
      <c r="S520" s="1" t="s">
        <v>20</v>
      </c>
      <c r="T520" s="1" t="s">
        <v>61</v>
      </c>
      <c r="U520" s="1" t="s">
        <v>20</v>
      </c>
      <c r="V520" s="1" t="s">
        <v>20</v>
      </c>
      <c r="W520" s="1">
        <v>0</v>
      </c>
      <c r="X520" s="1">
        <v>1.8660000000000001E-5</v>
      </c>
      <c r="Y520" s="1">
        <v>31</v>
      </c>
      <c r="Z520" s="1">
        <v>28.57</v>
      </c>
      <c r="AA520" s="1">
        <f t="shared" si="40"/>
        <v>1.4277620396600565</v>
      </c>
      <c r="AB520" s="1">
        <f t="shared" si="41"/>
        <v>0.51375555022873609</v>
      </c>
      <c r="AC520" s="1">
        <f t="shared" si="42"/>
        <v>0.15577497357076198</v>
      </c>
      <c r="AD520" s="1">
        <v>1699</v>
      </c>
      <c r="AE520" s="1">
        <f t="shared" si="43"/>
        <v>0.23517528381930811</v>
      </c>
      <c r="AF520" s="1">
        <f t="shared" si="44"/>
        <v>0.62860832317807824</v>
      </c>
    </row>
    <row r="521" spans="1:32">
      <c r="A521" s="1" t="s">
        <v>1954</v>
      </c>
      <c r="B521" s="1" t="s">
        <v>311</v>
      </c>
      <c r="C521" s="1" t="s">
        <v>1955</v>
      </c>
      <c r="D521" s="1">
        <v>3</v>
      </c>
      <c r="E521" s="1" t="s">
        <v>1956</v>
      </c>
      <c r="F521" s="1" t="s">
        <v>1957</v>
      </c>
      <c r="G521" s="1" t="s">
        <v>1958</v>
      </c>
      <c r="H521" s="1">
        <v>1</v>
      </c>
      <c r="I521" s="1">
        <v>1.9</v>
      </c>
      <c r="J521" s="1">
        <v>105.2</v>
      </c>
      <c r="K521" s="1">
        <v>140.1</v>
      </c>
      <c r="L521" s="1">
        <v>101.2</v>
      </c>
      <c r="M521" s="1">
        <v>217.2</v>
      </c>
      <c r="N521" s="1">
        <v>34.4</v>
      </c>
      <c r="O521" s="1" t="s">
        <v>27</v>
      </c>
      <c r="P521" s="1" t="s">
        <v>28</v>
      </c>
      <c r="Q521" s="1" t="s">
        <v>20</v>
      </c>
      <c r="R521" s="1" t="s">
        <v>61</v>
      </c>
      <c r="S521" s="1" t="s">
        <v>61</v>
      </c>
      <c r="T521" s="1" t="s">
        <v>20</v>
      </c>
      <c r="U521" s="1" t="s">
        <v>20</v>
      </c>
      <c r="V521" s="1" t="s">
        <v>20</v>
      </c>
      <c r="W521" s="1">
        <v>0</v>
      </c>
      <c r="X521" s="1">
        <v>2.156E-5</v>
      </c>
      <c r="Y521" s="1">
        <v>34</v>
      </c>
      <c r="Z521" s="1">
        <v>36.090000000000003</v>
      </c>
      <c r="AA521" s="1">
        <f t="shared" si="40"/>
        <v>1.4271844660194173</v>
      </c>
      <c r="AB521" s="1">
        <f t="shared" si="41"/>
        <v>0.51317181765314579</v>
      </c>
      <c r="AC521" s="1">
        <f t="shared" si="42"/>
        <v>0.63019779127910802</v>
      </c>
      <c r="AD521" s="1">
        <v>2293</v>
      </c>
      <c r="AE521" s="1">
        <f t="shared" si="43"/>
        <v>0.70495304606668652</v>
      </c>
      <c r="AF521" s="1">
        <f t="shared" si="44"/>
        <v>0.151839808559287</v>
      </c>
    </row>
    <row r="522" spans="1:32">
      <c r="A522" s="1" t="s">
        <v>2278</v>
      </c>
      <c r="B522" s="1" t="s">
        <v>88</v>
      </c>
      <c r="C522" s="1" t="s">
        <v>2279</v>
      </c>
      <c r="D522" s="1">
        <v>1</v>
      </c>
      <c r="E522" s="1" t="s">
        <v>2280</v>
      </c>
      <c r="F522" s="1" t="s">
        <v>2281</v>
      </c>
      <c r="G522" s="1" t="s">
        <v>2282</v>
      </c>
      <c r="H522" s="1">
        <v>1</v>
      </c>
      <c r="I522" s="1">
        <v>80.599999999999994</v>
      </c>
      <c r="J522" s="1">
        <v>76.599999999999994</v>
      </c>
      <c r="K522" s="1">
        <v>90.2</v>
      </c>
      <c r="L522" s="1">
        <v>127.9</v>
      </c>
      <c r="M522" s="1">
        <v>109.7</v>
      </c>
      <c r="N522" s="1">
        <v>115.1</v>
      </c>
      <c r="O522" s="1" t="s">
        <v>27</v>
      </c>
      <c r="P522" s="1" t="s">
        <v>61</v>
      </c>
      <c r="Q522" s="1" t="s">
        <v>20</v>
      </c>
      <c r="R522" s="1" t="s">
        <v>61</v>
      </c>
      <c r="S522" s="1" t="s">
        <v>61</v>
      </c>
      <c r="T522" s="1" t="s">
        <v>61</v>
      </c>
      <c r="U522" s="1" t="s">
        <v>61</v>
      </c>
      <c r="V522" s="1" t="s">
        <v>20</v>
      </c>
      <c r="W522" s="1">
        <v>0</v>
      </c>
      <c r="X522" s="1">
        <v>3.9599999999999997E-8</v>
      </c>
      <c r="Y522" s="1">
        <v>34</v>
      </c>
      <c r="Z522" s="1">
        <v>29.96</v>
      </c>
      <c r="AA522" s="1">
        <f t="shared" si="40"/>
        <v>1.4256265157639454</v>
      </c>
      <c r="AB522" s="1">
        <f t="shared" si="41"/>
        <v>0.51159607544988239</v>
      </c>
      <c r="AC522" s="1">
        <f t="shared" si="42"/>
        <v>6.476998977251661E-3</v>
      </c>
      <c r="AD522" s="1">
        <v>770</v>
      </c>
      <c r="AE522" s="1">
        <f t="shared" si="43"/>
        <v>2.1575977112533132E-2</v>
      </c>
      <c r="AF522" s="1">
        <f t="shared" si="44"/>
        <v>1.6660295272478718</v>
      </c>
    </row>
    <row r="523" spans="1:32">
      <c r="A523" s="1" t="s">
        <v>1815</v>
      </c>
      <c r="B523" s="1" t="s">
        <v>1816</v>
      </c>
      <c r="C523" s="1" t="s">
        <v>1817</v>
      </c>
      <c r="D523" s="1">
        <v>1</v>
      </c>
      <c r="E523" s="1" t="s">
        <v>1818</v>
      </c>
      <c r="F523" s="1" t="s">
        <v>1819</v>
      </c>
      <c r="G523" s="1" t="s">
        <v>1820</v>
      </c>
      <c r="H523" s="1">
        <v>1</v>
      </c>
      <c r="I523" s="1">
        <v>25</v>
      </c>
      <c r="J523" s="1">
        <v>147</v>
      </c>
      <c r="K523" s="1">
        <v>75.5</v>
      </c>
      <c r="L523" s="1">
        <v>98.6</v>
      </c>
      <c r="M523" s="1">
        <v>126.2</v>
      </c>
      <c r="N523" s="1">
        <v>127.8</v>
      </c>
      <c r="O523" s="1" t="s">
        <v>27</v>
      </c>
      <c r="P523" s="1" t="s">
        <v>28</v>
      </c>
      <c r="Q523" s="1" t="s">
        <v>20</v>
      </c>
      <c r="R523" s="1" t="s">
        <v>61</v>
      </c>
      <c r="S523" s="1" t="s">
        <v>61</v>
      </c>
      <c r="T523" s="1" t="s">
        <v>61</v>
      </c>
      <c r="U523" s="1" t="s">
        <v>61</v>
      </c>
      <c r="V523" s="1" t="s">
        <v>20</v>
      </c>
      <c r="W523" s="1">
        <v>3.8620000000000001E-4</v>
      </c>
      <c r="X523" s="1">
        <v>1.515E-2</v>
      </c>
      <c r="Y523" s="1">
        <v>1</v>
      </c>
      <c r="Z523" s="1">
        <v>34.83</v>
      </c>
      <c r="AA523" s="1">
        <f t="shared" si="40"/>
        <v>1.4246464646464647</v>
      </c>
      <c r="AB523" s="1">
        <f t="shared" si="41"/>
        <v>0.51060394946584742</v>
      </c>
      <c r="AC523" s="1">
        <f t="shared" si="42"/>
        <v>0.39312996072904582</v>
      </c>
      <c r="AD523" s="1">
        <v>2068</v>
      </c>
      <c r="AE523" s="1">
        <f t="shared" si="43"/>
        <v>0.48761042034332813</v>
      </c>
      <c r="AF523" s="1">
        <f t="shared" si="44"/>
        <v>0.31192702198464178</v>
      </c>
    </row>
    <row r="524" spans="1:32">
      <c r="A524" s="1" t="s">
        <v>2253</v>
      </c>
      <c r="B524" s="1" t="s">
        <v>67</v>
      </c>
      <c r="C524" s="1" t="s">
        <v>2254</v>
      </c>
      <c r="D524" s="1">
        <v>6</v>
      </c>
      <c r="E524" s="1" t="s">
        <v>2250</v>
      </c>
      <c r="F524" s="1" t="s">
        <v>2251</v>
      </c>
      <c r="G524" s="1" t="s">
        <v>2255</v>
      </c>
      <c r="H524" s="1">
        <v>1</v>
      </c>
      <c r="I524" s="1">
        <v>90.6</v>
      </c>
      <c r="J524" s="1">
        <v>74.2</v>
      </c>
      <c r="K524" s="1">
        <v>82.9</v>
      </c>
      <c r="L524" s="1">
        <v>110.1</v>
      </c>
      <c r="M524" s="1">
        <v>112.5</v>
      </c>
      <c r="N524" s="1">
        <v>129.69999999999999</v>
      </c>
      <c r="O524" s="1" t="s">
        <v>27</v>
      </c>
      <c r="P524" s="1" t="s">
        <v>20</v>
      </c>
      <c r="Q524" s="1" t="s">
        <v>20</v>
      </c>
      <c r="R524" s="1" t="s">
        <v>20</v>
      </c>
      <c r="S524" s="1" t="s">
        <v>20</v>
      </c>
      <c r="T524" s="1" t="s">
        <v>20</v>
      </c>
      <c r="U524" s="1" t="s">
        <v>20</v>
      </c>
      <c r="V524" s="1" t="s">
        <v>20</v>
      </c>
      <c r="W524" s="1">
        <v>0</v>
      </c>
      <c r="X524" s="1">
        <v>3.4499999999999999E-9</v>
      </c>
      <c r="Y524" s="1">
        <v>54</v>
      </c>
      <c r="Z524" s="1">
        <v>27.82</v>
      </c>
      <c r="AA524" s="1">
        <f t="shared" si="40"/>
        <v>1.4222850222042791</v>
      </c>
      <c r="AB524" s="1">
        <f t="shared" si="41"/>
        <v>0.50821060624860048</v>
      </c>
      <c r="AC524" s="1">
        <f t="shared" si="42"/>
        <v>1.0979824078551921E-2</v>
      </c>
      <c r="AD524" s="1">
        <v>904</v>
      </c>
      <c r="AE524" s="1">
        <f t="shared" si="43"/>
        <v>3.1154036240581502E-2</v>
      </c>
      <c r="AF524" s="1">
        <f t="shared" si="44"/>
        <v>1.5064856792309602</v>
      </c>
    </row>
    <row r="525" spans="1:32">
      <c r="A525" s="1" t="s">
        <v>2081</v>
      </c>
      <c r="B525" s="1" t="s">
        <v>147</v>
      </c>
      <c r="C525" s="1" t="s">
        <v>2082</v>
      </c>
      <c r="D525" s="1">
        <v>5</v>
      </c>
      <c r="E525" s="1" t="s">
        <v>2083</v>
      </c>
      <c r="F525" s="1" t="s">
        <v>2084</v>
      </c>
      <c r="G525" s="1" t="s">
        <v>2085</v>
      </c>
      <c r="H525" s="1">
        <v>1</v>
      </c>
      <c r="I525" s="1">
        <v>89.1</v>
      </c>
      <c r="J525" s="1">
        <v>69.2</v>
      </c>
      <c r="K525" s="1">
        <v>89.4</v>
      </c>
      <c r="L525" s="1">
        <v>141</v>
      </c>
      <c r="M525" s="1">
        <v>103.5</v>
      </c>
      <c r="N525" s="1">
        <v>107.7</v>
      </c>
      <c r="O525" s="1" t="s">
        <v>27</v>
      </c>
      <c r="P525" s="1" t="s">
        <v>20</v>
      </c>
      <c r="Q525" s="1" t="s">
        <v>20</v>
      </c>
      <c r="R525" s="1" t="s">
        <v>20</v>
      </c>
      <c r="S525" s="1" t="s">
        <v>20</v>
      </c>
      <c r="T525" s="1" t="s">
        <v>20</v>
      </c>
      <c r="U525" s="1" t="s">
        <v>61</v>
      </c>
      <c r="V525" s="1" t="s">
        <v>20</v>
      </c>
      <c r="W525" s="1">
        <v>1.6350000000000001E-5</v>
      </c>
      <c r="X525" s="1">
        <v>6.8619999999999998E-4</v>
      </c>
      <c r="Y525" s="1">
        <v>24</v>
      </c>
      <c r="Z525" s="1">
        <v>22.94</v>
      </c>
      <c r="AA525" s="1">
        <f t="shared" si="40"/>
        <v>1.4218813080339117</v>
      </c>
      <c r="AB525" s="1">
        <f t="shared" si="41"/>
        <v>0.50780104058484499</v>
      </c>
      <c r="AC525" s="1">
        <f t="shared" si="42"/>
        <v>6.2748246057947418E-2</v>
      </c>
      <c r="AD525" s="1">
        <v>1377</v>
      </c>
      <c r="AE525" s="1">
        <f t="shared" si="43"/>
        <v>0.1168839877550001</v>
      </c>
      <c r="AF525" s="1">
        <f t="shared" si="44"/>
        <v>0.93224497990702204</v>
      </c>
    </row>
    <row r="526" spans="1:32">
      <c r="A526" s="1" t="s">
        <v>2310</v>
      </c>
      <c r="B526" s="1" t="s">
        <v>147</v>
      </c>
      <c r="C526" s="1" t="s">
        <v>1629</v>
      </c>
      <c r="D526" s="1">
        <v>14</v>
      </c>
      <c r="E526" s="1" t="s">
        <v>1538</v>
      </c>
      <c r="F526" s="1" t="s">
        <v>1539</v>
      </c>
      <c r="G526" s="1" t="s">
        <v>2311</v>
      </c>
      <c r="H526" s="1">
        <v>1</v>
      </c>
      <c r="I526" s="1">
        <v>85.8</v>
      </c>
      <c r="J526" s="1">
        <v>81.900000000000006</v>
      </c>
      <c r="K526" s="1">
        <v>80.099999999999994</v>
      </c>
      <c r="L526" s="1">
        <v>112.6</v>
      </c>
      <c r="M526" s="1">
        <v>115.6</v>
      </c>
      <c r="N526" s="1">
        <v>124.1</v>
      </c>
      <c r="O526" s="1" t="s">
        <v>27</v>
      </c>
      <c r="P526" s="1" t="s">
        <v>20</v>
      </c>
      <c r="Q526" s="1" t="s">
        <v>20</v>
      </c>
      <c r="R526" s="1" t="s">
        <v>20</v>
      </c>
      <c r="S526" s="1" t="s">
        <v>20</v>
      </c>
      <c r="T526" s="1" t="s">
        <v>20</v>
      </c>
      <c r="U526" s="1" t="s">
        <v>20</v>
      </c>
      <c r="V526" s="1" t="s">
        <v>20</v>
      </c>
      <c r="W526" s="1">
        <v>0</v>
      </c>
      <c r="X526" s="1">
        <v>2.5149999999999999E-13</v>
      </c>
      <c r="Y526" s="1">
        <v>109</v>
      </c>
      <c r="Z526" s="1">
        <v>36.69</v>
      </c>
      <c r="AA526" s="1">
        <f t="shared" si="40"/>
        <v>1.4217110573042777</v>
      </c>
      <c r="AB526" s="1">
        <f t="shared" si="41"/>
        <v>0.50762828735436227</v>
      </c>
      <c r="AC526" s="1">
        <f t="shared" si="42"/>
        <v>8.1285562951505003E-4</v>
      </c>
      <c r="AD526" s="1">
        <v>331</v>
      </c>
      <c r="AE526" s="1">
        <f t="shared" si="43"/>
        <v>6.2990171894444207E-3</v>
      </c>
      <c r="AF526" s="1">
        <f t="shared" si="44"/>
        <v>2.2007272064984087</v>
      </c>
    </row>
    <row r="527" spans="1:32">
      <c r="A527" s="1" t="s">
        <v>2283</v>
      </c>
      <c r="B527" s="1" t="s">
        <v>2284</v>
      </c>
      <c r="C527" s="1" t="s">
        <v>2285</v>
      </c>
      <c r="D527" s="1">
        <v>11</v>
      </c>
      <c r="E527" s="1" t="s">
        <v>2286</v>
      </c>
      <c r="F527" s="1" t="s">
        <v>2287</v>
      </c>
      <c r="G527" s="1" t="s">
        <v>2288</v>
      </c>
      <c r="H527" s="1">
        <v>1</v>
      </c>
      <c r="I527" s="1">
        <v>71.3</v>
      </c>
      <c r="J527" s="1">
        <v>76.2</v>
      </c>
      <c r="K527" s="1">
        <v>100.3</v>
      </c>
      <c r="L527" s="1">
        <v>103</v>
      </c>
      <c r="M527" s="1">
        <v>140.4</v>
      </c>
      <c r="N527" s="1">
        <v>108.8</v>
      </c>
      <c r="O527" s="1" t="s">
        <v>27</v>
      </c>
      <c r="P527" s="1" t="s">
        <v>20</v>
      </c>
      <c r="Q527" s="1" t="s">
        <v>20</v>
      </c>
      <c r="R527" s="1" t="s">
        <v>20</v>
      </c>
      <c r="S527" s="1" t="s">
        <v>20</v>
      </c>
      <c r="T527" s="1" t="s">
        <v>20</v>
      </c>
      <c r="U527" s="1" t="s">
        <v>20</v>
      </c>
      <c r="V527" s="1" t="s">
        <v>20</v>
      </c>
      <c r="W527" s="1">
        <v>0</v>
      </c>
      <c r="X527" s="1">
        <v>1.103E-10</v>
      </c>
      <c r="Y527" s="1">
        <v>43</v>
      </c>
      <c r="Z527" s="1">
        <v>38.9</v>
      </c>
      <c r="AA527" s="1">
        <f t="shared" si="40"/>
        <v>1.4213075060532685</v>
      </c>
      <c r="AB527" s="1">
        <f t="shared" si="41"/>
        <v>0.50721872169060656</v>
      </c>
      <c r="AC527" s="1">
        <f t="shared" si="42"/>
        <v>7.6715242043933721E-2</v>
      </c>
      <c r="AD527" s="1">
        <v>1446</v>
      </c>
      <c r="AE527" s="1">
        <f t="shared" si="43"/>
        <v>0.13608201648872059</v>
      </c>
      <c r="AF527" s="1">
        <f t="shared" si="44"/>
        <v>0.86619926389111024</v>
      </c>
    </row>
    <row r="528" spans="1:32">
      <c r="A528" s="1" t="s">
        <v>2352</v>
      </c>
      <c r="B528" s="1" t="s">
        <v>56</v>
      </c>
      <c r="C528" s="1" t="s">
        <v>2353</v>
      </c>
      <c r="D528" s="1">
        <v>4</v>
      </c>
      <c r="E528" s="1" t="s">
        <v>2286</v>
      </c>
      <c r="F528" s="1" t="s">
        <v>2287</v>
      </c>
      <c r="G528" s="1" t="s">
        <v>2354</v>
      </c>
      <c r="H528" s="1">
        <v>1</v>
      </c>
      <c r="I528" s="1">
        <v>65.900000000000006</v>
      </c>
      <c r="J528" s="1">
        <v>106.6</v>
      </c>
      <c r="K528" s="1">
        <v>75.5</v>
      </c>
      <c r="L528" s="1">
        <v>105.4</v>
      </c>
      <c r="M528" s="1">
        <v>103.5</v>
      </c>
      <c r="N528" s="1">
        <v>143.19999999999999</v>
      </c>
      <c r="O528" s="1" t="s">
        <v>27</v>
      </c>
      <c r="P528" s="1" t="s">
        <v>61</v>
      </c>
      <c r="Q528" s="1" t="s">
        <v>20</v>
      </c>
      <c r="R528" s="1" t="s">
        <v>20</v>
      </c>
      <c r="S528" s="1" t="s">
        <v>20</v>
      </c>
      <c r="T528" s="1" t="s">
        <v>61</v>
      </c>
      <c r="U528" s="1" t="s">
        <v>20</v>
      </c>
      <c r="V528" s="1" t="s">
        <v>20</v>
      </c>
      <c r="W528" s="1">
        <v>0</v>
      </c>
      <c r="X528" s="1">
        <v>3.55E-12</v>
      </c>
      <c r="Y528" s="1">
        <v>69</v>
      </c>
      <c r="Z528" s="1">
        <v>30.68</v>
      </c>
      <c r="AA528" s="1">
        <f t="shared" si="40"/>
        <v>1.419758064516129</v>
      </c>
      <c r="AB528" s="1">
        <f t="shared" si="41"/>
        <v>0.50564510658889361</v>
      </c>
      <c r="AC528" s="1">
        <f t="shared" si="42"/>
        <v>0.12354988107747297</v>
      </c>
      <c r="AD528" s="1">
        <v>1613</v>
      </c>
      <c r="AE528" s="1">
        <f t="shared" si="43"/>
        <v>0.19646958770224315</v>
      </c>
      <c r="AF528" s="1">
        <f t="shared" si="44"/>
        <v>0.70670466623153583</v>
      </c>
    </row>
    <row r="529" spans="1:32">
      <c r="A529" s="1" t="s">
        <v>2248</v>
      </c>
      <c r="B529" s="1" t="s">
        <v>88</v>
      </c>
      <c r="C529" s="1" t="s">
        <v>2249</v>
      </c>
      <c r="D529" s="1">
        <v>6</v>
      </c>
      <c r="E529" s="1" t="s">
        <v>2250</v>
      </c>
      <c r="F529" s="1" t="s">
        <v>2251</v>
      </c>
      <c r="G529" s="1" t="s">
        <v>2252</v>
      </c>
      <c r="H529" s="1">
        <v>2</v>
      </c>
      <c r="I529" s="1">
        <v>85.5</v>
      </c>
      <c r="J529" s="1">
        <v>88.3</v>
      </c>
      <c r="K529" s="1">
        <v>74.400000000000006</v>
      </c>
      <c r="L529" s="1">
        <v>115.7</v>
      </c>
      <c r="M529" s="1">
        <v>106.7</v>
      </c>
      <c r="N529" s="1">
        <v>129.30000000000001</v>
      </c>
      <c r="O529" s="1" t="s">
        <v>27</v>
      </c>
      <c r="P529" s="1" t="s">
        <v>20</v>
      </c>
      <c r="Q529" s="1" t="s">
        <v>20</v>
      </c>
      <c r="R529" s="1" t="s">
        <v>20</v>
      </c>
      <c r="S529" s="1" t="s">
        <v>20</v>
      </c>
      <c r="T529" s="1" t="s">
        <v>20</v>
      </c>
      <c r="U529" s="1" t="s">
        <v>20</v>
      </c>
      <c r="V529" s="1" t="s">
        <v>20</v>
      </c>
      <c r="W529" s="1">
        <v>0</v>
      </c>
      <c r="X529" s="1">
        <v>4.8599999999999998E-7</v>
      </c>
      <c r="Y529" s="1">
        <v>22</v>
      </c>
      <c r="Z529" s="1">
        <v>34.119999999999997</v>
      </c>
      <c r="AA529" s="1">
        <f t="shared" si="40"/>
        <v>1.4170024174053184</v>
      </c>
      <c r="AB529" s="1">
        <f t="shared" si="41"/>
        <v>0.50284221949495034</v>
      </c>
      <c r="AC529" s="1">
        <f t="shared" si="42"/>
        <v>1.1588992849883796E-2</v>
      </c>
      <c r="AD529" s="1">
        <v>917</v>
      </c>
      <c r="AE529" s="1">
        <f t="shared" si="43"/>
        <v>3.2416321330372887E-2</v>
      </c>
      <c r="AF529" s="1">
        <f t="shared" si="44"/>
        <v>1.4892362713063587</v>
      </c>
    </row>
    <row r="530" spans="1:32">
      <c r="A530" s="1" t="s">
        <v>2430</v>
      </c>
      <c r="B530" s="1" t="s">
        <v>56</v>
      </c>
      <c r="C530" s="1" t="s">
        <v>2431</v>
      </c>
      <c r="D530" s="1">
        <v>5</v>
      </c>
      <c r="E530" s="1" t="s">
        <v>2432</v>
      </c>
      <c r="F530" s="1" t="s">
        <v>2433</v>
      </c>
      <c r="G530" s="1" t="s">
        <v>2434</v>
      </c>
      <c r="H530" s="1">
        <v>2</v>
      </c>
      <c r="I530" s="1">
        <v>39.299999999999997</v>
      </c>
      <c r="J530" s="1">
        <v>111.1</v>
      </c>
      <c r="K530" s="1">
        <v>97.9</v>
      </c>
      <c r="L530" s="1">
        <v>135</v>
      </c>
      <c r="M530" s="1">
        <v>147.30000000000001</v>
      </c>
      <c r="N530" s="1">
        <v>69.3</v>
      </c>
      <c r="O530" s="1" t="s">
        <v>27</v>
      </c>
      <c r="P530" s="1" t="s">
        <v>61</v>
      </c>
      <c r="Q530" s="1" t="s">
        <v>20</v>
      </c>
      <c r="R530" s="1" t="s">
        <v>20</v>
      </c>
      <c r="S530" s="1" t="s">
        <v>20</v>
      </c>
      <c r="T530" s="1" t="s">
        <v>20</v>
      </c>
      <c r="U530" s="1" t="s">
        <v>20</v>
      </c>
      <c r="V530" s="1" t="s">
        <v>20</v>
      </c>
      <c r="W530" s="1">
        <v>4.0270000000000002E-3</v>
      </c>
      <c r="X530" s="1">
        <v>0.2286</v>
      </c>
      <c r="Y530" s="1">
        <v>14</v>
      </c>
      <c r="Z530" s="1">
        <v>26.62</v>
      </c>
      <c r="AA530" s="1">
        <f t="shared" si="40"/>
        <v>1.4160289971808298</v>
      </c>
      <c r="AB530" s="1">
        <f t="shared" si="41"/>
        <v>0.50185080896656331</v>
      </c>
      <c r="AC530" s="1">
        <f t="shared" si="42"/>
        <v>0.35249780253435803</v>
      </c>
      <c r="AD530" s="1">
        <v>2015</v>
      </c>
      <c r="AE530" s="1">
        <f t="shared" si="43"/>
        <v>0.44871308362314061</v>
      </c>
      <c r="AF530" s="1">
        <f t="shared" si="44"/>
        <v>0.34803126707826476</v>
      </c>
    </row>
    <row r="531" spans="1:32">
      <c r="A531" s="1" t="s">
        <v>2793</v>
      </c>
      <c r="B531" s="1" t="s">
        <v>293</v>
      </c>
      <c r="C531" s="1" t="s">
        <v>2794</v>
      </c>
      <c r="D531" s="1">
        <v>6</v>
      </c>
      <c r="E531" s="1" t="s">
        <v>2795</v>
      </c>
      <c r="F531" s="1" t="s">
        <v>2796</v>
      </c>
      <c r="G531" s="1" t="s">
        <v>2797</v>
      </c>
      <c r="H531" s="1">
        <v>1</v>
      </c>
      <c r="I531" s="1">
        <v>83.5</v>
      </c>
      <c r="J531" s="1">
        <v>81.400000000000006</v>
      </c>
      <c r="K531" s="1">
        <v>83.5</v>
      </c>
      <c r="L531" s="1">
        <v>107.3</v>
      </c>
      <c r="M531" s="1">
        <v>141.9</v>
      </c>
      <c r="N531" s="1">
        <v>102.5</v>
      </c>
      <c r="O531" s="1" t="s">
        <v>27</v>
      </c>
      <c r="P531" s="1" t="s">
        <v>20</v>
      </c>
      <c r="Q531" s="1" t="s">
        <v>20</v>
      </c>
      <c r="R531" s="1" t="s">
        <v>20</v>
      </c>
      <c r="S531" s="1" t="s">
        <v>20</v>
      </c>
      <c r="T531" s="1" t="s">
        <v>20</v>
      </c>
      <c r="U531" s="1" t="s">
        <v>20</v>
      </c>
      <c r="V531" s="1" t="s">
        <v>20</v>
      </c>
      <c r="W531" s="1">
        <v>0</v>
      </c>
      <c r="X531" s="1">
        <v>1.4E-8</v>
      </c>
      <c r="Y531" s="1">
        <v>47</v>
      </c>
      <c r="Z531" s="1">
        <v>30.3</v>
      </c>
      <c r="AA531" s="1">
        <f t="shared" si="40"/>
        <v>1.4158615136876007</v>
      </c>
      <c r="AB531" s="1">
        <f t="shared" si="41"/>
        <v>0.50168016140482563</v>
      </c>
      <c r="AC531" s="1">
        <f t="shared" si="42"/>
        <v>5.0329234333229583E-2</v>
      </c>
      <c r="AD531" s="1">
        <v>1314</v>
      </c>
      <c r="AE531" s="1">
        <f t="shared" si="43"/>
        <v>9.8245423184728981E-2</v>
      </c>
      <c r="AF531" s="1">
        <f t="shared" si="44"/>
        <v>1.0076876723206261</v>
      </c>
    </row>
    <row r="532" spans="1:32">
      <c r="A532" s="1" t="s">
        <v>2389</v>
      </c>
      <c r="B532" s="1" t="s">
        <v>230</v>
      </c>
      <c r="C532" s="1" t="s">
        <v>2390</v>
      </c>
      <c r="D532" s="1">
        <v>17</v>
      </c>
      <c r="E532" s="1" t="s">
        <v>2391</v>
      </c>
      <c r="F532" s="1" t="s">
        <v>2392</v>
      </c>
      <c r="G532" s="1" t="s">
        <v>2393</v>
      </c>
      <c r="H532" s="1">
        <v>1</v>
      </c>
      <c r="I532" s="1">
        <v>63</v>
      </c>
      <c r="J532" s="1">
        <v>102.3</v>
      </c>
      <c r="K532" s="1">
        <v>83.4</v>
      </c>
      <c r="L532" s="1">
        <v>122.4</v>
      </c>
      <c r="M532" s="1">
        <v>115.7</v>
      </c>
      <c r="N532" s="1">
        <v>113.2</v>
      </c>
      <c r="O532" s="1" t="s">
        <v>27</v>
      </c>
      <c r="P532" s="1" t="s">
        <v>20</v>
      </c>
      <c r="Q532" s="1" t="s">
        <v>20</v>
      </c>
      <c r="R532" s="1" t="s">
        <v>20</v>
      </c>
      <c r="S532" s="1" t="s">
        <v>20</v>
      </c>
      <c r="T532" s="1" t="s">
        <v>20</v>
      </c>
      <c r="U532" s="1" t="s">
        <v>20</v>
      </c>
      <c r="V532" s="1" t="s">
        <v>20</v>
      </c>
      <c r="W532" s="1">
        <v>0</v>
      </c>
      <c r="X532" s="1">
        <v>4.3580000000000002E-15</v>
      </c>
      <c r="Y532" s="1">
        <v>120</v>
      </c>
      <c r="Z532" s="1">
        <v>38.21</v>
      </c>
      <c r="AA532" s="1">
        <f t="shared" si="40"/>
        <v>1.4125452352231604</v>
      </c>
      <c r="AB532" s="1">
        <f t="shared" si="41"/>
        <v>0.49829706900546472</v>
      </c>
      <c r="AC532" s="1">
        <f t="shared" si="42"/>
        <v>4.2845720188815307E-2</v>
      </c>
      <c r="AD532" s="1">
        <v>1268</v>
      </c>
      <c r="AE532" s="1">
        <f t="shared" si="43"/>
        <v>8.6671350381948953E-2</v>
      </c>
      <c r="AF532" s="1">
        <f t="shared" si="44"/>
        <v>1.0621244368633913</v>
      </c>
    </row>
    <row r="533" spans="1:32">
      <c r="A533" s="1" t="s">
        <v>2273</v>
      </c>
      <c r="B533" s="1" t="s">
        <v>56</v>
      </c>
      <c r="C533" s="1" t="s">
        <v>2274</v>
      </c>
      <c r="D533" s="1">
        <v>6</v>
      </c>
      <c r="E533" s="1" t="s">
        <v>2275</v>
      </c>
      <c r="F533" s="1" t="s">
        <v>2276</v>
      </c>
      <c r="G533" s="1" t="s">
        <v>2277</v>
      </c>
      <c r="H533" s="1">
        <v>1</v>
      </c>
      <c r="I533" s="1">
        <v>83.3</v>
      </c>
      <c r="J533" s="1">
        <v>87.3</v>
      </c>
      <c r="K533" s="1">
        <v>78.2</v>
      </c>
      <c r="L533" s="1">
        <v>125.8</v>
      </c>
      <c r="M533" s="1">
        <v>119</v>
      </c>
      <c r="N533" s="1">
        <v>106.5</v>
      </c>
      <c r="O533" s="1" t="s">
        <v>27</v>
      </c>
      <c r="P533" s="1" t="s">
        <v>20</v>
      </c>
      <c r="Q533" s="1" t="s">
        <v>20</v>
      </c>
      <c r="R533" s="1" t="s">
        <v>20</v>
      </c>
      <c r="S533" s="1" t="s">
        <v>20</v>
      </c>
      <c r="T533" s="1" t="s">
        <v>20</v>
      </c>
      <c r="U533" s="1" t="s">
        <v>20</v>
      </c>
      <c r="V533" s="1" t="s">
        <v>20</v>
      </c>
      <c r="W533" s="1">
        <v>0</v>
      </c>
      <c r="X533" s="1">
        <v>2.4949999999999998E-6</v>
      </c>
      <c r="Y533" s="1">
        <v>23</v>
      </c>
      <c r="Z533" s="1">
        <v>30.16</v>
      </c>
      <c r="AA533" s="1">
        <f t="shared" si="40"/>
        <v>1.4119774919614148</v>
      </c>
      <c r="AB533" s="1">
        <f t="shared" si="41"/>
        <v>0.49771709109176876</v>
      </c>
      <c r="AC533" s="1">
        <f t="shared" si="42"/>
        <v>5.3998965669039053E-3</v>
      </c>
      <c r="AD533" s="1">
        <v>725</v>
      </c>
      <c r="AE533" s="1">
        <f t="shared" si="43"/>
        <v>1.9104461647046232E-2</v>
      </c>
      <c r="AF533" s="1">
        <f t="shared" si="44"/>
        <v>1.718865195976689</v>
      </c>
    </row>
    <row r="534" spans="1:32">
      <c r="A534" s="1" t="s">
        <v>1998</v>
      </c>
      <c r="B534" s="1" t="s">
        <v>63</v>
      </c>
      <c r="C534" s="1" t="s">
        <v>2000</v>
      </c>
      <c r="D534" s="1">
        <v>13</v>
      </c>
      <c r="E534" s="1" t="s">
        <v>2001</v>
      </c>
      <c r="F534" s="1" t="s">
        <v>2002</v>
      </c>
      <c r="G534" s="1" t="s">
        <v>2003</v>
      </c>
      <c r="H534" s="1">
        <v>1</v>
      </c>
      <c r="I534" s="1">
        <v>72.2</v>
      </c>
      <c r="J534" s="1">
        <v>97</v>
      </c>
      <c r="K534" s="1">
        <v>79.599999999999994</v>
      </c>
      <c r="L534" s="1">
        <v>117.3</v>
      </c>
      <c r="M534" s="1">
        <v>122.4</v>
      </c>
      <c r="N534" s="1">
        <v>111.5</v>
      </c>
      <c r="O534" s="1" t="s">
        <v>27</v>
      </c>
      <c r="P534" s="1" t="s">
        <v>20</v>
      </c>
      <c r="Q534" s="1" t="s">
        <v>20</v>
      </c>
      <c r="R534" s="1" t="s">
        <v>20</v>
      </c>
      <c r="S534" s="1" t="s">
        <v>20</v>
      </c>
      <c r="T534" s="1" t="s">
        <v>20</v>
      </c>
      <c r="U534" s="1" t="s">
        <v>20</v>
      </c>
      <c r="V534" s="1" t="s">
        <v>20</v>
      </c>
      <c r="W534" s="1">
        <v>0</v>
      </c>
      <c r="X534" s="1">
        <v>8.4659999999999999E-16</v>
      </c>
      <c r="Y534" s="1">
        <v>45</v>
      </c>
      <c r="Z534" s="1">
        <v>25.18</v>
      </c>
      <c r="AA534" s="1">
        <f t="shared" si="40"/>
        <v>1.4115755627009647</v>
      </c>
      <c r="AB534" s="1">
        <f t="shared" si="41"/>
        <v>0.49730635940475576</v>
      </c>
      <c r="AC534" s="1">
        <f t="shared" si="42"/>
        <v>1.2965771431615073E-2</v>
      </c>
      <c r="AD534" s="1">
        <v>957</v>
      </c>
      <c r="AE534" s="1">
        <f t="shared" si="43"/>
        <v>3.475151904084918E-2</v>
      </c>
      <c r="AF534" s="1">
        <f t="shared" si="44"/>
        <v>1.459026206997899</v>
      </c>
    </row>
    <row r="535" spans="1:32">
      <c r="A535" s="1" t="s">
        <v>2456</v>
      </c>
      <c r="B535" s="1" t="s">
        <v>63</v>
      </c>
      <c r="C535" s="1" t="s">
        <v>2457</v>
      </c>
      <c r="D535" s="1">
        <v>2</v>
      </c>
      <c r="E535" s="1" t="s">
        <v>885</v>
      </c>
      <c r="F535" s="1" t="s">
        <v>886</v>
      </c>
      <c r="G535" s="1" t="s">
        <v>2458</v>
      </c>
      <c r="H535" s="1">
        <v>1</v>
      </c>
      <c r="I535" s="1">
        <v>100.9</v>
      </c>
      <c r="J535" s="1">
        <v>71.900000000000006</v>
      </c>
      <c r="K535" s="1">
        <v>76.2</v>
      </c>
      <c r="L535" s="1">
        <v>98.3</v>
      </c>
      <c r="M535" s="1">
        <v>120.3</v>
      </c>
      <c r="N535" s="1">
        <v>132.4</v>
      </c>
      <c r="O535" s="1" t="s">
        <v>27</v>
      </c>
      <c r="P535" s="1" t="s">
        <v>61</v>
      </c>
      <c r="Q535" s="1" t="s">
        <v>61</v>
      </c>
      <c r="R535" s="1" t="s">
        <v>61</v>
      </c>
      <c r="S535" s="1" t="s">
        <v>20</v>
      </c>
      <c r="T535" s="1" t="s">
        <v>61</v>
      </c>
      <c r="U535" s="1" t="s">
        <v>20</v>
      </c>
      <c r="V535" s="1" t="s">
        <v>20</v>
      </c>
      <c r="W535" s="1">
        <v>0</v>
      </c>
      <c r="X535" s="1">
        <v>3.0289999999999999E-7</v>
      </c>
      <c r="Y535" s="1">
        <v>49</v>
      </c>
      <c r="Z535" s="1">
        <v>27.31</v>
      </c>
      <c r="AA535" s="1">
        <f t="shared" si="40"/>
        <v>1.4096385542168675</v>
      </c>
      <c r="AB535" s="1">
        <f t="shared" si="41"/>
        <v>0.49532528823647981</v>
      </c>
      <c r="AC535" s="1">
        <f t="shared" si="42"/>
        <v>6.4986100445423245E-2</v>
      </c>
      <c r="AD535" s="1">
        <v>1391</v>
      </c>
      <c r="AE535" s="1">
        <f t="shared" si="43"/>
        <v>0.11983418234544257</v>
      </c>
      <c r="AF535" s="1">
        <f t="shared" si="44"/>
        <v>0.92141928306083387</v>
      </c>
    </row>
    <row r="536" spans="1:32">
      <c r="A536" s="1" t="s">
        <v>2262</v>
      </c>
      <c r="B536" s="1" t="s">
        <v>56</v>
      </c>
      <c r="C536" s="1" t="s">
        <v>2263</v>
      </c>
      <c r="D536" s="1">
        <v>4</v>
      </c>
      <c r="E536" s="1" t="s">
        <v>1861</v>
      </c>
      <c r="F536" s="1" t="s">
        <v>1862</v>
      </c>
      <c r="G536" s="1" t="s">
        <v>2264</v>
      </c>
      <c r="H536" s="1">
        <v>1</v>
      </c>
      <c r="I536" s="1">
        <v>76.599999999999994</v>
      </c>
      <c r="J536" s="1">
        <v>72.599999999999994</v>
      </c>
      <c r="K536" s="1">
        <v>99.8</v>
      </c>
      <c r="L536" s="1">
        <v>109.6</v>
      </c>
      <c r="M536" s="1">
        <v>145.6</v>
      </c>
      <c r="N536" s="1">
        <v>95.8</v>
      </c>
      <c r="O536" s="1" t="s">
        <v>27</v>
      </c>
      <c r="P536" s="1" t="s">
        <v>61</v>
      </c>
      <c r="Q536" s="1" t="s">
        <v>61</v>
      </c>
      <c r="R536" s="1" t="s">
        <v>20</v>
      </c>
      <c r="S536" s="1" t="s">
        <v>20</v>
      </c>
      <c r="T536" s="1" t="s">
        <v>20</v>
      </c>
      <c r="U536" s="1" t="s">
        <v>20</v>
      </c>
      <c r="V536" s="1" t="s">
        <v>20</v>
      </c>
      <c r="W536" s="1">
        <v>0</v>
      </c>
      <c r="X536" s="1">
        <v>9.7290000000000001E-15</v>
      </c>
      <c r="Y536" s="1">
        <v>90</v>
      </c>
      <c r="Z536" s="1">
        <v>40.770000000000003</v>
      </c>
      <c r="AA536" s="1">
        <f t="shared" si="40"/>
        <v>1.4096385542168675</v>
      </c>
      <c r="AB536" s="1">
        <f t="shared" si="41"/>
        <v>0.49532528823647981</v>
      </c>
      <c r="AC536" s="1">
        <f t="shared" si="42"/>
        <v>0.1176069227472864</v>
      </c>
      <c r="AD536" s="1">
        <v>1601</v>
      </c>
      <c r="AE536" s="1">
        <f t="shared" si="43"/>
        <v>0.1884208350073639</v>
      </c>
      <c r="AF536" s="1">
        <f t="shared" si="44"/>
        <v>0.72487107591452882</v>
      </c>
    </row>
    <row r="537" spans="1:32">
      <c r="A537" s="1" t="s">
        <v>2014</v>
      </c>
      <c r="B537" s="1" t="s">
        <v>529</v>
      </c>
      <c r="C537" s="1" t="s">
        <v>2015</v>
      </c>
      <c r="D537" s="1">
        <v>6</v>
      </c>
      <c r="E537" s="1" t="s">
        <v>2016</v>
      </c>
      <c r="F537" s="1" t="s">
        <v>2017</v>
      </c>
      <c r="G537" s="1" t="s">
        <v>2018</v>
      </c>
      <c r="H537" s="1">
        <v>1</v>
      </c>
      <c r="I537" s="1">
        <v>77.3</v>
      </c>
      <c r="J537" s="1">
        <v>80.2</v>
      </c>
      <c r="K537" s="1">
        <v>91.5</v>
      </c>
      <c r="L537" s="1">
        <v>159.4</v>
      </c>
      <c r="M537" s="1">
        <v>121.4</v>
      </c>
      <c r="N537" s="1">
        <v>70.2</v>
      </c>
      <c r="O537" s="1" t="s">
        <v>27</v>
      </c>
      <c r="P537" s="1" t="s">
        <v>61</v>
      </c>
      <c r="Q537" s="1" t="s">
        <v>28</v>
      </c>
      <c r="R537" s="1" t="s">
        <v>20</v>
      </c>
      <c r="S537" s="1" t="s">
        <v>20</v>
      </c>
      <c r="T537" s="1" t="s">
        <v>20</v>
      </c>
      <c r="U537" s="1" t="s">
        <v>20</v>
      </c>
      <c r="V537" s="1" t="s">
        <v>20</v>
      </c>
      <c r="W537" s="1">
        <v>0</v>
      </c>
      <c r="X537" s="1">
        <v>1.367E-6</v>
      </c>
      <c r="Y537" s="1">
        <v>52</v>
      </c>
      <c r="Z537" s="1">
        <v>23.46</v>
      </c>
      <c r="AA537" s="1">
        <f t="shared" si="40"/>
        <v>1.4096385542168675</v>
      </c>
      <c r="AB537" s="1">
        <f t="shared" si="41"/>
        <v>0.49532528823647981</v>
      </c>
      <c r="AC537" s="1">
        <f t="shared" si="42"/>
        <v>0.26422800554922021</v>
      </c>
      <c r="AD537" s="1">
        <v>1881</v>
      </c>
      <c r="AE537" s="1">
        <f t="shared" si="43"/>
        <v>0.36031091665802756</v>
      </c>
      <c r="AF537" s="1">
        <f t="shared" si="44"/>
        <v>0.44332257947465692</v>
      </c>
    </row>
    <row r="538" spans="1:32">
      <c r="A538" s="1" t="s">
        <v>2318</v>
      </c>
      <c r="B538" s="1" t="s">
        <v>88</v>
      </c>
      <c r="C538" s="1" t="s">
        <v>2319</v>
      </c>
      <c r="D538" s="1">
        <v>4</v>
      </c>
      <c r="E538" s="1" t="s">
        <v>1362</v>
      </c>
      <c r="F538" s="1" t="s">
        <v>1363</v>
      </c>
      <c r="G538" s="1" t="s">
        <v>2320</v>
      </c>
      <c r="H538" s="1">
        <v>2</v>
      </c>
      <c r="I538" s="1">
        <v>82.4</v>
      </c>
      <c r="J538" s="1">
        <v>77.3</v>
      </c>
      <c r="K538" s="1">
        <v>89.6</v>
      </c>
      <c r="L538" s="1">
        <v>112.7</v>
      </c>
      <c r="M538" s="1">
        <v>111.9</v>
      </c>
      <c r="N538" s="1">
        <v>126.1</v>
      </c>
      <c r="O538" s="1" t="s">
        <v>27</v>
      </c>
      <c r="P538" s="1" t="s">
        <v>61</v>
      </c>
      <c r="Q538" s="1" t="s">
        <v>20</v>
      </c>
      <c r="R538" s="1" t="s">
        <v>61</v>
      </c>
      <c r="S538" s="1" t="s">
        <v>20</v>
      </c>
      <c r="T538" s="1" t="s">
        <v>20</v>
      </c>
      <c r="U538" s="1" t="s">
        <v>20</v>
      </c>
      <c r="V538" s="1" t="s">
        <v>20</v>
      </c>
      <c r="W538" s="1">
        <v>6.0299999999999998E-3</v>
      </c>
      <c r="X538" s="1">
        <v>0.35310000000000002</v>
      </c>
      <c r="Y538" s="1">
        <v>18</v>
      </c>
      <c r="Z538" s="1">
        <v>30.87</v>
      </c>
      <c r="AA538" s="1">
        <f t="shared" si="40"/>
        <v>1.406738868832732</v>
      </c>
      <c r="AB538" s="1">
        <f t="shared" si="41"/>
        <v>0.49235454776131221</v>
      </c>
      <c r="AC538" s="1">
        <f t="shared" si="42"/>
        <v>4.3905518291887892E-3</v>
      </c>
      <c r="AD538" s="1">
        <v>668</v>
      </c>
      <c r="AE538" s="1">
        <f t="shared" si="43"/>
        <v>1.6858930302199468E-2</v>
      </c>
      <c r="AF538" s="1">
        <f t="shared" si="44"/>
        <v>1.7731699847877909</v>
      </c>
    </row>
    <row r="539" spans="1:32">
      <c r="A539" s="1" t="s">
        <v>2667</v>
      </c>
      <c r="B539" s="1" t="s">
        <v>1589</v>
      </c>
      <c r="C539" s="1" t="s">
        <v>2668</v>
      </c>
      <c r="D539" s="1">
        <v>6</v>
      </c>
      <c r="E539" s="1" t="s">
        <v>1861</v>
      </c>
      <c r="F539" s="1" t="s">
        <v>1862</v>
      </c>
      <c r="G539" s="1" t="s">
        <v>2669</v>
      </c>
      <c r="H539" s="1">
        <v>1</v>
      </c>
      <c r="I539" s="1">
        <v>90.3</v>
      </c>
      <c r="J539" s="1">
        <v>92.2</v>
      </c>
      <c r="K539" s="1">
        <v>67.2</v>
      </c>
      <c r="L539" s="1">
        <v>120.9</v>
      </c>
      <c r="M539" s="1">
        <v>110.8</v>
      </c>
      <c r="N539" s="1">
        <v>118.7</v>
      </c>
      <c r="O539" s="1" t="s">
        <v>27</v>
      </c>
      <c r="P539" s="1" t="s">
        <v>20</v>
      </c>
      <c r="Q539" s="1" t="s">
        <v>20</v>
      </c>
      <c r="R539" s="1" t="s">
        <v>20</v>
      </c>
      <c r="S539" s="1" t="s">
        <v>20</v>
      </c>
      <c r="T539" s="1" t="s">
        <v>20</v>
      </c>
      <c r="U539" s="1" t="s">
        <v>20</v>
      </c>
      <c r="V539" s="1" t="s">
        <v>20</v>
      </c>
      <c r="W539" s="1">
        <v>0</v>
      </c>
      <c r="X539" s="1">
        <v>9.1879999999999993E-9</v>
      </c>
      <c r="Y539" s="1">
        <v>66</v>
      </c>
      <c r="Z539" s="1">
        <v>29.79</v>
      </c>
      <c r="AA539" s="1">
        <f t="shared" si="40"/>
        <v>1.4032839407288746</v>
      </c>
      <c r="AB539" s="1">
        <f t="shared" si="41"/>
        <v>0.48880695367296118</v>
      </c>
      <c r="AC539" s="1">
        <f t="shared" si="42"/>
        <v>1.749986680105297E-2</v>
      </c>
      <c r="AD539" s="1">
        <v>1035</v>
      </c>
      <c r="AE539" s="1">
        <f t="shared" si="43"/>
        <v>4.3369235115653007E-2</v>
      </c>
      <c r="AF539" s="1">
        <f t="shared" si="44"/>
        <v>1.3628182372466835</v>
      </c>
    </row>
    <row r="540" spans="1:32">
      <c r="A540" s="1" t="s">
        <v>2815</v>
      </c>
      <c r="B540" s="1" t="s">
        <v>230</v>
      </c>
      <c r="C540" s="1" t="s">
        <v>2816</v>
      </c>
      <c r="D540" s="1">
        <v>22</v>
      </c>
      <c r="E540" s="1" t="s">
        <v>1761</v>
      </c>
      <c r="F540" s="1" t="s">
        <v>1762</v>
      </c>
      <c r="G540" s="1" t="s">
        <v>2817</v>
      </c>
      <c r="H540" s="1">
        <v>1</v>
      </c>
      <c r="I540" s="1">
        <v>51</v>
      </c>
      <c r="J540" s="1">
        <v>101.6</v>
      </c>
      <c r="K540" s="1">
        <v>97.2</v>
      </c>
      <c r="L540" s="1">
        <v>130.30000000000001</v>
      </c>
      <c r="M540" s="1">
        <v>115.2</v>
      </c>
      <c r="N540" s="1">
        <v>104.8</v>
      </c>
      <c r="O540" s="1" t="s">
        <v>27</v>
      </c>
      <c r="P540" s="1" t="s">
        <v>20</v>
      </c>
      <c r="Q540" s="1" t="s">
        <v>20</v>
      </c>
      <c r="R540" s="1" t="s">
        <v>20</v>
      </c>
      <c r="S540" s="1" t="s">
        <v>20</v>
      </c>
      <c r="T540" s="1" t="s">
        <v>20</v>
      </c>
      <c r="U540" s="1" t="s">
        <v>20</v>
      </c>
      <c r="V540" s="1" t="s">
        <v>20</v>
      </c>
      <c r="W540" s="1">
        <v>0</v>
      </c>
      <c r="X540" s="1">
        <v>6.6750000000000002E-11</v>
      </c>
      <c r="Y540" s="1">
        <v>80</v>
      </c>
      <c r="Z540" s="1">
        <v>40.950000000000003</v>
      </c>
      <c r="AA540" s="1">
        <f t="shared" si="40"/>
        <v>1.4023218574859888</v>
      </c>
      <c r="AB540" s="1">
        <f t="shared" si="41"/>
        <v>0.4878175111941056</v>
      </c>
      <c r="AC540" s="1">
        <f t="shared" si="42"/>
        <v>0.13290570772796478</v>
      </c>
      <c r="AD540" s="1">
        <v>1638</v>
      </c>
      <c r="AE540" s="1">
        <f t="shared" si="43"/>
        <v>0.2081215752882965</v>
      </c>
      <c r="AF540" s="1">
        <f t="shared" si="44"/>
        <v>0.68168289555504469</v>
      </c>
    </row>
    <row r="541" spans="1:32">
      <c r="A541" s="1" t="s">
        <v>2736</v>
      </c>
      <c r="B541" s="1" t="s">
        <v>2737</v>
      </c>
      <c r="C541" s="1" t="s">
        <v>2738</v>
      </c>
      <c r="D541" s="1">
        <v>2</v>
      </c>
      <c r="E541" s="1" t="s">
        <v>2739</v>
      </c>
      <c r="F541" s="1" t="s">
        <v>2740</v>
      </c>
      <c r="G541" s="1" t="s">
        <v>2741</v>
      </c>
      <c r="H541" s="1">
        <v>1</v>
      </c>
      <c r="I541" s="1">
        <v>86.2</v>
      </c>
      <c r="J541" s="1">
        <v>54.1</v>
      </c>
      <c r="K541" s="1">
        <v>109.7</v>
      </c>
      <c r="L541" s="1">
        <v>105.9</v>
      </c>
      <c r="M541" s="1">
        <v>101.8</v>
      </c>
      <c r="N541" s="1">
        <v>142.4</v>
      </c>
      <c r="O541" s="1" t="s">
        <v>27</v>
      </c>
      <c r="P541" s="1" t="s">
        <v>61</v>
      </c>
      <c r="Q541" s="1" t="s">
        <v>61</v>
      </c>
      <c r="R541" s="1" t="s">
        <v>20</v>
      </c>
      <c r="S541" s="1" t="s">
        <v>61</v>
      </c>
      <c r="T541" s="1" t="s">
        <v>61</v>
      </c>
      <c r="U541" s="1" t="s">
        <v>20</v>
      </c>
      <c r="V541" s="1" t="s">
        <v>20</v>
      </c>
      <c r="W541" s="1">
        <v>0</v>
      </c>
      <c r="X541" s="1">
        <v>2.4400000000000001E-11</v>
      </c>
      <c r="Y541" s="1">
        <v>63</v>
      </c>
      <c r="Z541" s="1">
        <v>32.200000000000003</v>
      </c>
      <c r="AA541" s="1">
        <f t="shared" si="40"/>
        <v>1.4004000000000001</v>
      </c>
      <c r="AB541" s="1">
        <f t="shared" si="41"/>
        <v>0.48583896687905503</v>
      </c>
      <c r="AC541" s="1">
        <f t="shared" si="42"/>
        <v>0.1813439547523529</v>
      </c>
      <c r="AD541" s="1">
        <v>1754</v>
      </c>
      <c r="AE541" s="1">
        <f t="shared" si="43"/>
        <v>0.26519227134537354</v>
      </c>
      <c r="AF541" s="1">
        <f t="shared" si="44"/>
        <v>0.57643913698282534</v>
      </c>
    </row>
    <row r="542" spans="1:32">
      <c r="A542" s="1" t="s">
        <v>2213</v>
      </c>
      <c r="B542" s="1" t="s">
        <v>147</v>
      </c>
      <c r="C542" s="1" t="s">
        <v>2214</v>
      </c>
      <c r="D542" s="1">
        <v>1</v>
      </c>
      <c r="E542" s="1" t="s">
        <v>2215</v>
      </c>
      <c r="F542" s="1" t="s">
        <v>2216</v>
      </c>
      <c r="G542" s="1" t="s">
        <v>2217</v>
      </c>
      <c r="H542" s="1">
        <v>1</v>
      </c>
      <c r="I542" s="1">
        <v>68.2</v>
      </c>
      <c r="J542" s="1">
        <v>97.2</v>
      </c>
      <c r="K542" s="1">
        <v>85.1</v>
      </c>
      <c r="L542" s="1">
        <v>101</v>
      </c>
      <c r="M542" s="1">
        <v>141.19999999999999</v>
      </c>
      <c r="N542" s="1">
        <v>107.4</v>
      </c>
      <c r="O542" s="1" t="s">
        <v>1019</v>
      </c>
      <c r="P542" s="1" t="s">
        <v>61</v>
      </c>
      <c r="Q542" s="1" t="s">
        <v>20</v>
      </c>
      <c r="R542" s="1" t="s">
        <v>61</v>
      </c>
      <c r="S542" s="1" t="s">
        <v>61</v>
      </c>
      <c r="T542" s="1" t="s">
        <v>61</v>
      </c>
      <c r="U542" s="1" t="s">
        <v>61</v>
      </c>
      <c r="V542" s="1" t="s">
        <v>20</v>
      </c>
      <c r="W542" s="1">
        <v>0</v>
      </c>
      <c r="X542" s="1">
        <v>3.4029999999999998E-5</v>
      </c>
      <c r="Y542" s="1">
        <v>27</v>
      </c>
      <c r="Z542" s="1">
        <v>33.590000000000003</v>
      </c>
      <c r="AA542" s="1">
        <f t="shared" si="40"/>
        <v>1.39560878243513</v>
      </c>
      <c r="AB542" s="1">
        <f t="shared" si="41"/>
        <v>0.48089458141802788</v>
      </c>
      <c r="AC542" s="1">
        <f t="shared" si="42"/>
        <v>9.3052235572079617E-2</v>
      </c>
      <c r="AD542" s="1">
        <v>1506</v>
      </c>
      <c r="AE542" s="1">
        <f t="shared" si="43"/>
        <v>0.15848538130304396</v>
      </c>
      <c r="AF542" s="1">
        <f t="shared" si="44"/>
        <v>0.80001079093657212</v>
      </c>
    </row>
    <row r="543" spans="1:32">
      <c r="A543" s="1" t="s">
        <v>2029</v>
      </c>
      <c r="B543" s="1" t="s">
        <v>63</v>
      </c>
      <c r="C543" s="1" t="s">
        <v>2030</v>
      </c>
      <c r="D543" s="1">
        <v>2</v>
      </c>
      <c r="E543" s="1" t="s">
        <v>2031</v>
      </c>
      <c r="F543" s="1" t="s">
        <v>2032</v>
      </c>
      <c r="G543" s="1" t="s">
        <v>2033</v>
      </c>
      <c r="H543" s="1">
        <v>1</v>
      </c>
      <c r="I543" s="1">
        <v>81.900000000000006</v>
      </c>
      <c r="J543" s="1">
        <v>80.900000000000006</v>
      </c>
      <c r="K543" s="1">
        <v>87.7</v>
      </c>
      <c r="L543" s="1">
        <v>123.8</v>
      </c>
      <c r="M543" s="1">
        <v>91.4</v>
      </c>
      <c r="N543" s="1">
        <v>134.30000000000001</v>
      </c>
      <c r="O543" s="1" t="s">
        <v>27</v>
      </c>
      <c r="P543" s="1" t="s">
        <v>61</v>
      </c>
      <c r="Q543" s="1" t="s">
        <v>61</v>
      </c>
      <c r="R543" s="1" t="s">
        <v>61</v>
      </c>
      <c r="S543" s="1" t="s">
        <v>61</v>
      </c>
      <c r="T543" s="1" t="s">
        <v>20</v>
      </c>
      <c r="U543" s="1" t="s">
        <v>20</v>
      </c>
      <c r="V543" s="1" t="s">
        <v>20</v>
      </c>
      <c r="W543" s="1">
        <v>0</v>
      </c>
      <c r="X543" s="1">
        <v>1.1159999999999999E-7</v>
      </c>
      <c r="Y543" s="1">
        <v>65</v>
      </c>
      <c r="Z543" s="1">
        <v>32.79</v>
      </c>
      <c r="AA543" s="1">
        <f t="shared" si="40"/>
        <v>1.3952095808383234</v>
      </c>
      <c r="AB543" s="1">
        <f t="shared" si="41"/>
        <v>0.48048185218022799</v>
      </c>
      <c r="AC543" s="1">
        <f t="shared" si="42"/>
        <v>6.5202299219867851E-2</v>
      </c>
      <c r="AD543" s="1">
        <v>1394</v>
      </c>
      <c r="AE543" s="1">
        <f t="shared" si="43"/>
        <v>0.11997410150571093</v>
      </c>
      <c r="AF543" s="1">
        <f t="shared" si="44"/>
        <v>0.92091249384457541</v>
      </c>
    </row>
    <row r="544" spans="1:32">
      <c r="A544" s="1" t="s">
        <v>3272</v>
      </c>
      <c r="B544" s="1" t="s">
        <v>56</v>
      </c>
      <c r="C544" s="1" t="s">
        <v>3273</v>
      </c>
      <c r="D544" s="1">
        <v>6</v>
      </c>
      <c r="E544" s="1" t="s">
        <v>3274</v>
      </c>
      <c r="F544" s="1" t="s">
        <v>3275</v>
      </c>
      <c r="G544" s="1" t="s">
        <v>3276</v>
      </c>
      <c r="H544" s="1">
        <v>1</v>
      </c>
      <c r="I544" s="1">
        <v>9.4</v>
      </c>
      <c r="J544" s="1">
        <v>105.8</v>
      </c>
      <c r="K544" s="1">
        <v>135.69999999999999</v>
      </c>
      <c r="L544" s="1">
        <v>126.1</v>
      </c>
      <c r="M544" s="1">
        <v>128.30000000000001</v>
      </c>
      <c r="N544" s="1">
        <v>94.7</v>
      </c>
      <c r="O544" s="1" t="s">
        <v>27</v>
      </c>
      <c r="P544" s="1" t="s">
        <v>20</v>
      </c>
      <c r="Q544" s="1" t="s">
        <v>20</v>
      </c>
      <c r="R544" s="1" t="s">
        <v>20</v>
      </c>
      <c r="S544" s="1" t="s">
        <v>20</v>
      </c>
      <c r="T544" s="1" t="s">
        <v>20</v>
      </c>
      <c r="U544" s="1" t="s">
        <v>20</v>
      </c>
      <c r="V544" s="1" t="s">
        <v>20</v>
      </c>
      <c r="W544" s="1">
        <v>0</v>
      </c>
      <c r="X544" s="1">
        <v>2.5400000000000001E-14</v>
      </c>
      <c r="Y544" s="1">
        <v>52</v>
      </c>
      <c r="Z544" s="1">
        <v>47.95</v>
      </c>
      <c r="AA544" s="1">
        <f t="shared" si="40"/>
        <v>1.3913909924272621</v>
      </c>
      <c r="AB544" s="1">
        <f t="shared" si="41"/>
        <v>0.47652788614358116</v>
      </c>
      <c r="AC544" s="1">
        <f t="shared" si="42"/>
        <v>0.45515301513762252</v>
      </c>
      <c r="AD544" s="1">
        <v>2143</v>
      </c>
      <c r="AE544" s="1">
        <f t="shared" si="43"/>
        <v>0.5447818403303788</v>
      </c>
      <c r="AF544" s="1">
        <f t="shared" si="44"/>
        <v>0.26377737755590686</v>
      </c>
    </row>
    <row r="545" spans="1:32">
      <c r="A545" s="1" t="s">
        <v>2047</v>
      </c>
      <c r="B545" s="1" t="s">
        <v>56</v>
      </c>
      <c r="C545" s="1" t="s">
        <v>2048</v>
      </c>
      <c r="D545" s="1">
        <v>6</v>
      </c>
      <c r="E545" s="1" t="s">
        <v>2049</v>
      </c>
      <c r="F545" s="1" t="s">
        <v>2050</v>
      </c>
      <c r="G545" s="1" t="s">
        <v>2051</v>
      </c>
      <c r="H545" s="1">
        <v>1</v>
      </c>
      <c r="I545" s="1">
        <v>75.400000000000006</v>
      </c>
      <c r="J545" s="1">
        <v>102</v>
      </c>
      <c r="K545" s="1">
        <v>73.599999999999994</v>
      </c>
      <c r="L545" s="1">
        <v>123.2</v>
      </c>
      <c r="M545" s="1">
        <v>113.5</v>
      </c>
      <c r="N545" s="1">
        <v>112.2</v>
      </c>
      <c r="O545" s="1" t="s">
        <v>27</v>
      </c>
      <c r="P545" s="1" t="s">
        <v>20</v>
      </c>
      <c r="Q545" s="1" t="s">
        <v>20</v>
      </c>
      <c r="R545" s="1" t="s">
        <v>20</v>
      </c>
      <c r="S545" s="1" t="s">
        <v>20</v>
      </c>
      <c r="T545" s="1" t="s">
        <v>20</v>
      </c>
      <c r="U545" s="1" t="s">
        <v>20</v>
      </c>
      <c r="V545" s="1" t="s">
        <v>20</v>
      </c>
      <c r="W545" s="1">
        <v>4.7460000000000003E-5</v>
      </c>
      <c r="X545" s="1">
        <v>1.57E-3</v>
      </c>
      <c r="Y545" s="1">
        <v>26</v>
      </c>
      <c r="Z545" s="1">
        <v>33.81</v>
      </c>
      <c r="AA545" s="1">
        <f t="shared" si="40"/>
        <v>1.3900398406374501</v>
      </c>
      <c r="AB545" s="1">
        <f t="shared" si="41"/>
        <v>0.4751262333562401</v>
      </c>
      <c r="AC545" s="1">
        <f t="shared" si="42"/>
        <v>2.9249246732929238E-2</v>
      </c>
      <c r="AD545" s="1">
        <v>1168</v>
      </c>
      <c r="AE545" s="1">
        <f t="shared" si="43"/>
        <v>6.4233148861270115E-2</v>
      </c>
      <c r="AF545" s="1">
        <f t="shared" si="44"/>
        <v>1.1922407873187111</v>
      </c>
    </row>
    <row r="546" spans="1:32">
      <c r="A546" s="1" t="s">
        <v>2223</v>
      </c>
      <c r="B546" s="1" t="s">
        <v>214</v>
      </c>
      <c r="C546" s="1" t="s">
        <v>2224</v>
      </c>
      <c r="D546" s="1">
        <v>9</v>
      </c>
      <c r="E546" s="1" t="s">
        <v>2140</v>
      </c>
      <c r="F546" s="1" t="s">
        <v>2141</v>
      </c>
      <c r="G546" s="1" t="s">
        <v>2225</v>
      </c>
      <c r="H546" s="1">
        <v>1</v>
      </c>
      <c r="I546" s="1">
        <v>79.2</v>
      </c>
      <c r="J546" s="1">
        <v>68.5</v>
      </c>
      <c r="K546" s="1">
        <v>103.5</v>
      </c>
      <c r="L546" s="1">
        <v>76.2</v>
      </c>
      <c r="M546" s="1">
        <v>123</v>
      </c>
      <c r="N546" s="1">
        <v>149.6</v>
      </c>
      <c r="O546" s="1" t="s">
        <v>27</v>
      </c>
      <c r="P546" s="1" t="s">
        <v>20</v>
      </c>
      <c r="Q546" s="1" t="s">
        <v>20</v>
      </c>
      <c r="R546" s="1" t="s">
        <v>20</v>
      </c>
      <c r="S546" s="1" t="s">
        <v>20</v>
      </c>
      <c r="T546" s="1" t="s">
        <v>20</v>
      </c>
      <c r="U546" s="1" t="s">
        <v>20</v>
      </c>
      <c r="V546" s="1" t="s">
        <v>20</v>
      </c>
      <c r="W546" s="1">
        <v>0</v>
      </c>
      <c r="X546" s="1">
        <v>6.3749999999999999E-6</v>
      </c>
      <c r="Y546" s="1">
        <v>56</v>
      </c>
      <c r="Z546" s="1">
        <v>27.21</v>
      </c>
      <c r="AA546" s="1">
        <f t="shared" si="40"/>
        <v>1.3885350318471337</v>
      </c>
      <c r="AB546" s="1">
        <f t="shared" si="41"/>
        <v>0.47356357588529924</v>
      </c>
      <c r="AC546" s="1">
        <f t="shared" si="42"/>
        <v>0.24380188234190067</v>
      </c>
      <c r="AD546" s="1">
        <v>1854</v>
      </c>
      <c r="AE546" s="1">
        <f t="shared" si="43"/>
        <v>0.33729872071573641</v>
      </c>
      <c r="AF546" s="1">
        <f t="shared" si="44"/>
        <v>0.47198530597104177</v>
      </c>
    </row>
    <row r="547" spans="1:32">
      <c r="A547" s="1" t="s">
        <v>2360</v>
      </c>
      <c r="B547" s="1" t="s">
        <v>158</v>
      </c>
      <c r="C547" s="1" t="s">
        <v>2361</v>
      </c>
      <c r="D547" s="1">
        <v>4</v>
      </c>
      <c r="E547" s="1" t="s">
        <v>2362</v>
      </c>
      <c r="F547" s="1" t="s">
        <v>2363</v>
      </c>
      <c r="G547" s="1" t="s">
        <v>2364</v>
      </c>
      <c r="H547" s="1">
        <v>1</v>
      </c>
      <c r="I547" s="1">
        <v>79.599999999999994</v>
      </c>
      <c r="J547" s="1">
        <v>89.6</v>
      </c>
      <c r="K547" s="1">
        <v>82.2</v>
      </c>
      <c r="L547" s="1">
        <v>125</v>
      </c>
      <c r="M547" s="1">
        <v>120.6</v>
      </c>
      <c r="N547" s="1">
        <v>103</v>
      </c>
      <c r="O547" s="1" t="s">
        <v>27</v>
      </c>
      <c r="P547" s="1" t="s">
        <v>61</v>
      </c>
      <c r="Q547" s="1" t="s">
        <v>61</v>
      </c>
      <c r="R547" s="1" t="s">
        <v>20</v>
      </c>
      <c r="S547" s="1" t="s">
        <v>20</v>
      </c>
      <c r="T547" s="1" t="s">
        <v>20</v>
      </c>
      <c r="U547" s="1" t="s">
        <v>20</v>
      </c>
      <c r="V547" s="1" t="s">
        <v>20</v>
      </c>
      <c r="W547" s="1">
        <v>2.4030000000000002E-3</v>
      </c>
      <c r="X547" s="1">
        <v>0.12820000000000001</v>
      </c>
      <c r="Y547" s="1">
        <v>13</v>
      </c>
      <c r="Z547" s="1">
        <v>30.6</v>
      </c>
      <c r="AA547" s="1">
        <f t="shared" si="40"/>
        <v>1.3866348448687351</v>
      </c>
      <c r="AB547" s="1">
        <f t="shared" si="41"/>
        <v>0.47158791970517733</v>
      </c>
      <c r="AC547" s="1">
        <f t="shared" si="42"/>
        <v>1.1662964037741039E-2</v>
      </c>
      <c r="AD547" s="1">
        <v>920</v>
      </c>
      <c r="AE547" s="1">
        <f t="shared" si="43"/>
        <v>3.2516850822614962E-2</v>
      </c>
      <c r="AF547" s="1">
        <f t="shared" si="44"/>
        <v>1.4878915213985868</v>
      </c>
    </row>
    <row r="548" spans="1:32">
      <c r="A548" s="1" t="s">
        <v>2407</v>
      </c>
      <c r="B548" s="1" t="s">
        <v>67</v>
      </c>
      <c r="C548" s="1" t="s">
        <v>2408</v>
      </c>
      <c r="D548" s="1">
        <v>1</v>
      </c>
      <c r="E548" s="1" t="s">
        <v>2119</v>
      </c>
      <c r="F548" s="1" t="s">
        <v>2120</v>
      </c>
      <c r="G548" s="1" t="s">
        <v>2409</v>
      </c>
      <c r="H548" s="1">
        <v>1</v>
      </c>
      <c r="I548" s="1">
        <v>82.4</v>
      </c>
      <c r="J548" s="1">
        <v>91.6</v>
      </c>
      <c r="K548" s="1">
        <v>77.8</v>
      </c>
      <c r="L548" s="1">
        <v>123.1</v>
      </c>
      <c r="M548" s="1">
        <v>107.6</v>
      </c>
      <c r="N548" s="1">
        <v>117.6</v>
      </c>
      <c r="O548" s="1" t="s">
        <v>27</v>
      </c>
      <c r="P548" s="1" t="s">
        <v>61</v>
      </c>
      <c r="Q548" s="1" t="s">
        <v>61</v>
      </c>
      <c r="R548" s="1" t="s">
        <v>61</v>
      </c>
      <c r="S548" s="1" t="s">
        <v>61</v>
      </c>
      <c r="T548" s="1" t="s">
        <v>61</v>
      </c>
      <c r="U548" s="1" t="s">
        <v>20</v>
      </c>
      <c r="V548" s="1" t="s">
        <v>20</v>
      </c>
      <c r="W548" s="1">
        <v>0</v>
      </c>
      <c r="X548" s="1">
        <v>3.009E-8</v>
      </c>
      <c r="Y548" s="1">
        <v>55</v>
      </c>
      <c r="Z548" s="1">
        <v>25.67</v>
      </c>
      <c r="AA548" s="1">
        <f t="shared" si="40"/>
        <v>1.3832406671961872</v>
      </c>
      <c r="AB548" s="1">
        <f t="shared" si="41"/>
        <v>0.46805218986770591</v>
      </c>
      <c r="AC548" s="1">
        <f t="shared" si="42"/>
        <v>6.1483045877942189E-3</v>
      </c>
      <c r="AD548" s="1">
        <v>764</v>
      </c>
      <c r="AE548" s="1">
        <f t="shared" si="43"/>
        <v>2.0641886476036875E-2</v>
      </c>
      <c r="AF548" s="1">
        <f t="shared" si="44"/>
        <v>1.6852506147631225</v>
      </c>
    </row>
    <row r="549" spans="1:32">
      <c r="A549" s="1" t="s">
        <v>2339</v>
      </c>
      <c r="B549" s="1" t="s">
        <v>289</v>
      </c>
      <c r="C549" s="1" t="s">
        <v>2340</v>
      </c>
      <c r="D549" s="1">
        <v>3</v>
      </c>
      <c r="E549" s="1" t="s">
        <v>2341</v>
      </c>
      <c r="F549" s="1" t="s">
        <v>2342</v>
      </c>
      <c r="G549" s="1" t="s">
        <v>2343</v>
      </c>
      <c r="H549" s="1">
        <v>0</v>
      </c>
      <c r="I549" s="1">
        <v>75.7</v>
      </c>
      <c r="J549" s="1">
        <v>83.4</v>
      </c>
      <c r="K549" s="1">
        <v>92.7</v>
      </c>
      <c r="L549" s="1">
        <v>129.69999999999999</v>
      </c>
      <c r="M549" s="1">
        <v>119.5</v>
      </c>
      <c r="N549" s="1">
        <v>99.1</v>
      </c>
      <c r="O549" s="1" t="s">
        <v>27</v>
      </c>
      <c r="P549" s="1" t="s">
        <v>61</v>
      </c>
      <c r="Q549" s="1" t="s">
        <v>20</v>
      </c>
      <c r="R549" s="1" t="s">
        <v>61</v>
      </c>
      <c r="S549" s="1" t="s">
        <v>20</v>
      </c>
      <c r="T549" s="1" t="s">
        <v>20</v>
      </c>
      <c r="U549" s="1" t="s">
        <v>61</v>
      </c>
      <c r="V549" s="1" t="s">
        <v>20</v>
      </c>
      <c r="W549" s="1">
        <v>0</v>
      </c>
      <c r="X549" s="1">
        <v>8.8900000000000006E-5</v>
      </c>
      <c r="Y549" s="1">
        <v>33</v>
      </c>
      <c r="Z549" s="1">
        <v>40.4</v>
      </c>
      <c r="AA549" s="1">
        <f t="shared" si="40"/>
        <v>1.3832406671961872</v>
      </c>
      <c r="AB549" s="1">
        <f t="shared" si="41"/>
        <v>0.46805218986770591</v>
      </c>
      <c r="AC549" s="1">
        <f t="shared" si="42"/>
        <v>3.4913825028007647E-2</v>
      </c>
      <c r="AD549" s="1">
        <v>1210</v>
      </c>
      <c r="AE549" s="1">
        <f t="shared" si="43"/>
        <v>7.401153817920629E-2</v>
      </c>
      <c r="AF549" s="1">
        <f t="shared" si="44"/>
        <v>1.1307005697697978</v>
      </c>
    </row>
    <row r="550" spans="1:32">
      <c r="A550" s="1" t="s">
        <v>2019</v>
      </c>
      <c r="B550" s="1" t="s">
        <v>42</v>
      </c>
      <c r="C550" s="1" t="s">
        <v>2020</v>
      </c>
      <c r="D550" s="1">
        <v>2</v>
      </c>
      <c r="E550" s="1" t="s">
        <v>2021</v>
      </c>
      <c r="F550" s="1" t="s">
        <v>2022</v>
      </c>
      <c r="G550" s="1" t="s">
        <v>2023</v>
      </c>
      <c r="H550" s="1">
        <v>1</v>
      </c>
      <c r="I550" s="1">
        <v>53.2</v>
      </c>
      <c r="J550" s="1">
        <v>119.6</v>
      </c>
      <c r="K550" s="1">
        <v>79.2</v>
      </c>
      <c r="L550" s="1">
        <v>119.9</v>
      </c>
      <c r="M550" s="1">
        <v>147.6</v>
      </c>
      <c r="N550" s="1">
        <v>80.5</v>
      </c>
      <c r="O550" s="1" t="s">
        <v>27</v>
      </c>
      <c r="P550" s="1" t="s">
        <v>61</v>
      </c>
      <c r="Q550" s="1" t="s">
        <v>61</v>
      </c>
      <c r="R550" s="1" t="s">
        <v>61</v>
      </c>
      <c r="S550" s="1" t="s">
        <v>61</v>
      </c>
      <c r="T550" s="1" t="s">
        <v>20</v>
      </c>
      <c r="U550" s="1" t="s">
        <v>61</v>
      </c>
      <c r="V550" s="1" t="s">
        <v>20</v>
      </c>
      <c r="W550" s="1">
        <v>7.5259999999999997E-3</v>
      </c>
      <c r="X550" s="1">
        <v>0.44130000000000003</v>
      </c>
      <c r="Y550" s="1">
        <v>13</v>
      </c>
      <c r="Z550" s="1">
        <v>26.55</v>
      </c>
      <c r="AA550" s="1">
        <f t="shared" si="40"/>
        <v>1.3809523809523809</v>
      </c>
      <c r="AB550" s="1">
        <f t="shared" si="41"/>
        <v>0.46566357234881184</v>
      </c>
      <c r="AC550" s="1">
        <f t="shared" si="42"/>
        <v>0.30811445376623786</v>
      </c>
      <c r="AD550" s="1">
        <v>1945</v>
      </c>
      <c r="AE550" s="1">
        <f t="shared" si="43"/>
        <v>0.40633088632925457</v>
      </c>
      <c r="AF550" s="1">
        <f t="shared" si="44"/>
        <v>0.39112016449972647</v>
      </c>
    </row>
    <row r="551" spans="1:32">
      <c r="A551" s="1" t="s">
        <v>2381</v>
      </c>
      <c r="B551" s="1" t="s">
        <v>517</v>
      </c>
      <c r="C551" s="1" t="s">
        <v>2382</v>
      </c>
      <c r="D551" s="1">
        <v>6</v>
      </c>
      <c r="E551" s="1" t="s">
        <v>1280</v>
      </c>
      <c r="F551" s="1" t="s">
        <v>1281</v>
      </c>
      <c r="G551" s="1" t="s">
        <v>2383</v>
      </c>
      <c r="H551" s="1">
        <v>1</v>
      </c>
      <c r="I551" s="1">
        <v>93.9</v>
      </c>
      <c r="J551" s="1">
        <v>84</v>
      </c>
      <c r="K551" s="1">
        <v>74.2</v>
      </c>
      <c r="L551" s="1">
        <v>116.7</v>
      </c>
      <c r="M551" s="1">
        <v>122.2</v>
      </c>
      <c r="N551" s="1">
        <v>108.9</v>
      </c>
      <c r="O551" s="1" t="s">
        <v>27</v>
      </c>
      <c r="P551" s="1" t="s">
        <v>20</v>
      </c>
      <c r="Q551" s="1" t="s">
        <v>20</v>
      </c>
      <c r="R551" s="1" t="s">
        <v>20</v>
      </c>
      <c r="S551" s="1" t="s">
        <v>20</v>
      </c>
      <c r="T551" s="1" t="s">
        <v>20</v>
      </c>
      <c r="U551" s="1" t="s">
        <v>20</v>
      </c>
      <c r="V551" s="1" t="s">
        <v>20</v>
      </c>
      <c r="W551" s="1">
        <v>0</v>
      </c>
      <c r="X551" s="1">
        <v>3.0199999999999998E-16</v>
      </c>
      <c r="Y551" s="1">
        <v>56</v>
      </c>
      <c r="Z551" s="1">
        <v>29.42</v>
      </c>
      <c r="AA551" s="1">
        <f t="shared" si="40"/>
        <v>1.3796112653708845</v>
      </c>
      <c r="AB551" s="1">
        <f t="shared" si="41"/>
        <v>0.46426181444804732</v>
      </c>
      <c r="AC551" s="1">
        <f t="shared" si="42"/>
        <v>9.7208659831967293E-3</v>
      </c>
      <c r="AD551" s="1">
        <v>865</v>
      </c>
      <c r="AE551" s="1">
        <f t="shared" si="43"/>
        <v>2.8825458088901284E-2</v>
      </c>
      <c r="AF551" s="1">
        <f t="shared" si="44"/>
        <v>1.540223782250046</v>
      </c>
    </row>
    <row r="552" spans="1:32">
      <c r="A552" s="1" t="s">
        <v>2650</v>
      </c>
      <c r="B552" s="1" t="s">
        <v>63</v>
      </c>
      <c r="C552" s="1" t="s">
        <v>2651</v>
      </c>
      <c r="D552" s="1">
        <v>6</v>
      </c>
      <c r="E552" s="1" t="s">
        <v>2016</v>
      </c>
      <c r="F552" s="1" t="s">
        <v>2017</v>
      </c>
      <c r="G552" s="1" t="s">
        <v>2652</v>
      </c>
      <c r="H552" s="1">
        <v>1</v>
      </c>
      <c r="I552" s="1">
        <v>88.4</v>
      </c>
      <c r="J552" s="1">
        <v>79.8</v>
      </c>
      <c r="K552" s="1">
        <v>84.3</v>
      </c>
      <c r="L552" s="1">
        <v>131.69999999999999</v>
      </c>
      <c r="M552" s="1">
        <v>111.2</v>
      </c>
      <c r="N552" s="1">
        <v>104.6</v>
      </c>
      <c r="O552" s="1" t="s">
        <v>27</v>
      </c>
      <c r="P552" s="1" t="s">
        <v>20</v>
      </c>
      <c r="Q552" s="1" t="s">
        <v>20</v>
      </c>
      <c r="R552" s="1" t="s">
        <v>20</v>
      </c>
      <c r="S552" s="1" t="s">
        <v>20</v>
      </c>
      <c r="T552" s="1" t="s">
        <v>20</v>
      </c>
      <c r="U552" s="1" t="s">
        <v>20</v>
      </c>
      <c r="V552" s="1" t="s">
        <v>20</v>
      </c>
      <c r="W552" s="1">
        <v>0</v>
      </c>
      <c r="X552" s="1">
        <v>5.2719999999999998E-8</v>
      </c>
      <c r="Y552" s="1">
        <v>48</v>
      </c>
      <c r="Z552" s="1">
        <v>26.51</v>
      </c>
      <c r="AA552" s="1">
        <f t="shared" si="40"/>
        <v>1.3762376237623761</v>
      </c>
      <c r="AB552" s="1">
        <f t="shared" si="41"/>
        <v>0.46072958997171254</v>
      </c>
      <c r="AC552" s="1">
        <f t="shared" si="42"/>
        <v>2.0599366833078499E-2</v>
      </c>
      <c r="AD552" s="1">
        <v>1075</v>
      </c>
      <c r="AE552" s="1">
        <f t="shared" si="43"/>
        <v>4.9151047373810555E-2</v>
      </c>
      <c r="AF552" s="1">
        <f t="shared" si="44"/>
        <v>1.3084672232271677</v>
      </c>
    </row>
    <row r="553" spans="1:32">
      <c r="A553" s="1" t="s">
        <v>2307</v>
      </c>
      <c r="B553" s="1" t="s">
        <v>56</v>
      </c>
      <c r="C553" s="1" t="s">
        <v>2308</v>
      </c>
      <c r="D553" s="1">
        <v>10</v>
      </c>
      <c r="E553" s="1" t="s">
        <v>1708</v>
      </c>
      <c r="F553" s="1" t="s">
        <v>1709</v>
      </c>
      <c r="G553" s="1" t="s">
        <v>2309</v>
      </c>
      <c r="H553" s="1">
        <v>1</v>
      </c>
      <c r="I553" s="1">
        <v>81</v>
      </c>
      <c r="J553" s="1">
        <v>82.7</v>
      </c>
      <c r="K553" s="1">
        <v>88.8</v>
      </c>
      <c r="L553" s="1">
        <v>125.5</v>
      </c>
      <c r="M553" s="1">
        <v>121.3</v>
      </c>
      <c r="N553" s="1">
        <v>100.6</v>
      </c>
      <c r="O553" s="1" t="s">
        <v>27</v>
      </c>
      <c r="P553" s="1" t="s">
        <v>20</v>
      </c>
      <c r="Q553" s="1" t="s">
        <v>20</v>
      </c>
      <c r="R553" s="1" t="s">
        <v>20</v>
      </c>
      <c r="S553" s="1" t="s">
        <v>20</v>
      </c>
      <c r="T553" s="1" t="s">
        <v>20</v>
      </c>
      <c r="U553" s="1" t="s">
        <v>20</v>
      </c>
      <c r="V553" s="1" t="s">
        <v>20</v>
      </c>
      <c r="W553" s="1">
        <v>0</v>
      </c>
      <c r="X553" s="1">
        <v>5.8419999999999997E-13</v>
      </c>
      <c r="Y553" s="1">
        <v>75</v>
      </c>
      <c r="Z553" s="1">
        <v>43.05</v>
      </c>
      <c r="AA553" s="1">
        <f t="shared" si="40"/>
        <v>1.3758415841584157</v>
      </c>
      <c r="AB553" s="1">
        <f t="shared" si="41"/>
        <v>0.46031436618387328</v>
      </c>
      <c r="AC553" s="1">
        <f t="shared" si="42"/>
        <v>1.7124079129051974E-2</v>
      </c>
      <c r="AD553" s="1">
        <v>1031</v>
      </c>
      <c r="AE553" s="1">
        <f t="shared" si="43"/>
        <v>4.2602582896235031E-2</v>
      </c>
      <c r="AF553" s="1">
        <f t="shared" si="44"/>
        <v>1.3705640698273904</v>
      </c>
    </row>
    <row r="554" spans="1:32">
      <c r="A554" s="1" t="s">
        <v>2514</v>
      </c>
      <c r="B554" s="1" t="s">
        <v>305</v>
      </c>
      <c r="C554" s="1" t="s">
        <v>2515</v>
      </c>
      <c r="D554" s="1">
        <v>4</v>
      </c>
      <c r="E554" s="1" t="s">
        <v>1237</v>
      </c>
      <c r="F554" s="1" t="s">
        <v>1238</v>
      </c>
      <c r="G554" s="1" t="s">
        <v>2516</v>
      </c>
      <c r="H554" s="1">
        <v>1</v>
      </c>
      <c r="I554" s="1">
        <v>75.099999999999994</v>
      </c>
      <c r="J554" s="1">
        <v>84.4</v>
      </c>
      <c r="K554" s="1">
        <v>93.2</v>
      </c>
      <c r="L554" s="1">
        <v>121.5</v>
      </c>
      <c r="M554" s="1">
        <v>100.4</v>
      </c>
      <c r="N554" s="1">
        <v>125.4</v>
      </c>
      <c r="O554" s="1" t="s">
        <v>27</v>
      </c>
      <c r="P554" s="1" t="s">
        <v>61</v>
      </c>
      <c r="Q554" s="1" t="s">
        <v>20</v>
      </c>
      <c r="R554" s="1" t="s">
        <v>20</v>
      </c>
      <c r="S554" s="1" t="s">
        <v>20</v>
      </c>
      <c r="T554" s="1" t="s">
        <v>61</v>
      </c>
      <c r="U554" s="1" t="s">
        <v>20</v>
      </c>
      <c r="V554" s="1" t="s">
        <v>20</v>
      </c>
      <c r="W554" s="1">
        <v>0</v>
      </c>
      <c r="X554" s="1">
        <v>7.2359999999999994E-14</v>
      </c>
      <c r="Y554" s="1">
        <v>58</v>
      </c>
      <c r="Z554" s="1">
        <v>30.6</v>
      </c>
      <c r="AA554" s="1">
        <f t="shared" si="40"/>
        <v>1.374356944994064</v>
      </c>
      <c r="AB554" s="1">
        <f t="shared" si="41"/>
        <v>0.45875674643731656</v>
      </c>
      <c r="AC554" s="1">
        <f t="shared" si="42"/>
        <v>2.8070760233289024E-2</v>
      </c>
      <c r="AD554" s="1">
        <v>1159</v>
      </c>
      <c r="AE554" s="1">
        <f t="shared" si="43"/>
        <v>6.2123813631049483E-2</v>
      </c>
      <c r="AF554" s="1">
        <f t="shared" si="44"/>
        <v>1.2067418918346009</v>
      </c>
    </row>
    <row r="555" spans="1:32">
      <c r="A555" s="1" t="s">
        <v>2218</v>
      </c>
      <c r="B555" s="1" t="s">
        <v>67</v>
      </c>
      <c r="C555" s="1" t="s">
        <v>2219</v>
      </c>
      <c r="D555" s="1">
        <v>5</v>
      </c>
      <c r="E555" s="1" t="s">
        <v>2220</v>
      </c>
      <c r="F555" s="1" t="s">
        <v>2221</v>
      </c>
      <c r="G555" s="1" t="s">
        <v>2222</v>
      </c>
      <c r="H555" s="1">
        <v>1</v>
      </c>
      <c r="I555" s="1">
        <v>85.2</v>
      </c>
      <c r="J555" s="1">
        <v>67.7</v>
      </c>
      <c r="K555" s="1">
        <v>99.8</v>
      </c>
      <c r="L555" s="1">
        <v>99.4</v>
      </c>
      <c r="M555" s="1">
        <v>123.3</v>
      </c>
      <c r="N555" s="1">
        <v>124.6</v>
      </c>
      <c r="O555" s="1" t="s">
        <v>27</v>
      </c>
      <c r="P555" s="1" t="s">
        <v>61</v>
      </c>
      <c r="Q555" s="1" t="s">
        <v>20</v>
      </c>
      <c r="R555" s="1" t="s">
        <v>20</v>
      </c>
      <c r="S555" s="1" t="s">
        <v>20</v>
      </c>
      <c r="T555" s="1" t="s">
        <v>20</v>
      </c>
      <c r="U555" s="1" t="s">
        <v>20</v>
      </c>
      <c r="V555" s="1" t="s">
        <v>20</v>
      </c>
      <c r="W555" s="1">
        <v>0</v>
      </c>
      <c r="X555" s="1">
        <v>1.432E-5</v>
      </c>
      <c r="Y555" s="1">
        <v>39</v>
      </c>
      <c r="Z555" s="1">
        <v>18.260000000000002</v>
      </c>
      <c r="AA555" s="1">
        <f t="shared" si="40"/>
        <v>1.374356944994064</v>
      </c>
      <c r="AB555" s="1">
        <f t="shared" si="41"/>
        <v>0.45875674643731656</v>
      </c>
      <c r="AC555" s="1">
        <f t="shared" si="42"/>
        <v>6.3468107323565559E-2</v>
      </c>
      <c r="AD555" s="1">
        <v>1380</v>
      </c>
      <c r="AE555" s="1">
        <f t="shared" si="43"/>
        <v>0.11796789513401859</v>
      </c>
      <c r="AF555" s="1">
        <f t="shared" si="44"/>
        <v>0.92823616950107191</v>
      </c>
    </row>
    <row r="556" spans="1:32">
      <c r="A556" s="1" t="s">
        <v>2349</v>
      </c>
      <c r="B556" s="1" t="s">
        <v>214</v>
      </c>
      <c r="C556" s="1" t="s">
        <v>2350</v>
      </c>
      <c r="D556" s="1">
        <v>6</v>
      </c>
      <c r="E556" s="1" t="s">
        <v>847</v>
      </c>
      <c r="F556" s="1" t="s">
        <v>848</v>
      </c>
      <c r="G556" s="1" t="s">
        <v>2351</v>
      </c>
      <c r="H556" s="1">
        <v>1</v>
      </c>
      <c r="I556" s="1">
        <v>74.099999999999994</v>
      </c>
      <c r="J556" s="1">
        <v>81.599999999999994</v>
      </c>
      <c r="K556" s="1">
        <v>97.1</v>
      </c>
      <c r="L556" s="1">
        <v>103.5</v>
      </c>
      <c r="M556" s="1">
        <v>120</v>
      </c>
      <c r="N556" s="1">
        <v>123.7</v>
      </c>
      <c r="O556" s="1" t="s">
        <v>27</v>
      </c>
      <c r="P556" s="1" t="s">
        <v>20</v>
      </c>
      <c r="Q556" s="1" t="s">
        <v>20</v>
      </c>
      <c r="R556" s="1" t="s">
        <v>20</v>
      </c>
      <c r="S556" s="1" t="s">
        <v>20</v>
      </c>
      <c r="T556" s="1" t="s">
        <v>20</v>
      </c>
      <c r="U556" s="1" t="s">
        <v>20</v>
      </c>
      <c r="V556" s="1" t="s">
        <v>20</v>
      </c>
      <c r="W556" s="1">
        <v>0</v>
      </c>
      <c r="X556" s="1">
        <v>1.544E-6</v>
      </c>
      <c r="Y556" s="1">
        <v>45</v>
      </c>
      <c r="Z556" s="1">
        <v>30.7</v>
      </c>
      <c r="AA556" s="1">
        <f t="shared" si="40"/>
        <v>1.3734177215189873</v>
      </c>
      <c r="AB556" s="1">
        <f t="shared" si="41"/>
        <v>0.45777048426737638</v>
      </c>
      <c r="AC556" s="1">
        <f t="shared" si="42"/>
        <v>2.6661640206664897E-2</v>
      </c>
      <c r="AD556" s="1">
        <v>1148</v>
      </c>
      <c r="AE556" s="1">
        <f t="shared" si="43"/>
        <v>5.9570650810187684E-2</v>
      </c>
      <c r="AF556" s="1">
        <f t="shared" si="44"/>
        <v>1.2249676552019888</v>
      </c>
    </row>
    <row r="557" spans="1:32">
      <c r="A557" s="1" t="s">
        <v>2397</v>
      </c>
      <c r="B557" s="1" t="s">
        <v>88</v>
      </c>
      <c r="C557" s="1" t="s">
        <v>2398</v>
      </c>
      <c r="D557" s="1">
        <v>2</v>
      </c>
      <c r="E557" s="1" t="s">
        <v>2399</v>
      </c>
      <c r="F557" s="1" t="s">
        <v>2400</v>
      </c>
      <c r="G557" s="1" t="s">
        <v>2401</v>
      </c>
      <c r="H557" s="1">
        <v>1</v>
      </c>
      <c r="I557" s="1">
        <v>88.3</v>
      </c>
      <c r="J557" s="1">
        <v>70.8</v>
      </c>
      <c r="K557" s="1">
        <v>93.8</v>
      </c>
      <c r="L557" s="1">
        <v>65.900000000000006</v>
      </c>
      <c r="M557" s="1">
        <v>122.3</v>
      </c>
      <c r="N557" s="1">
        <v>158.9</v>
      </c>
      <c r="O557" s="1" t="s">
        <v>27</v>
      </c>
      <c r="P557" s="1" t="s">
        <v>61</v>
      </c>
      <c r="Q557" s="1" t="s">
        <v>61</v>
      </c>
      <c r="R557" s="1" t="s">
        <v>61</v>
      </c>
      <c r="S557" s="1" t="s">
        <v>20</v>
      </c>
      <c r="T557" s="1" t="s">
        <v>61</v>
      </c>
      <c r="U557" s="1" t="s">
        <v>20</v>
      </c>
      <c r="V557" s="1" t="s">
        <v>20</v>
      </c>
      <c r="W557" s="1">
        <v>0</v>
      </c>
      <c r="X557" s="1">
        <v>2.0919999999999999E-7</v>
      </c>
      <c r="Y557" s="1">
        <v>37</v>
      </c>
      <c r="Z557" s="1">
        <v>27.21</v>
      </c>
      <c r="AA557" s="1">
        <f t="shared" si="40"/>
        <v>1.3724792408066431</v>
      </c>
      <c r="AB557" s="1">
        <f t="shared" si="41"/>
        <v>0.45678432816540776</v>
      </c>
      <c r="AC557" s="1">
        <f t="shared" si="42"/>
        <v>0.3237155082639368</v>
      </c>
      <c r="AD557" s="1">
        <v>1967</v>
      </c>
      <c r="AE557" s="1">
        <f t="shared" si="43"/>
        <v>0.42213028911896183</v>
      </c>
      <c r="AF557" s="1">
        <f t="shared" si="44"/>
        <v>0.37455348479114559</v>
      </c>
    </row>
    <row r="558" spans="1:32">
      <c r="A558" s="1" t="s">
        <v>2441</v>
      </c>
      <c r="B558" s="1" t="s">
        <v>826</v>
      </c>
      <c r="C558" s="1" t="s">
        <v>2442</v>
      </c>
      <c r="D558" s="1">
        <v>6</v>
      </c>
      <c r="E558" s="1" t="s">
        <v>2443</v>
      </c>
      <c r="F558" s="1" t="s">
        <v>2444</v>
      </c>
      <c r="G558" s="1" t="s">
        <v>2445</v>
      </c>
      <c r="H558" s="1">
        <v>2</v>
      </c>
      <c r="I558" s="1">
        <v>70.599999999999994</v>
      </c>
      <c r="J558" s="1">
        <v>84.8</v>
      </c>
      <c r="K558" s="1">
        <v>97.7</v>
      </c>
      <c r="L558" s="1">
        <v>111.4</v>
      </c>
      <c r="M558" s="1">
        <v>118.7</v>
      </c>
      <c r="N558" s="1">
        <v>116.9</v>
      </c>
      <c r="O558" s="1" t="s">
        <v>27</v>
      </c>
      <c r="P558" s="1" t="s">
        <v>61</v>
      </c>
      <c r="Q558" s="1" t="s">
        <v>20</v>
      </c>
      <c r="R558" s="1" t="s">
        <v>20</v>
      </c>
      <c r="S558" s="1" t="s">
        <v>20</v>
      </c>
      <c r="T558" s="1" t="s">
        <v>20</v>
      </c>
      <c r="U558" s="1" t="s">
        <v>20</v>
      </c>
      <c r="V558" s="1" t="s">
        <v>20</v>
      </c>
      <c r="W558" s="1">
        <v>0</v>
      </c>
      <c r="X558" s="1">
        <v>4.7510000000000004E-10</v>
      </c>
      <c r="Y558" s="1">
        <v>42</v>
      </c>
      <c r="Z558" s="1">
        <v>42.54</v>
      </c>
      <c r="AA558" s="1">
        <f t="shared" si="40"/>
        <v>1.3709996048992494</v>
      </c>
      <c r="AB558" s="1">
        <f t="shared" si="41"/>
        <v>0.45522815535493921</v>
      </c>
      <c r="AC558" s="1">
        <f t="shared" si="42"/>
        <v>1.8290821337742843E-2</v>
      </c>
      <c r="AD558" s="1">
        <v>1052</v>
      </c>
      <c r="AE558" s="1">
        <f t="shared" si="43"/>
        <v>4.4596917044971859E-2</v>
      </c>
      <c r="AF558" s="1">
        <f t="shared" si="44"/>
        <v>1.3506951627370642</v>
      </c>
    </row>
    <row r="559" spans="1:32">
      <c r="A559" s="1" t="s">
        <v>2331</v>
      </c>
      <c r="B559" s="1" t="s">
        <v>56</v>
      </c>
      <c r="C559" s="1" t="s">
        <v>2332</v>
      </c>
      <c r="D559" s="1">
        <v>2</v>
      </c>
      <c r="E559" s="1" t="s">
        <v>1866</v>
      </c>
      <c r="F559" s="1" t="s">
        <v>1867</v>
      </c>
      <c r="G559" s="1" t="s">
        <v>2333</v>
      </c>
      <c r="H559" s="1">
        <v>1</v>
      </c>
      <c r="I559" s="1">
        <v>90.7</v>
      </c>
      <c r="J559" s="1">
        <v>69.8</v>
      </c>
      <c r="K559" s="1">
        <v>93</v>
      </c>
      <c r="L559" s="1">
        <v>115.7</v>
      </c>
      <c r="M559" s="1">
        <v>130.4</v>
      </c>
      <c r="N559" s="1">
        <v>100.4</v>
      </c>
      <c r="O559" s="1" t="s">
        <v>1019</v>
      </c>
      <c r="P559" s="1" t="s">
        <v>61</v>
      </c>
      <c r="Q559" s="1" t="s">
        <v>61</v>
      </c>
      <c r="R559" s="1" t="s">
        <v>61</v>
      </c>
      <c r="S559" s="1" t="s">
        <v>61</v>
      </c>
      <c r="T559" s="1" t="s">
        <v>20</v>
      </c>
      <c r="U559" s="1" t="s">
        <v>20</v>
      </c>
      <c r="V559" s="1" t="s">
        <v>20</v>
      </c>
      <c r="W559" s="1">
        <v>6.3210000000000002E-4</v>
      </c>
      <c r="X559" s="1">
        <v>2.3230000000000001E-2</v>
      </c>
      <c r="Y559" s="1">
        <v>12</v>
      </c>
      <c r="Z559" s="1">
        <v>31.02</v>
      </c>
      <c r="AA559" s="1">
        <f t="shared" si="40"/>
        <v>1.3668639053254439</v>
      </c>
      <c r="AB559" s="1">
        <f t="shared" si="41"/>
        <v>0.45086960513387336</v>
      </c>
      <c r="AC559" s="1">
        <f t="shared" si="42"/>
        <v>5.2746527038092905E-2</v>
      </c>
      <c r="AD559" s="1">
        <v>1331</v>
      </c>
      <c r="AE559" s="1">
        <f t="shared" si="43"/>
        <v>0.10164901716957797</v>
      </c>
      <c r="AF559" s="1">
        <f t="shared" si="44"/>
        <v>0.99289681613949343</v>
      </c>
    </row>
    <row r="560" spans="1:32">
      <c r="A560" s="1" t="s">
        <v>2301</v>
      </c>
      <c r="B560" s="1" t="s">
        <v>2302</v>
      </c>
      <c r="C560" s="1" t="s">
        <v>2303</v>
      </c>
      <c r="D560" s="1">
        <v>11</v>
      </c>
      <c r="E560" s="1" t="s">
        <v>2304</v>
      </c>
      <c r="F560" s="1" t="s">
        <v>2305</v>
      </c>
      <c r="G560" s="1" t="s">
        <v>2306</v>
      </c>
      <c r="H560" s="1">
        <v>2</v>
      </c>
      <c r="I560" s="1">
        <v>56.6</v>
      </c>
      <c r="J560" s="1">
        <v>84.4</v>
      </c>
      <c r="K560" s="1">
        <v>112.9</v>
      </c>
      <c r="L560" s="1">
        <v>105.2</v>
      </c>
      <c r="M560" s="1">
        <v>119.5</v>
      </c>
      <c r="N560" s="1">
        <v>121.5</v>
      </c>
      <c r="O560" s="1" t="s">
        <v>27</v>
      </c>
      <c r="P560" s="1" t="s">
        <v>20</v>
      </c>
      <c r="Q560" s="1" t="s">
        <v>20</v>
      </c>
      <c r="R560" s="1" t="s">
        <v>20</v>
      </c>
      <c r="S560" s="1" t="s">
        <v>20</v>
      </c>
      <c r="T560" s="1" t="s">
        <v>20</v>
      </c>
      <c r="U560" s="1" t="s">
        <v>20</v>
      </c>
      <c r="V560" s="1" t="s">
        <v>20</v>
      </c>
      <c r="W560" s="1">
        <v>0</v>
      </c>
      <c r="X560" s="1">
        <v>1.1829999999999999E-10</v>
      </c>
      <c r="Y560" s="1">
        <v>37</v>
      </c>
      <c r="Z560" s="1">
        <v>37.44</v>
      </c>
      <c r="AA560" s="1">
        <f t="shared" si="40"/>
        <v>1.3635289484048836</v>
      </c>
      <c r="AB560" s="1">
        <f t="shared" si="41"/>
        <v>0.44734532971913277</v>
      </c>
      <c r="AC560" s="1">
        <f t="shared" si="42"/>
        <v>0.14536783325311436</v>
      </c>
      <c r="AD560" s="1">
        <v>1667</v>
      </c>
      <c r="AE560" s="1">
        <f t="shared" si="43"/>
        <v>0.2236763601045221</v>
      </c>
      <c r="AF560" s="1">
        <f t="shared" si="44"/>
        <v>0.65037991317056598</v>
      </c>
    </row>
    <row r="561" spans="1:32">
      <c r="A561" s="1" t="s">
        <v>2688</v>
      </c>
      <c r="B561" s="1" t="s">
        <v>214</v>
      </c>
      <c r="C561" s="1" t="s">
        <v>2689</v>
      </c>
      <c r="D561" s="1">
        <v>6</v>
      </c>
      <c r="E561" s="1" t="s">
        <v>2690</v>
      </c>
      <c r="F561" s="1" t="s">
        <v>2691</v>
      </c>
      <c r="G561" s="1" t="s">
        <v>2692</v>
      </c>
      <c r="H561" s="1">
        <v>2</v>
      </c>
      <c r="I561" s="1">
        <v>67</v>
      </c>
      <c r="J561" s="1">
        <v>93.5</v>
      </c>
      <c r="K561" s="1">
        <v>93.6</v>
      </c>
      <c r="L561" s="1">
        <v>122.5</v>
      </c>
      <c r="M561" s="1">
        <v>119.1</v>
      </c>
      <c r="N561" s="1">
        <v>104.3</v>
      </c>
      <c r="O561" s="1" t="s">
        <v>27</v>
      </c>
      <c r="P561" s="1" t="s">
        <v>20</v>
      </c>
      <c r="Q561" s="1" t="s">
        <v>20</v>
      </c>
      <c r="R561" s="1" t="s">
        <v>20</v>
      </c>
      <c r="S561" s="1" t="s">
        <v>20</v>
      </c>
      <c r="T561" s="1" t="s">
        <v>20</v>
      </c>
      <c r="U561" s="1" t="s">
        <v>20</v>
      </c>
      <c r="V561" s="1" t="s">
        <v>20</v>
      </c>
      <c r="W561" s="1">
        <v>0</v>
      </c>
      <c r="X561" s="1">
        <v>4.2739999999999998E-4</v>
      </c>
      <c r="Y561" s="1">
        <v>15</v>
      </c>
      <c r="Z561" s="1">
        <v>22.21</v>
      </c>
      <c r="AA561" s="1">
        <f t="shared" si="40"/>
        <v>1.3612750885478158</v>
      </c>
      <c r="AB561" s="1">
        <f t="shared" si="41"/>
        <v>0.44495863831957322</v>
      </c>
      <c r="AC561" s="1">
        <f t="shared" si="42"/>
        <v>4.3081345107338576E-2</v>
      </c>
      <c r="AD561" s="1">
        <v>1269</v>
      </c>
      <c r="AE561" s="1">
        <f t="shared" si="43"/>
        <v>8.7079314578663081E-2</v>
      </c>
      <c r="AF561" s="1">
        <f t="shared" si="44"/>
        <v>1.0600849980493623</v>
      </c>
    </row>
    <row r="562" spans="1:32">
      <c r="A562" s="1" t="s">
        <v>2402</v>
      </c>
      <c r="B562" s="1" t="s">
        <v>158</v>
      </c>
      <c r="C562" s="1" t="s">
        <v>2403</v>
      </c>
      <c r="D562" s="1">
        <v>6</v>
      </c>
      <c r="E562" s="1" t="s">
        <v>2404</v>
      </c>
      <c r="F562" s="1" t="s">
        <v>2405</v>
      </c>
      <c r="G562" s="1" t="s">
        <v>2406</v>
      </c>
      <c r="H562" s="1">
        <v>1</v>
      </c>
      <c r="I562" s="1">
        <v>91.9</v>
      </c>
      <c r="J562" s="1">
        <v>77.400000000000006</v>
      </c>
      <c r="K562" s="1">
        <v>85.1</v>
      </c>
      <c r="L562" s="1">
        <v>108.8</v>
      </c>
      <c r="M562" s="1">
        <v>129.69999999999999</v>
      </c>
      <c r="N562" s="1">
        <v>107.1</v>
      </c>
      <c r="O562" s="1" t="s">
        <v>27</v>
      </c>
      <c r="P562" s="1" t="s">
        <v>20</v>
      </c>
      <c r="Q562" s="1" t="s">
        <v>20</v>
      </c>
      <c r="R562" s="1" t="s">
        <v>20</v>
      </c>
      <c r="S562" s="1" t="s">
        <v>20</v>
      </c>
      <c r="T562" s="1" t="s">
        <v>20</v>
      </c>
      <c r="U562" s="1" t="s">
        <v>61</v>
      </c>
      <c r="V562" s="1" t="s">
        <v>20</v>
      </c>
      <c r="W562" s="1">
        <v>0</v>
      </c>
      <c r="X562" s="1">
        <v>4.9420000000000002E-16</v>
      </c>
      <c r="Y562" s="1">
        <v>96</v>
      </c>
      <c r="Z562" s="1">
        <v>45.87</v>
      </c>
      <c r="AA562" s="1">
        <f t="shared" si="40"/>
        <v>1.358490566037736</v>
      </c>
      <c r="AB562" s="1">
        <f t="shared" si="41"/>
        <v>0.44200454687911334</v>
      </c>
      <c r="AC562" s="1">
        <f t="shared" si="42"/>
        <v>2.2267539053768777E-2</v>
      </c>
      <c r="AD562" s="1">
        <v>1100</v>
      </c>
      <c r="AE562" s="1">
        <f t="shared" si="43"/>
        <v>5.1923852429924464E-2</v>
      </c>
      <c r="AF562" s="1">
        <f t="shared" si="44"/>
        <v>1.2846330930376153</v>
      </c>
    </row>
    <row r="563" spans="1:32">
      <c r="A563" s="1" t="s">
        <v>3897</v>
      </c>
      <c r="B563" s="1" t="s">
        <v>63</v>
      </c>
      <c r="C563" s="1" t="s">
        <v>3898</v>
      </c>
      <c r="D563" s="1">
        <v>4</v>
      </c>
      <c r="E563" s="1" t="s">
        <v>3899</v>
      </c>
      <c r="F563" s="1" t="s">
        <v>3900</v>
      </c>
      <c r="G563" s="1" t="s">
        <v>3901</v>
      </c>
      <c r="H563" s="1">
        <v>1</v>
      </c>
      <c r="I563" s="1">
        <v>25.9</v>
      </c>
      <c r="J563" s="1">
        <v>124.6</v>
      </c>
      <c r="K563" s="1">
        <v>104.5</v>
      </c>
      <c r="L563" s="1">
        <v>128.4</v>
      </c>
      <c r="M563" s="1">
        <v>102.8</v>
      </c>
      <c r="N563" s="1">
        <v>113.8</v>
      </c>
      <c r="O563" s="1" t="s">
        <v>27</v>
      </c>
      <c r="P563" s="1" t="s">
        <v>28</v>
      </c>
      <c r="Q563" s="1" t="s">
        <v>61</v>
      </c>
      <c r="R563" s="1" t="s">
        <v>20</v>
      </c>
      <c r="S563" s="1" t="s">
        <v>20</v>
      </c>
      <c r="T563" s="1" t="s">
        <v>20</v>
      </c>
      <c r="U563" s="1" t="s">
        <v>20</v>
      </c>
      <c r="V563" s="1" t="s">
        <v>20</v>
      </c>
      <c r="W563" s="1">
        <v>0</v>
      </c>
      <c r="X563" s="1">
        <v>1.055E-4</v>
      </c>
      <c r="Y563" s="1">
        <v>22</v>
      </c>
      <c r="Z563" s="1">
        <v>25.84</v>
      </c>
      <c r="AA563" s="1">
        <f t="shared" si="40"/>
        <v>1.3529411764705883</v>
      </c>
      <c r="AB563" s="1">
        <f t="shared" si="41"/>
        <v>0.43609911480667357</v>
      </c>
      <c r="AC563" s="1">
        <f t="shared" si="42"/>
        <v>0.38816259749259463</v>
      </c>
      <c r="AD563" s="1">
        <v>2063</v>
      </c>
      <c r="AE563" s="1">
        <f t="shared" si="43"/>
        <v>0.48261612339723958</v>
      </c>
      <c r="AF563" s="1">
        <f t="shared" si="44"/>
        <v>0.31639817313282398</v>
      </c>
    </row>
    <row r="564" spans="1:32">
      <c r="A564" s="1" t="s">
        <v>2517</v>
      </c>
      <c r="B564" s="1" t="s">
        <v>42</v>
      </c>
      <c r="C564" s="1" t="s">
        <v>2518</v>
      </c>
      <c r="D564" s="1">
        <v>3</v>
      </c>
      <c r="E564" s="1" t="s">
        <v>2519</v>
      </c>
      <c r="F564" s="1" t="s">
        <v>2520</v>
      </c>
      <c r="G564" s="1" t="s">
        <v>2521</v>
      </c>
      <c r="H564" s="1">
        <v>2</v>
      </c>
      <c r="I564" s="1">
        <v>79.400000000000006</v>
      </c>
      <c r="J564" s="1">
        <v>84.5</v>
      </c>
      <c r="K564" s="1">
        <v>91.2</v>
      </c>
      <c r="L564" s="1">
        <v>116.5</v>
      </c>
      <c r="M564" s="1">
        <v>106.8</v>
      </c>
      <c r="N564" s="1">
        <v>121.6</v>
      </c>
      <c r="O564" s="1" t="s">
        <v>27</v>
      </c>
      <c r="P564" s="1" t="s">
        <v>20</v>
      </c>
      <c r="Q564" s="1" t="s">
        <v>20</v>
      </c>
      <c r="R564" s="1" t="s">
        <v>61</v>
      </c>
      <c r="S564" s="1" t="s">
        <v>61</v>
      </c>
      <c r="T564" s="1" t="s">
        <v>61</v>
      </c>
      <c r="U564" s="1" t="s">
        <v>61</v>
      </c>
      <c r="V564" s="1" t="s">
        <v>20</v>
      </c>
      <c r="W564" s="1">
        <v>0</v>
      </c>
      <c r="X564" s="1">
        <v>2.2419999999999999E-5</v>
      </c>
      <c r="Y564" s="1">
        <v>21</v>
      </c>
      <c r="Z564" s="1">
        <v>28.24</v>
      </c>
      <c r="AA564" s="1">
        <f t="shared" si="40"/>
        <v>1.3520188161505289</v>
      </c>
      <c r="AB564" s="1">
        <f t="shared" si="41"/>
        <v>0.43511522985838091</v>
      </c>
      <c r="AC564" s="1">
        <f t="shared" si="42"/>
        <v>5.6218952660815353E-3</v>
      </c>
      <c r="AD564" s="1">
        <v>735</v>
      </c>
      <c r="AE564" s="1">
        <f t="shared" si="43"/>
        <v>1.9619267153060053E-2</v>
      </c>
      <c r="AF564" s="1">
        <f t="shared" si="44"/>
        <v>1.7073172190420176</v>
      </c>
    </row>
    <row r="565" spans="1:32">
      <c r="A565" s="1" t="s">
        <v>2438</v>
      </c>
      <c r="B565" s="1" t="s">
        <v>56</v>
      </c>
      <c r="C565" s="1" t="s">
        <v>2439</v>
      </c>
      <c r="D565" s="1">
        <v>6</v>
      </c>
      <c r="E565" s="1" t="s">
        <v>2375</v>
      </c>
      <c r="F565" s="1" t="s">
        <v>2376</v>
      </c>
      <c r="G565" s="1" t="s">
        <v>2440</v>
      </c>
      <c r="H565" s="1">
        <v>1</v>
      </c>
      <c r="I565" s="1">
        <v>78.2</v>
      </c>
      <c r="J565" s="1">
        <v>88.6</v>
      </c>
      <c r="K565" s="1">
        <v>88.3</v>
      </c>
      <c r="L565" s="1">
        <v>110.2</v>
      </c>
      <c r="M565" s="1">
        <v>107.9</v>
      </c>
      <c r="N565" s="1">
        <v>126.7</v>
      </c>
      <c r="O565" s="1" t="s">
        <v>27</v>
      </c>
      <c r="P565" s="1" t="s">
        <v>20</v>
      </c>
      <c r="Q565" s="1" t="s">
        <v>61</v>
      </c>
      <c r="R565" s="1" t="s">
        <v>20</v>
      </c>
      <c r="S565" s="1" t="s">
        <v>20</v>
      </c>
      <c r="T565" s="1" t="s">
        <v>20</v>
      </c>
      <c r="U565" s="1" t="s">
        <v>20</v>
      </c>
      <c r="V565" s="1" t="s">
        <v>20</v>
      </c>
      <c r="W565" s="1">
        <v>1.5349999999999999E-4</v>
      </c>
      <c r="X565" s="1">
        <v>4.3270000000000001E-3</v>
      </c>
      <c r="Y565" s="1">
        <v>27</v>
      </c>
      <c r="Z565" s="1">
        <v>27.95</v>
      </c>
      <c r="AA565" s="1">
        <f t="shared" si="40"/>
        <v>1.3516268130145039</v>
      </c>
      <c r="AB565" s="1">
        <f t="shared" si="41"/>
        <v>0.43469687548662572</v>
      </c>
      <c r="AC565" s="1">
        <f t="shared" si="42"/>
        <v>1.1933644442157363E-2</v>
      </c>
      <c r="AD565" s="1">
        <v>933</v>
      </c>
      <c r="AE565" s="1">
        <f t="shared" si="43"/>
        <v>3.2807929254162524E-2</v>
      </c>
      <c r="AF565" s="1">
        <f t="shared" si="44"/>
        <v>1.4840211802165468</v>
      </c>
    </row>
    <row r="566" spans="1:32">
      <c r="A566" s="1" t="s">
        <v>2469</v>
      </c>
      <c r="B566" s="1" t="s">
        <v>2470</v>
      </c>
      <c r="C566" s="1" t="s">
        <v>2471</v>
      </c>
      <c r="D566" s="1">
        <v>12</v>
      </c>
      <c r="E566" s="1" t="s">
        <v>916</v>
      </c>
      <c r="F566" s="1" t="s">
        <v>917</v>
      </c>
      <c r="G566" s="1" t="s">
        <v>2472</v>
      </c>
      <c r="H566" s="1">
        <v>1</v>
      </c>
      <c r="I566" s="1">
        <v>86</v>
      </c>
      <c r="J566" s="1">
        <v>87.1</v>
      </c>
      <c r="K566" s="1">
        <v>82.1</v>
      </c>
      <c r="L566" s="1">
        <v>111.8</v>
      </c>
      <c r="M566" s="1">
        <v>113.2</v>
      </c>
      <c r="N566" s="1">
        <v>119.9</v>
      </c>
      <c r="O566" s="1" t="s">
        <v>27</v>
      </c>
      <c r="P566" s="1" t="s">
        <v>20</v>
      </c>
      <c r="Q566" s="1" t="s">
        <v>20</v>
      </c>
      <c r="R566" s="1" t="s">
        <v>20</v>
      </c>
      <c r="S566" s="1" t="s">
        <v>20</v>
      </c>
      <c r="T566" s="1" t="s">
        <v>20</v>
      </c>
      <c r="U566" s="1" t="s">
        <v>20</v>
      </c>
      <c r="V566" s="1" t="s">
        <v>20</v>
      </c>
      <c r="W566" s="1">
        <v>1.482E-3</v>
      </c>
      <c r="X566" s="1">
        <v>6.2960000000000002E-2</v>
      </c>
      <c r="Y566" s="1">
        <v>24</v>
      </c>
      <c r="Z566" s="1">
        <v>28.13</v>
      </c>
      <c r="AA566" s="1">
        <f t="shared" si="40"/>
        <v>1.351489028213166</v>
      </c>
      <c r="AB566" s="1">
        <f t="shared" si="41"/>
        <v>0.43454979969598401</v>
      </c>
      <c r="AC566" s="1">
        <f t="shared" si="42"/>
        <v>5.1534126076496539E-4</v>
      </c>
      <c r="AD566" s="1">
        <v>283</v>
      </c>
      <c r="AE566" s="1">
        <f t="shared" si="43"/>
        <v>4.6708492362619652E-3</v>
      </c>
      <c r="AF566" s="1">
        <f t="shared" si="44"/>
        <v>2.3306041504634885</v>
      </c>
    </row>
    <row r="567" spans="1:32">
      <c r="A567" s="1" t="s">
        <v>2464</v>
      </c>
      <c r="B567" s="1" t="s">
        <v>56</v>
      </c>
      <c r="C567" s="1" t="s">
        <v>2465</v>
      </c>
      <c r="D567" s="1">
        <v>5</v>
      </c>
      <c r="E567" s="1" t="s">
        <v>2466</v>
      </c>
      <c r="F567" s="1" t="s">
        <v>2467</v>
      </c>
      <c r="G567" s="1" t="s">
        <v>2468</v>
      </c>
      <c r="H567" s="1">
        <v>1</v>
      </c>
      <c r="I567" s="1">
        <v>97.5</v>
      </c>
      <c r="J567" s="1">
        <v>86.9</v>
      </c>
      <c r="K567" s="1">
        <v>70.8</v>
      </c>
      <c r="L567" s="1">
        <v>132.9</v>
      </c>
      <c r="M567" s="1">
        <v>107.1</v>
      </c>
      <c r="N567" s="1">
        <v>104.7</v>
      </c>
      <c r="O567" s="1" t="s">
        <v>27</v>
      </c>
      <c r="P567" s="1" t="s">
        <v>61</v>
      </c>
      <c r="Q567" s="1" t="s">
        <v>20</v>
      </c>
      <c r="R567" s="1" t="s">
        <v>20</v>
      </c>
      <c r="S567" s="1" t="s">
        <v>20</v>
      </c>
      <c r="T567" s="1" t="s">
        <v>20</v>
      </c>
      <c r="U567" s="1" t="s">
        <v>20</v>
      </c>
      <c r="V567" s="1" t="s">
        <v>20</v>
      </c>
      <c r="W567" s="1">
        <v>0</v>
      </c>
      <c r="X567" s="1">
        <v>2.872E-10</v>
      </c>
      <c r="Y567" s="1">
        <v>54</v>
      </c>
      <c r="Z567" s="1">
        <v>34.24</v>
      </c>
      <c r="AA567" s="1">
        <f t="shared" si="40"/>
        <v>1.3507053291536051</v>
      </c>
      <c r="AB567" s="1">
        <f t="shared" si="41"/>
        <v>0.43371296960240019</v>
      </c>
      <c r="AC567" s="1">
        <f t="shared" si="42"/>
        <v>6.6342768527403756E-2</v>
      </c>
      <c r="AD567" s="1">
        <v>1396</v>
      </c>
      <c r="AE567" s="1">
        <f t="shared" si="43"/>
        <v>0.12189770864813083</v>
      </c>
      <c r="AF567" s="1">
        <f t="shared" si="44"/>
        <v>0.91400445788305884</v>
      </c>
    </row>
    <row r="568" spans="1:32">
      <c r="A568" s="1" t="s">
        <v>598</v>
      </c>
      <c r="B568" s="1" t="s">
        <v>67</v>
      </c>
      <c r="C568" s="1" t="s">
        <v>599</v>
      </c>
      <c r="D568" s="1">
        <v>3</v>
      </c>
      <c r="E568" s="1" t="s">
        <v>600</v>
      </c>
      <c r="F568" s="1" t="s">
        <v>601</v>
      </c>
      <c r="G568" s="1" t="s">
        <v>602</v>
      </c>
      <c r="H568" s="1">
        <v>1</v>
      </c>
      <c r="I568" s="1">
        <v>11</v>
      </c>
      <c r="J568" s="1">
        <v>13.5</v>
      </c>
      <c r="K568" s="1">
        <v>231</v>
      </c>
      <c r="L568" s="1">
        <v>127.6</v>
      </c>
      <c r="M568" s="1">
        <v>110.9</v>
      </c>
      <c r="N568" s="1">
        <v>106.1</v>
      </c>
      <c r="O568" s="1" t="s">
        <v>27</v>
      </c>
      <c r="P568" s="1" t="s">
        <v>28</v>
      </c>
      <c r="Q568" s="1" t="s">
        <v>28</v>
      </c>
      <c r="R568" s="1" t="s">
        <v>20</v>
      </c>
      <c r="S568" s="1" t="s">
        <v>20</v>
      </c>
      <c r="T568" s="1" t="s">
        <v>20</v>
      </c>
      <c r="U568" s="1" t="s">
        <v>61</v>
      </c>
      <c r="V568" s="1" t="s">
        <v>20</v>
      </c>
      <c r="W568" s="1">
        <v>0</v>
      </c>
      <c r="X568" s="1">
        <v>5.5430000000000003E-5</v>
      </c>
      <c r="Y568" s="1">
        <v>37</v>
      </c>
      <c r="Z568" s="1">
        <v>30.72</v>
      </c>
      <c r="AA568" s="1">
        <f t="shared" si="40"/>
        <v>1.3487279843444226</v>
      </c>
      <c r="AB568" s="1">
        <f t="shared" si="41"/>
        <v>0.43159941039996441</v>
      </c>
      <c r="AC568" s="1">
        <f t="shared" si="42"/>
        <v>0.70574174010777146</v>
      </c>
      <c r="AD568" s="1">
        <v>2359</v>
      </c>
      <c r="AE568" s="1">
        <f t="shared" si="43"/>
        <v>0.76737073479289264</v>
      </c>
      <c r="AF568" s="1">
        <f t="shared" si="44"/>
        <v>0.11499476750453926</v>
      </c>
    </row>
    <row r="569" spans="1:32">
      <c r="A569" s="1" t="s">
        <v>2321</v>
      </c>
      <c r="B569" s="1" t="s">
        <v>214</v>
      </c>
      <c r="C569" s="1" t="s">
        <v>2322</v>
      </c>
      <c r="D569" s="1">
        <v>1</v>
      </c>
      <c r="E569" s="1" t="s">
        <v>2323</v>
      </c>
      <c r="F569" s="1" t="s">
        <v>2324</v>
      </c>
      <c r="G569" s="1" t="s">
        <v>2325</v>
      </c>
      <c r="H569" s="1">
        <v>1</v>
      </c>
      <c r="I569" s="1">
        <v>94.2</v>
      </c>
      <c r="J569" s="1">
        <v>91.7</v>
      </c>
      <c r="K569" s="1">
        <v>69.599999999999994</v>
      </c>
      <c r="L569" s="1">
        <v>136.6</v>
      </c>
      <c r="M569" s="1">
        <v>109.8</v>
      </c>
      <c r="N569" s="1">
        <v>98</v>
      </c>
      <c r="O569" s="1" t="s">
        <v>27</v>
      </c>
      <c r="P569" s="1" t="s">
        <v>61</v>
      </c>
      <c r="Q569" s="1" t="s">
        <v>61</v>
      </c>
      <c r="R569" s="1" t="s">
        <v>61</v>
      </c>
      <c r="S569" s="1" t="s">
        <v>61</v>
      </c>
      <c r="T569" s="1" t="s">
        <v>61</v>
      </c>
      <c r="U569" s="1" t="s">
        <v>20</v>
      </c>
      <c r="V569" s="1" t="s">
        <v>20</v>
      </c>
      <c r="W569" s="1">
        <v>0</v>
      </c>
      <c r="X569" s="1">
        <v>1.208E-5</v>
      </c>
      <c r="Y569" s="1">
        <v>33</v>
      </c>
      <c r="Z569" s="1">
        <v>34.94</v>
      </c>
      <c r="AA569" s="1">
        <f t="shared" si="40"/>
        <v>1.3479452054794518</v>
      </c>
      <c r="AB569" s="1">
        <f t="shared" si="41"/>
        <v>0.43076185157186009</v>
      </c>
      <c r="AC569" s="1">
        <f t="shared" si="42"/>
        <v>9.8942009545526108E-2</v>
      </c>
      <c r="AD569" s="1">
        <v>1533</v>
      </c>
      <c r="AE569" s="1">
        <f t="shared" si="43"/>
        <v>0.16554876352529321</v>
      </c>
      <c r="AF569" s="1">
        <f t="shared" si="44"/>
        <v>0.78107405862165324</v>
      </c>
    </row>
    <row r="570" spans="1:32">
      <c r="A570" s="1" t="s">
        <v>2823</v>
      </c>
      <c r="B570" s="1" t="s">
        <v>889</v>
      </c>
      <c r="C570" s="1" t="s">
        <v>2824</v>
      </c>
      <c r="D570" s="1">
        <v>8</v>
      </c>
      <c r="E570" s="1" t="s">
        <v>2825</v>
      </c>
      <c r="F570" s="1" t="s">
        <v>2826</v>
      </c>
      <c r="G570" s="1" t="s">
        <v>2827</v>
      </c>
      <c r="H570" s="1">
        <v>1</v>
      </c>
      <c r="I570" s="1">
        <v>95.1</v>
      </c>
      <c r="J570" s="1">
        <v>92.2</v>
      </c>
      <c r="K570" s="1">
        <v>68.3</v>
      </c>
      <c r="L570" s="1">
        <v>121.9</v>
      </c>
      <c r="M570" s="1">
        <v>105.8</v>
      </c>
      <c r="N570" s="1">
        <v>116.7</v>
      </c>
      <c r="O570" s="1" t="s">
        <v>27</v>
      </c>
      <c r="P570" s="1" t="s">
        <v>20</v>
      </c>
      <c r="Q570" s="1" t="s">
        <v>20</v>
      </c>
      <c r="R570" s="1" t="s">
        <v>20</v>
      </c>
      <c r="S570" s="1" t="s">
        <v>20</v>
      </c>
      <c r="T570" s="1" t="s">
        <v>20</v>
      </c>
      <c r="U570" s="1" t="s">
        <v>20</v>
      </c>
      <c r="V570" s="1" t="s">
        <v>20</v>
      </c>
      <c r="W570" s="1">
        <v>0</v>
      </c>
      <c r="X570" s="1">
        <v>2.8350000000000002E-7</v>
      </c>
      <c r="Y570" s="1">
        <v>48</v>
      </c>
      <c r="Z570" s="1">
        <v>34.83</v>
      </c>
      <c r="AA570" s="1">
        <f t="shared" si="40"/>
        <v>1.3474178403755868</v>
      </c>
      <c r="AB570" s="1">
        <f t="shared" si="41"/>
        <v>0.43019730644984949</v>
      </c>
      <c r="AC570" s="1">
        <f t="shared" si="42"/>
        <v>3.828199466727842E-2</v>
      </c>
      <c r="AD570" s="1">
        <v>1237</v>
      </c>
      <c r="AE570" s="1">
        <f t="shared" si="43"/>
        <v>7.938020721226284E-2</v>
      </c>
      <c r="AF570" s="1">
        <f t="shared" si="44"/>
        <v>1.1002877717550725</v>
      </c>
    </row>
    <row r="571" spans="1:32">
      <c r="A571" s="1" t="s">
        <v>2645</v>
      </c>
      <c r="B571" s="1" t="s">
        <v>170</v>
      </c>
      <c r="C571" s="1" t="s">
        <v>2646</v>
      </c>
      <c r="D571" s="1">
        <v>5</v>
      </c>
      <c r="E571" s="1" t="s">
        <v>2647</v>
      </c>
      <c r="F571" s="1" t="s">
        <v>2648</v>
      </c>
      <c r="G571" s="1" t="s">
        <v>2649</v>
      </c>
      <c r="H571" s="1">
        <v>1</v>
      </c>
      <c r="I571" s="1">
        <v>76.099999999999994</v>
      </c>
      <c r="J571" s="1">
        <v>87.9</v>
      </c>
      <c r="K571" s="1">
        <v>91.6</v>
      </c>
      <c r="L571" s="1">
        <v>121</v>
      </c>
      <c r="M571" s="1">
        <v>113.8</v>
      </c>
      <c r="N571" s="1">
        <v>109.5</v>
      </c>
      <c r="O571" s="1" t="s">
        <v>27</v>
      </c>
      <c r="P571" s="1" t="s">
        <v>61</v>
      </c>
      <c r="Q571" s="1" t="s">
        <v>20</v>
      </c>
      <c r="R571" s="1" t="s">
        <v>20</v>
      </c>
      <c r="S571" s="1" t="s">
        <v>20</v>
      </c>
      <c r="T571" s="1" t="s">
        <v>20</v>
      </c>
      <c r="U571" s="1" t="s">
        <v>20</v>
      </c>
      <c r="V571" s="1" t="s">
        <v>20</v>
      </c>
      <c r="W571" s="1">
        <v>0</v>
      </c>
      <c r="X571" s="1">
        <v>1.607E-5</v>
      </c>
      <c r="Y571" s="1">
        <v>45</v>
      </c>
      <c r="Z571" s="1">
        <v>36.74</v>
      </c>
      <c r="AA571" s="1">
        <f t="shared" si="40"/>
        <v>1.3470266040688574</v>
      </c>
      <c r="AB571" s="1">
        <f t="shared" si="41"/>
        <v>0.42977834462292103</v>
      </c>
      <c r="AC571" s="1">
        <f t="shared" si="42"/>
        <v>6.7946325615656734E-3</v>
      </c>
      <c r="AD571" s="1">
        <v>782</v>
      </c>
      <c r="AE571" s="1">
        <f t="shared" si="43"/>
        <v>2.2286742353473086E-2</v>
      </c>
      <c r="AF571" s="1">
        <f t="shared" si="44"/>
        <v>1.6519534075764883</v>
      </c>
    </row>
    <row r="572" spans="1:32">
      <c r="A572" s="1" t="s">
        <v>2670</v>
      </c>
      <c r="B572" s="1" t="s">
        <v>63</v>
      </c>
      <c r="C572" s="1" t="s">
        <v>2671</v>
      </c>
      <c r="D572" s="1">
        <v>5</v>
      </c>
      <c r="E572" s="1" t="s">
        <v>2672</v>
      </c>
      <c r="F572" s="1" t="s">
        <v>2673</v>
      </c>
      <c r="G572" s="1" t="s">
        <v>2674</v>
      </c>
      <c r="H572" s="1">
        <v>1</v>
      </c>
      <c r="I572" s="1">
        <v>70.5</v>
      </c>
      <c r="J572" s="1">
        <v>94.9</v>
      </c>
      <c r="K572" s="1">
        <v>90.3</v>
      </c>
      <c r="L572" s="1">
        <v>116.9</v>
      </c>
      <c r="M572" s="1">
        <v>102.7</v>
      </c>
      <c r="N572" s="1">
        <v>124.7</v>
      </c>
      <c r="O572" s="1" t="s">
        <v>27</v>
      </c>
      <c r="P572" s="1" t="s">
        <v>20</v>
      </c>
      <c r="Q572" s="1" t="s">
        <v>20</v>
      </c>
      <c r="R572" s="1" t="s">
        <v>20</v>
      </c>
      <c r="S572" s="1" t="s">
        <v>20</v>
      </c>
      <c r="T572" s="1" t="s">
        <v>61</v>
      </c>
      <c r="U572" s="1" t="s">
        <v>20</v>
      </c>
      <c r="V572" s="1" t="s">
        <v>20</v>
      </c>
      <c r="W572" s="1">
        <v>0</v>
      </c>
      <c r="X572" s="1">
        <v>3.7679999999999998E-10</v>
      </c>
      <c r="Y572" s="1">
        <v>65</v>
      </c>
      <c r="Z572" s="1">
        <v>24.31</v>
      </c>
      <c r="AA572" s="1">
        <f t="shared" si="40"/>
        <v>1.3464998044583496</v>
      </c>
      <c r="AB572" s="1">
        <f t="shared" si="41"/>
        <v>0.42921402032826678</v>
      </c>
      <c r="AC572" s="1">
        <f t="shared" si="42"/>
        <v>4.0301369448665775E-2</v>
      </c>
      <c r="AD572" s="1">
        <v>1252</v>
      </c>
      <c r="AE572" s="1">
        <f t="shared" si="43"/>
        <v>8.2566304022226603E-2</v>
      </c>
      <c r="AF572" s="1">
        <f t="shared" si="44"/>
        <v>1.0831971556206046</v>
      </c>
    </row>
    <row r="573" spans="1:32">
      <c r="A573" s="1" t="s">
        <v>2683</v>
      </c>
      <c r="B573" s="1" t="s">
        <v>88</v>
      </c>
      <c r="C573" s="1" t="s">
        <v>2684</v>
      </c>
      <c r="D573" s="1">
        <v>4</v>
      </c>
      <c r="E573" s="1" t="s">
        <v>2685</v>
      </c>
      <c r="F573" s="1" t="s">
        <v>2686</v>
      </c>
      <c r="G573" s="1" t="s">
        <v>2687</v>
      </c>
      <c r="H573" s="1">
        <v>1</v>
      </c>
      <c r="I573" s="1">
        <v>91.3</v>
      </c>
      <c r="J573" s="1">
        <v>97.6</v>
      </c>
      <c r="K573" s="1">
        <v>66.900000000000006</v>
      </c>
      <c r="L573" s="1">
        <v>119.5</v>
      </c>
      <c r="M573" s="1">
        <v>101.1</v>
      </c>
      <c r="N573" s="1">
        <v>123.5</v>
      </c>
      <c r="O573" s="1" t="s">
        <v>27</v>
      </c>
      <c r="P573" s="1" t="s">
        <v>20</v>
      </c>
      <c r="Q573" s="1" t="s">
        <v>61</v>
      </c>
      <c r="R573" s="1" t="s">
        <v>61</v>
      </c>
      <c r="S573" s="1" t="s">
        <v>20</v>
      </c>
      <c r="T573" s="1" t="s">
        <v>20</v>
      </c>
      <c r="U573" s="1" t="s">
        <v>20</v>
      </c>
      <c r="V573" s="1" t="s">
        <v>20</v>
      </c>
      <c r="W573" s="1">
        <v>0</v>
      </c>
      <c r="X573" s="1">
        <v>5.0509999999999998E-14</v>
      </c>
      <c r="Y573" s="1">
        <v>67</v>
      </c>
      <c r="Z573" s="1">
        <v>34.19</v>
      </c>
      <c r="AA573" s="1">
        <f t="shared" si="40"/>
        <v>1.3451915559030494</v>
      </c>
      <c r="AB573" s="1">
        <f t="shared" si="41"/>
        <v>0.42781162785534432</v>
      </c>
      <c r="AC573" s="1">
        <f t="shared" si="42"/>
        <v>6.4581589451857116E-2</v>
      </c>
      <c r="AD573" s="1">
        <v>1388</v>
      </c>
      <c r="AE573" s="1">
        <f t="shared" si="43"/>
        <v>0.11934566062248812</v>
      </c>
      <c r="AF573" s="1">
        <f t="shared" si="44"/>
        <v>0.92319336720577361</v>
      </c>
    </row>
    <row r="574" spans="1:32">
      <c r="A574" s="1" t="s">
        <v>2642</v>
      </c>
      <c r="B574" s="1" t="s">
        <v>63</v>
      </c>
      <c r="C574" s="1" t="s">
        <v>2643</v>
      </c>
      <c r="D574" s="1">
        <v>4</v>
      </c>
      <c r="E574" s="1" t="s">
        <v>2267</v>
      </c>
      <c r="F574" s="1" t="s">
        <v>2268</v>
      </c>
      <c r="G574" s="1" t="s">
        <v>2644</v>
      </c>
      <c r="H574" s="1">
        <v>1</v>
      </c>
      <c r="I574" s="1">
        <v>84.3</v>
      </c>
      <c r="J574" s="1">
        <v>89.4</v>
      </c>
      <c r="K574" s="1">
        <v>82.2</v>
      </c>
      <c r="L574" s="1">
        <v>111.5</v>
      </c>
      <c r="M574" s="1">
        <v>105.6</v>
      </c>
      <c r="N574" s="1">
        <v>127</v>
      </c>
      <c r="O574" s="1" t="s">
        <v>27</v>
      </c>
      <c r="P574" s="1" t="s">
        <v>20</v>
      </c>
      <c r="Q574" s="1" t="s">
        <v>20</v>
      </c>
      <c r="R574" s="1" t="s">
        <v>20</v>
      </c>
      <c r="S574" s="1" t="s">
        <v>61</v>
      </c>
      <c r="T574" s="1" t="s">
        <v>61</v>
      </c>
      <c r="U574" s="1" t="s">
        <v>20</v>
      </c>
      <c r="V574" s="1" t="s">
        <v>20</v>
      </c>
      <c r="W574" s="1">
        <v>0</v>
      </c>
      <c r="X574" s="1">
        <v>9.4239999999999997E-7</v>
      </c>
      <c r="Y574" s="1">
        <v>51</v>
      </c>
      <c r="Z574" s="1">
        <v>31.65</v>
      </c>
      <c r="AA574" s="1">
        <f t="shared" si="40"/>
        <v>1.3446658851113718</v>
      </c>
      <c r="AB574" s="1">
        <f t="shared" si="41"/>
        <v>0.42724774469753496</v>
      </c>
      <c r="AC574" s="1">
        <f t="shared" si="42"/>
        <v>1.1982332884831E-2</v>
      </c>
      <c r="AD574" s="1">
        <v>934</v>
      </c>
      <c r="AE574" s="1">
        <f t="shared" si="43"/>
        <v>3.2906513757592626E-2</v>
      </c>
      <c r="AF574" s="1">
        <f t="shared" si="44"/>
        <v>1.4827181260933415</v>
      </c>
    </row>
    <row r="575" spans="1:32">
      <c r="A575" s="1" t="s">
        <v>2192</v>
      </c>
      <c r="B575" s="1" t="s">
        <v>56</v>
      </c>
      <c r="C575" s="1" t="s">
        <v>2193</v>
      </c>
      <c r="D575" s="1">
        <v>6</v>
      </c>
      <c r="E575" s="1" t="s">
        <v>2194</v>
      </c>
      <c r="F575" s="1" t="s">
        <v>2195</v>
      </c>
      <c r="G575" s="1" t="s">
        <v>2196</v>
      </c>
      <c r="H575" s="1">
        <v>1</v>
      </c>
      <c r="I575" s="1">
        <v>102.8</v>
      </c>
      <c r="J575" s="1">
        <v>78.599999999999994</v>
      </c>
      <c r="K575" s="1">
        <v>74.5</v>
      </c>
      <c r="L575" s="1">
        <v>150.6</v>
      </c>
      <c r="M575" s="1">
        <v>65.099999999999994</v>
      </c>
      <c r="N575" s="1">
        <v>128.4</v>
      </c>
      <c r="O575" s="1" t="s">
        <v>27</v>
      </c>
      <c r="P575" s="1" t="s">
        <v>20</v>
      </c>
      <c r="Q575" s="1" t="s">
        <v>20</v>
      </c>
      <c r="R575" s="1" t="s">
        <v>20</v>
      </c>
      <c r="S575" s="1" t="s">
        <v>20</v>
      </c>
      <c r="T575" s="1" t="s">
        <v>20</v>
      </c>
      <c r="U575" s="1" t="s">
        <v>20</v>
      </c>
      <c r="V575" s="1" t="s">
        <v>20</v>
      </c>
      <c r="W575" s="1">
        <v>0</v>
      </c>
      <c r="X575" s="1">
        <v>1.077E-4</v>
      </c>
      <c r="Y575" s="1">
        <v>44</v>
      </c>
      <c r="Z575" s="1">
        <v>36.590000000000003</v>
      </c>
      <c r="AA575" s="1">
        <f t="shared" si="40"/>
        <v>1.3446658851113718</v>
      </c>
      <c r="AB575" s="1">
        <f t="shared" si="41"/>
        <v>0.42724774469753496</v>
      </c>
      <c r="AC575" s="1">
        <f t="shared" si="42"/>
        <v>0.3388931513201382</v>
      </c>
      <c r="AD575" s="1">
        <v>1990</v>
      </c>
      <c r="AE575" s="1">
        <f t="shared" si="43"/>
        <v>0.43681453926439923</v>
      </c>
      <c r="AF575" s="1">
        <f t="shared" si="44"/>
        <v>0.35970291467783144</v>
      </c>
    </row>
    <row r="576" spans="1:32">
      <c r="A576" s="1" t="s">
        <v>1635</v>
      </c>
      <c r="B576" s="1" t="s">
        <v>1636</v>
      </c>
      <c r="C576" s="1" t="s">
        <v>1637</v>
      </c>
      <c r="D576" s="1">
        <v>3</v>
      </c>
      <c r="E576" s="1" t="s">
        <v>1638</v>
      </c>
      <c r="F576" s="1" t="s">
        <v>1639</v>
      </c>
      <c r="G576" s="1" t="s">
        <v>1640</v>
      </c>
      <c r="H576" s="1">
        <v>2</v>
      </c>
      <c r="I576" s="1">
        <v>62</v>
      </c>
      <c r="J576" s="1">
        <v>26</v>
      </c>
      <c r="K576" s="1">
        <v>168</v>
      </c>
      <c r="L576" s="1">
        <v>116.2</v>
      </c>
      <c r="M576" s="1">
        <v>102.8</v>
      </c>
      <c r="N576" s="1">
        <v>125</v>
      </c>
      <c r="O576" s="1" t="s">
        <v>27</v>
      </c>
      <c r="P576" s="1" t="s">
        <v>20</v>
      </c>
      <c r="Q576" s="1" t="s">
        <v>28</v>
      </c>
      <c r="R576" s="1" t="s">
        <v>20</v>
      </c>
      <c r="S576" s="1" t="s">
        <v>20</v>
      </c>
      <c r="T576" s="1" t="s">
        <v>61</v>
      </c>
      <c r="U576" s="1" t="s">
        <v>61</v>
      </c>
      <c r="V576" s="1" t="s">
        <v>20</v>
      </c>
      <c r="W576" s="1">
        <v>0</v>
      </c>
      <c r="X576" s="1">
        <v>3.0489999999999999E-13</v>
      </c>
      <c r="Y576" s="1">
        <v>76</v>
      </c>
      <c r="Z576" s="1">
        <v>48.88</v>
      </c>
      <c r="AA576" s="1">
        <f t="shared" si="40"/>
        <v>1.3437500000000002</v>
      </c>
      <c r="AB576" s="1">
        <f t="shared" si="41"/>
        <v>0.42626475470209824</v>
      </c>
      <c r="AC576" s="1">
        <f t="shared" si="42"/>
        <v>0.53354003549723961</v>
      </c>
      <c r="AD576" s="1">
        <v>2220</v>
      </c>
      <c r="AE576" s="1">
        <f t="shared" si="43"/>
        <v>0.61645504101370252</v>
      </c>
      <c r="AF576" s="1">
        <f t="shared" si="44"/>
        <v>0.21009859165811712</v>
      </c>
    </row>
    <row r="577" spans="1:32">
      <c r="A577" s="1" t="s">
        <v>2355</v>
      </c>
      <c r="B577" s="1" t="s">
        <v>42</v>
      </c>
      <c r="C577" s="1" t="s">
        <v>2356</v>
      </c>
      <c r="D577" s="1">
        <v>6</v>
      </c>
      <c r="E577" s="1" t="s">
        <v>2357</v>
      </c>
      <c r="F577" s="1" t="s">
        <v>2358</v>
      </c>
      <c r="G577" s="1" t="s">
        <v>2359</v>
      </c>
      <c r="H577" s="1">
        <v>1</v>
      </c>
      <c r="I577" s="1">
        <v>97</v>
      </c>
      <c r="J577" s="1">
        <v>76.8</v>
      </c>
      <c r="K577" s="1">
        <v>82.5</v>
      </c>
      <c r="L577" s="1">
        <v>116.2</v>
      </c>
      <c r="M577" s="1">
        <v>115.1</v>
      </c>
      <c r="N577" s="1">
        <v>112.5</v>
      </c>
      <c r="O577" s="1" t="s">
        <v>1019</v>
      </c>
      <c r="P577" s="1" t="s">
        <v>61</v>
      </c>
      <c r="Q577" s="1" t="s">
        <v>20</v>
      </c>
      <c r="R577" s="1" t="s">
        <v>61</v>
      </c>
      <c r="S577" s="1" t="s">
        <v>20</v>
      </c>
      <c r="T577" s="1" t="s">
        <v>20</v>
      </c>
      <c r="U577" s="1" t="s">
        <v>61</v>
      </c>
      <c r="V577" s="1" t="s">
        <v>20</v>
      </c>
      <c r="W577" s="1">
        <v>1.5349999999999999E-4</v>
      </c>
      <c r="X577" s="1">
        <v>4.2160000000000001E-3</v>
      </c>
      <c r="Y577" s="1">
        <v>41</v>
      </c>
      <c r="Z577" s="1">
        <v>28.5</v>
      </c>
      <c r="AA577" s="1">
        <f t="shared" si="40"/>
        <v>1.3413968006242685</v>
      </c>
      <c r="AB577" s="1">
        <f t="shared" si="41"/>
        <v>0.42373606618648357</v>
      </c>
      <c r="AC577" s="1">
        <f t="shared" si="42"/>
        <v>8.8274168090777295E-3</v>
      </c>
      <c r="AD577" s="1">
        <v>847</v>
      </c>
      <c r="AE577" s="1">
        <f t="shared" si="43"/>
        <v>2.6732377940123231E-2</v>
      </c>
      <c r="AF577" s="1">
        <f t="shared" si="44"/>
        <v>1.5729624074858826</v>
      </c>
    </row>
    <row r="578" spans="1:32">
      <c r="A578" s="1" t="s">
        <v>2384</v>
      </c>
      <c r="B578" s="1" t="s">
        <v>56</v>
      </c>
      <c r="C578" s="1" t="s">
        <v>2385</v>
      </c>
      <c r="D578" s="1">
        <v>1</v>
      </c>
      <c r="E578" s="1" t="s">
        <v>2386</v>
      </c>
      <c r="F578" s="1" t="s">
        <v>2387</v>
      </c>
      <c r="G578" s="1" t="s">
        <v>2388</v>
      </c>
      <c r="H578" s="1">
        <v>1</v>
      </c>
      <c r="I578" s="1">
        <v>54.2</v>
      </c>
      <c r="J578" s="1">
        <v>96.7</v>
      </c>
      <c r="K578" s="1">
        <v>105.5</v>
      </c>
      <c r="L578" s="1">
        <v>146.4</v>
      </c>
      <c r="M578" s="1">
        <v>98.4</v>
      </c>
      <c r="N578" s="1">
        <v>98.8</v>
      </c>
      <c r="O578" s="1" t="s">
        <v>27</v>
      </c>
      <c r="P578" s="1" t="s">
        <v>28</v>
      </c>
      <c r="Q578" s="1" t="s">
        <v>20</v>
      </c>
      <c r="R578" s="1" t="s">
        <v>61</v>
      </c>
      <c r="S578" s="1" t="s">
        <v>61</v>
      </c>
      <c r="T578" s="1" t="s">
        <v>61</v>
      </c>
      <c r="U578" s="1" t="s">
        <v>61</v>
      </c>
      <c r="V578" s="1" t="s">
        <v>20</v>
      </c>
      <c r="W578" s="1">
        <v>0</v>
      </c>
      <c r="X578" s="1">
        <v>9.0729999999999998E-7</v>
      </c>
      <c r="Y578" s="1">
        <v>22</v>
      </c>
      <c r="Z578" s="1">
        <v>24.54</v>
      </c>
      <c r="AA578" s="1">
        <f t="shared" ref="AA578:AA641" si="45">AVERAGE(L578:N578)/AVERAGE(I578:K578)</f>
        <v>1.3400936037441502</v>
      </c>
      <c r="AB578" s="1">
        <f t="shared" ref="AB578:AB641" si="46">LOG(AA578,2)</f>
        <v>0.42233377451972304</v>
      </c>
      <c r="AC578" s="1">
        <f t="shared" ref="AC578:AC641" si="47">TTEST(I578:K578,L578:N578,2,2)</f>
        <v>0.26539010935419038</v>
      </c>
      <c r="AD578" s="1">
        <v>1883</v>
      </c>
      <c r="AE578" s="1">
        <f t="shared" ref="AE578:AE641" si="48">AC578*2565/AD578</f>
        <v>0.36151122171720568</v>
      </c>
      <c r="AF578" s="1">
        <f t="shared" ref="AF578:AF641" si="49">-LOG(AE578,10)</f>
        <v>0.44187821716829073</v>
      </c>
    </row>
    <row r="579" spans="1:32">
      <c r="A579" s="1" t="s">
        <v>4176</v>
      </c>
      <c r="B579" s="1" t="s">
        <v>158</v>
      </c>
      <c r="C579" s="1" t="s">
        <v>4177</v>
      </c>
      <c r="D579" s="1">
        <v>4</v>
      </c>
      <c r="E579" s="1" t="s">
        <v>4178</v>
      </c>
      <c r="F579" s="1" t="s">
        <v>4179</v>
      </c>
      <c r="G579" s="1" t="s">
        <v>4180</v>
      </c>
      <c r="H579" s="1">
        <v>1</v>
      </c>
      <c r="I579" s="1">
        <v>117.6</v>
      </c>
      <c r="J579" s="1">
        <v>112.7</v>
      </c>
      <c r="K579" s="1">
        <v>26.4</v>
      </c>
      <c r="L579" s="1">
        <v>112.3</v>
      </c>
      <c r="M579" s="1">
        <v>107.2</v>
      </c>
      <c r="N579" s="1">
        <v>123.8</v>
      </c>
      <c r="O579" s="1" t="s">
        <v>27</v>
      </c>
      <c r="P579" s="1" t="s">
        <v>20</v>
      </c>
      <c r="Q579" s="1" t="s">
        <v>61</v>
      </c>
      <c r="R579" s="1" t="s">
        <v>28</v>
      </c>
      <c r="S579" s="1" t="s">
        <v>20</v>
      </c>
      <c r="T579" s="1" t="s">
        <v>20</v>
      </c>
      <c r="U579" s="1" t="s">
        <v>20</v>
      </c>
      <c r="V579" s="1" t="s">
        <v>20</v>
      </c>
      <c r="W579" s="1">
        <v>3.2589999999999998E-5</v>
      </c>
      <c r="X579" s="1">
        <v>7.6380000000000003E-4</v>
      </c>
      <c r="Y579" s="1">
        <v>16</v>
      </c>
      <c r="Z579" s="1">
        <v>24.29</v>
      </c>
      <c r="AA579" s="1">
        <f t="shared" si="45"/>
        <v>1.337358784573432</v>
      </c>
      <c r="AB579" s="1">
        <f t="shared" si="46"/>
        <v>0.41938656138183833</v>
      </c>
      <c r="AC579" s="1">
        <f t="shared" si="47"/>
        <v>0.39073141192325928</v>
      </c>
      <c r="AD579" s="1">
        <v>2065</v>
      </c>
      <c r="AE579" s="1">
        <f t="shared" si="48"/>
        <v>0.48533950197731723</v>
      </c>
      <c r="AF579" s="1">
        <f t="shared" si="49"/>
        <v>0.31395435984356862</v>
      </c>
    </row>
    <row r="580" spans="1:32">
      <c r="A580" s="1" t="s">
        <v>3937</v>
      </c>
      <c r="B580" s="1" t="s">
        <v>3938</v>
      </c>
      <c r="C580" s="1" t="s">
        <v>3939</v>
      </c>
      <c r="D580" s="1">
        <v>2</v>
      </c>
      <c r="E580" s="1" t="s">
        <v>3940</v>
      </c>
      <c r="F580" s="1" t="s">
        <v>3941</v>
      </c>
      <c r="G580" s="1" t="s">
        <v>3942</v>
      </c>
      <c r="H580" s="1">
        <v>2</v>
      </c>
      <c r="I580" s="1">
        <v>29.4</v>
      </c>
      <c r="J580" s="1">
        <v>103.4</v>
      </c>
      <c r="K580" s="1">
        <v>123.9</v>
      </c>
      <c r="L580" s="1">
        <v>112.4</v>
      </c>
      <c r="M580" s="1">
        <v>133.80000000000001</v>
      </c>
      <c r="N580" s="1">
        <v>97.1</v>
      </c>
      <c r="O580" s="1" t="s">
        <v>27</v>
      </c>
      <c r="P580" s="1" t="s">
        <v>28</v>
      </c>
      <c r="Q580" s="1" t="s">
        <v>61</v>
      </c>
      <c r="R580" s="1" t="s">
        <v>61</v>
      </c>
      <c r="S580" s="1" t="s">
        <v>20</v>
      </c>
      <c r="T580" s="1" t="s">
        <v>20</v>
      </c>
      <c r="U580" s="1" t="s">
        <v>61</v>
      </c>
      <c r="V580" s="1" t="s">
        <v>20</v>
      </c>
      <c r="W580" s="1">
        <v>0</v>
      </c>
      <c r="X580" s="1">
        <v>2.9999999999999997E-8</v>
      </c>
      <c r="Y580" s="1">
        <v>45</v>
      </c>
      <c r="Z580" s="1">
        <v>32.03</v>
      </c>
      <c r="AA580" s="1">
        <f t="shared" si="45"/>
        <v>1.3373587845734318</v>
      </c>
      <c r="AB580" s="1">
        <f t="shared" si="46"/>
        <v>0.41938656138183805</v>
      </c>
      <c r="AC580" s="1">
        <f t="shared" si="47"/>
        <v>0.39905286049735056</v>
      </c>
      <c r="AD580" s="1">
        <v>2078</v>
      </c>
      <c r="AE580" s="1">
        <f t="shared" si="48"/>
        <v>0.49257487352055063</v>
      </c>
      <c r="AF580" s="1">
        <f t="shared" si="49"/>
        <v>0.30752774550075312</v>
      </c>
    </row>
    <row r="581" spans="1:32">
      <c r="A581" s="1" t="s">
        <v>2499</v>
      </c>
      <c r="B581" s="1" t="s">
        <v>2112</v>
      </c>
      <c r="C581" s="1" t="s">
        <v>2500</v>
      </c>
      <c r="D581" s="1">
        <v>4</v>
      </c>
      <c r="E581" s="1" t="s">
        <v>2501</v>
      </c>
      <c r="F581" s="1" t="s">
        <v>2502</v>
      </c>
      <c r="G581" s="1" t="s">
        <v>2503</v>
      </c>
      <c r="H581" s="1">
        <v>1</v>
      </c>
      <c r="I581" s="1">
        <v>95.6</v>
      </c>
      <c r="J581" s="1">
        <v>97.5</v>
      </c>
      <c r="K581" s="1">
        <v>63.7</v>
      </c>
      <c r="L581" s="1">
        <v>131.80000000000001</v>
      </c>
      <c r="M581" s="1">
        <v>110.9</v>
      </c>
      <c r="N581" s="1">
        <v>100.6</v>
      </c>
      <c r="O581" s="1" t="s">
        <v>27</v>
      </c>
      <c r="P581" s="1" t="s">
        <v>20</v>
      </c>
      <c r="Q581" s="1" t="s">
        <v>20</v>
      </c>
      <c r="R581" s="1" t="s">
        <v>20</v>
      </c>
      <c r="S581" s="1" t="s">
        <v>20</v>
      </c>
      <c r="T581" s="1" t="s">
        <v>61</v>
      </c>
      <c r="U581" s="1" t="s">
        <v>61</v>
      </c>
      <c r="V581" s="1" t="s">
        <v>20</v>
      </c>
      <c r="W581" s="1">
        <v>0</v>
      </c>
      <c r="X581" s="1">
        <v>4.922E-8</v>
      </c>
      <c r="Y581" s="1">
        <v>75</v>
      </c>
      <c r="Z581" s="1">
        <v>27.9</v>
      </c>
      <c r="AA581" s="1">
        <f t="shared" si="45"/>
        <v>1.3368380062305294</v>
      </c>
      <c r="AB581" s="1">
        <f t="shared" si="46"/>
        <v>0.41882465483495329</v>
      </c>
      <c r="AC581" s="1">
        <f t="shared" si="47"/>
        <v>0.11394590831687028</v>
      </c>
      <c r="AD581" s="1">
        <v>1589</v>
      </c>
      <c r="AE581" s="1">
        <f t="shared" si="48"/>
        <v>0.18393408107789319</v>
      </c>
      <c r="AF581" s="1">
        <f t="shared" si="49"/>
        <v>0.73533779304183022</v>
      </c>
    </row>
    <row r="582" spans="1:32">
      <c r="A582" s="1" t="s">
        <v>2566</v>
      </c>
      <c r="B582" s="1" t="s">
        <v>56</v>
      </c>
      <c r="C582" s="1" t="s">
        <v>2567</v>
      </c>
      <c r="D582" s="1">
        <v>4</v>
      </c>
      <c r="E582" s="1" t="s">
        <v>2568</v>
      </c>
      <c r="F582" s="1" t="s">
        <v>2569</v>
      </c>
      <c r="G582" s="1" t="s">
        <v>2570</v>
      </c>
      <c r="H582" s="1">
        <v>1</v>
      </c>
      <c r="I582" s="1">
        <v>87.4</v>
      </c>
      <c r="J582" s="1">
        <v>78.7</v>
      </c>
      <c r="K582" s="1">
        <v>90.7</v>
      </c>
      <c r="L582" s="1">
        <v>131</v>
      </c>
      <c r="M582" s="1">
        <v>104.9</v>
      </c>
      <c r="N582" s="1">
        <v>107.3</v>
      </c>
      <c r="O582" s="1" t="s">
        <v>27</v>
      </c>
      <c r="P582" s="1" t="s">
        <v>61</v>
      </c>
      <c r="Q582" s="1" t="s">
        <v>61</v>
      </c>
      <c r="R582" s="1" t="s">
        <v>20</v>
      </c>
      <c r="S582" s="1" t="s">
        <v>20</v>
      </c>
      <c r="T582" s="1" t="s">
        <v>20</v>
      </c>
      <c r="U582" s="1" t="s">
        <v>20</v>
      </c>
      <c r="V582" s="1" t="s">
        <v>20</v>
      </c>
      <c r="W582" s="1">
        <v>0</v>
      </c>
      <c r="X582" s="1">
        <v>4.4119999999999999E-10</v>
      </c>
      <c r="Y582" s="1">
        <v>21</v>
      </c>
      <c r="Z582" s="1">
        <v>28.42</v>
      </c>
      <c r="AA582" s="1">
        <f t="shared" si="45"/>
        <v>1.3364485981308409</v>
      </c>
      <c r="AB582" s="1">
        <f t="shared" si="46"/>
        <v>0.41840435037724227</v>
      </c>
      <c r="AC582" s="1">
        <f t="shared" si="47"/>
        <v>3.3633438150425105E-2</v>
      </c>
      <c r="AD582" s="1">
        <v>1202</v>
      </c>
      <c r="AE582" s="1">
        <f t="shared" si="48"/>
        <v>7.1771854289384693E-2</v>
      </c>
      <c r="AF582" s="1">
        <f t="shared" si="49"/>
        <v>1.1440458332403798</v>
      </c>
    </row>
    <row r="583" spans="1:32">
      <c r="A583" s="1" t="s">
        <v>2706</v>
      </c>
      <c r="B583" s="1" t="s">
        <v>63</v>
      </c>
      <c r="C583" s="1" t="s">
        <v>2707</v>
      </c>
      <c r="D583" s="1">
        <v>9</v>
      </c>
      <c r="E583" s="1" t="s">
        <v>2422</v>
      </c>
      <c r="F583" s="1" t="s">
        <v>2423</v>
      </c>
      <c r="G583" s="1" t="s">
        <v>2708</v>
      </c>
      <c r="H583" s="1">
        <v>2</v>
      </c>
      <c r="I583" s="1">
        <v>87</v>
      </c>
      <c r="J583" s="1">
        <v>77.8</v>
      </c>
      <c r="K583" s="1">
        <v>92.1</v>
      </c>
      <c r="L583" s="1">
        <v>113.4</v>
      </c>
      <c r="M583" s="1">
        <v>119.6</v>
      </c>
      <c r="N583" s="1">
        <v>110.1</v>
      </c>
      <c r="O583" s="1" t="s">
        <v>27</v>
      </c>
      <c r="P583" s="1" t="s">
        <v>61</v>
      </c>
      <c r="Q583" s="1" t="s">
        <v>20</v>
      </c>
      <c r="R583" s="1" t="s">
        <v>20</v>
      </c>
      <c r="S583" s="1" t="s">
        <v>20</v>
      </c>
      <c r="T583" s="1" t="s">
        <v>20</v>
      </c>
      <c r="U583" s="1" t="s">
        <v>20</v>
      </c>
      <c r="V583" s="1" t="s">
        <v>20</v>
      </c>
      <c r="W583" s="1">
        <v>0</v>
      </c>
      <c r="X583" s="1">
        <v>1.1220000000000001E-8</v>
      </c>
      <c r="Y583" s="1">
        <v>44</v>
      </c>
      <c r="Z583" s="1">
        <v>26.15</v>
      </c>
      <c r="AA583" s="1">
        <f t="shared" si="45"/>
        <v>1.3355391202802649</v>
      </c>
      <c r="AB583" s="1">
        <f t="shared" si="46"/>
        <v>0.41742223565683795</v>
      </c>
      <c r="AC583" s="1">
        <f t="shared" si="47"/>
        <v>4.6320455529733221E-3</v>
      </c>
      <c r="AD583" s="1">
        <v>681</v>
      </c>
      <c r="AE583" s="1">
        <f t="shared" si="48"/>
        <v>1.7446691399965596E-2</v>
      </c>
      <c r="AF583" s="1">
        <f t="shared" si="49"/>
        <v>1.7582869207378693</v>
      </c>
    </row>
    <row r="584" spans="1:32">
      <c r="A584" s="1" t="s">
        <v>2592</v>
      </c>
      <c r="B584" s="1" t="s">
        <v>170</v>
      </c>
      <c r="C584" s="1" t="s">
        <v>2593</v>
      </c>
      <c r="D584" s="1">
        <v>13</v>
      </c>
      <c r="E584" s="1" t="s">
        <v>2594</v>
      </c>
      <c r="F584" s="1" t="s">
        <v>2595</v>
      </c>
      <c r="G584" s="1" t="s">
        <v>2596</v>
      </c>
      <c r="H584" s="1">
        <v>2</v>
      </c>
      <c r="I584" s="1">
        <v>85</v>
      </c>
      <c r="J584" s="1">
        <v>84.1</v>
      </c>
      <c r="K584" s="1">
        <v>87.9</v>
      </c>
      <c r="L584" s="1">
        <v>113</v>
      </c>
      <c r="M584" s="1">
        <v>108.9</v>
      </c>
      <c r="N584" s="1">
        <v>121</v>
      </c>
      <c r="O584" s="1" t="s">
        <v>27</v>
      </c>
      <c r="P584" s="1" t="s">
        <v>20</v>
      </c>
      <c r="Q584" s="1" t="s">
        <v>20</v>
      </c>
      <c r="R584" s="1" t="s">
        <v>20</v>
      </c>
      <c r="S584" s="1" t="s">
        <v>20</v>
      </c>
      <c r="T584" s="1" t="s">
        <v>20</v>
      </c>
      <c r="U584" s="1" t="s">
        <v>20</v>
      </c>
      <c r="V584" s="1" t="s">
        <v>20</v>
      </c>
      <c r="W584" s="1">
        <v>0</v>
      </c>
      <c r="X584" s="1">
        <v>3.0199999999999998E-16</v>
      </c>
      <c r="Y584" s="1">
        <v>120</v>
      </c>
      <c r="Z584" s="1">
        <v>32.01</v>
      </c>
      <c r="AA584" s="1">
        <f t="shared" si="45"/>
        <v>1.3342412451361867</v>
      </c>
      <c r="AB584" s="1">
        <f t="shared" si="46"/>
        <v>0.41601954485439391</v>
      </c>
      <c r="AC584" s="1">
        <f t="shared" si="47"/>
        <v>1.5536972398745824E-3</v>
      </c>
      <c r="AD584" s="1">
        <v>438</v>
      </c>
      <c r="AE584" s="1">
        <f t="shared" si="48"/>
        <v>9.0987064389915617E-3</v>
      </c>
      <c r="AF584" s="1">
        <f t="shared" si="49"/>
        <v>2.0410203468372137</v>
      </c>
    </row>
    <row r="585" spans="1:32">
      <c r="A585" s="1" t="s">
        <v>2571</v>
      </c>
      <c r="B585" s="1" t="s">
        <v>67</v>
      </c>
      <c r="C585" s="1" t="s">
        <v>2572</v>
      </c>
      <c r="D585" s="1">
        <v>1</v>
      </c>
      <c r="E585" s="1" t="s">
        <v>2496</v>
      </c>
      <c r="F585" s="1" t="s">
        <v>2497</v>
      </c>
      <c r="G585" s="1" t="s">
        <v>2573</v>
      </c>
      <c r="H585" s="1">
        <v>1</v>
      </c>
      <c r="I585" s="1">
        <v>87.6</v>
      </c>
      <c r="J585" s="1">
        <v>81.900000000000006</v>
      </c>
      <c r="K585" s="1">
        <v>87.8</v>
      </c>
      <c r="L585" s="1">
        <v>116.5</v>
      </c>
      <c r="M585" s="1">
        <v>117.2</v>
      </c>
      <c r="N585" s="1">
        <v>109</v>
      </c>
      <c r="O585" s="1" t="s">
        <v>27</v>
      </c>
      <c r="P585" s="1" t="s">
        <v>61</v>
      </c>
      <c r="Q585" s="1" t="s">
        <v>61</v>
      </c>
      <c r="R585" s="1" t="s">
        <v>20</v>
      </c>
      <c r="S585" s="1" t="s">
        <v>61</v>
      </c>
      <c r="T585" s="1" t="s">
        <v>61</v>
      </c>
      <c r="U585" s="1" t="s">
        <v>61</v>
      </c>
      <c r="V585" s="1" t="s">
        <v>20</v>
      </c>
      <c r="W585" s="1">
        <v>7.7799999999999994E-5</v>
      </c>
      <c r="X585" s="1">
        <v>2.078E-3</v>
      </c>
      <c r="Y585" s="1">
        <v>9</v>
      </c>
      <c r="Z585" s="1">
        <v>22.8</v>
      </c>
      <c r="AA585" s="1">
        <f t="shared" si="45"/>
        <v>1.3319082782743878</v>
      </c>
      <c r="AB585" s="1">
        <f t="shared" si="46"/>
        <v>0.41349473478537452</v>
      </c>
      <c r="AC585" s="1">
        <f t="shared" si="47"/>
        <v>9.4782425873784657E-4</v>
      </c>
      <c r="AD585" s="1">
        <v>355</v>
      </c>
      <c r="AE585" s="1">
        <f t="shared" si="48"/>
        <v>6.848364010317117E-3</v>
      </c>
      <c r="AF585" s="1">
        <f t="shared" si="49"/>
        <v>2.164413163711949</v>
      </c>
    </row>
    <row r="586" spans="1:32">
      <c r="A586" s="1" t="s">
        <v>2545</v>
      </c>
      <c r="B586" s="1" t="s">
        <v>63</v>
      </c>
      <c r="C586" s="1" t="s">
        <v>2546</v>
      </c>
      <c r="D586" s="1">
        <v>4</v>
      </c>
      <c r="E586" s="1" t="s">
        <v>2547</v>
      </c>
      <c r="F586" s="1" t="s">
        <v>2548</v>
      </c>
      <c r="G586" s="1" t="s">
        <v>2549</v>
      </c>
      <c r="H586" s="1">
        <v>1</v>
      </c>
      <c r="I586" s="1">
        <v>82.8</v>
      </c>
      <c r="J586" s="1">
        <v>83.7</v>
      </c>
      <c r="K586" s="1">
        <v>90.8</v>
      </c>
      <c r="L586" s="1">
        <v>114</v>
      </c>
      <c r="M586" s="1">
        <v>121.7</v>
      </c>
      <c r="N586" s="1">
        <v>107</v>
      </c>
      <c r="O586" s="1" t="s">
        <v>27</v>
      </c>
      <c r="P586" s="1" t="s">
        <v>20</v>
      </c>
      <c r="Q586" s="1" t="s">
        <v>61</v>
      </c>
      <c r="R586" s="1" t="s">
        <v>20</v>
      </c>
      <c r="S586" s="1" t="s">
        <v>61</v>
      </c>
      <c r="T586" s="1" t="s">
        <v>20</v>
      </c>
      <c r="U586" s="1" t="s">
        <v>20</v>
      </c>
      <c r="V586" s="1" t="s">
        <v>20</v>
      </c>
      <c r="W586" s="1">
        <v>0</v>
      </c>
      <c r="X586" s="1">
        <v>2.1820000000000001E-5</v>
      </c>
      <c r="Y586" s="1">
        <v>46</v>
      </c>
      <c r="Z586" s="1">
        <v>32.6</v>
      </c>
      <c r="AA586" s="1">
        <f t="shared" si="45"/>
        <v>1.3319082782743878</v>
      </c>
      <c r="AB586" s="1">
        <f t="shared" si="46"/>
        <v>0.41349473478537452</v>
      </c>
      <c r="AC586" s="1">
        <f t="shared" si="47"/>
        <v>4.5060144761993144E-3</v>
      </c>
      <c r="AD586" s="1">
        <v>675</v>
      </c>
      <c r="AE586" s="1">
        <f t="shared" si="48"/>
        <v>1.7122855009557396E-2</v>
      </c>
      <c r="AF586" s="1">
        <f t="shared" si="49"/>
        <v>1.7664238207616043</v>
      </c>
    </row>
    <row r="587" spans="1:32">
      <c r="A587" s="1" t="s">
        <v>2550</v>
      </c>
      <c r="B587" s="1" t="s">
        <v>311</v>
      </c>
      <c r="C587" s="1" t="s">
        <v>2551</v>
      </c>
      <c r="D587" s="1">
        <v>11</v>
      </c>
      <c r="E587" s="1" t="s">
        <v>2552</v>
      </c>
      <c r="F587" s="1" t="s">
        <v>2553</v>
      </c>
      <c r="G587" s="1" t="s">
        <v>2554</v>
      </c>
      <c r="H587" s="1">
        <v>1</v>
      </c>
      <c r="I587" s="1">
        <v>84.1</v>
      </c>
      <c r="J587" s="1">
        <v>84.5</v>
      </c>
      <c r="K587" s="1">
        <v>88.8</v>
      </c>
      <c r="L587" s="1">
        <v>113</v>
      </c>
      <c r="M587" s="1">
        <v>120</v>
      </c>
      <c r="N587" s="1">
        <v>109.7</v>
      </c>
      <c r="O587" s="1" t="s">
        <v>27</v>
      </c>
      <c r="P587" s="1" t="s">
        <v>20</v>
      </c>
      <c r="Q587" s="1" t="s">
        <v>20</v>
      </c>
      <c r="R587" s="1" t="s">
        <v>20</v>
      </c>
      <c r="S587" s="1" t="s">
        <v>20</v>
      </c>
      <c r="T587" s="1" t="s">
        <v>20</v>
      </c>
      <c r="U587" s="1" t="s">
        <v>20</v>
      </c>
      <c r="V587" s="1" t="s">
        <v>20</v>
      </c>
      <c r="W587" s="1">
        <v>0</v>
      </c>
      <c r="X587" s="1">
        <v>1.419E-10</v>
      </c>
      <c r="Y587" s="1">
        <v>54</v>
      </c>
      <c r="Z587" s="1">
        <v>22.14</v>
      </c>
      <c r="AA587" s="1">
        <f t="shared" si="45"/>
        <v>1.3313908313908314</v>
      </c>
      <c r="AB587" s="1">
        <f t="shared" si="46"/>
        <v>0.41293413829847264</v>
      </c>
      <c r="AC587" s="1">
        <f t="shared" si="47"/>
        <v>1.1041067591435088E-3</v>
      </c>
      <c r="AD587" s="1">
        <v>372</v>
      </c>
      <c r="AE587" s="1">
        <f t="shared" si="48"/>
        <v>7.6129941860298396E-3</v>
      </c>
      <c r="AF587" s="1">
        <f t="shared" si="49"/>
        <v>2.1184445018730647</v>
      </c>
    </row>
    <row r="588" spans="1:32">
      <c r="A588" s="1" t="s">
        <v>2481</v>
      </c>
      <c r="B588" s="1" t="s">
        <v>56</v>
      </c>
      <c r="C588" s="1" t="s">
        <v>2482</v>
      </c>
      <c r="D588" s="1">
        <v>24</v>
      </c>
      <c r="E588" s="1" t="s">
        <v>1761</v>
      </c>
      <c r="F588" s="1" t="s">
        <v>1762</v>
      </c>
      <c r="G588" s="1" t="s">
        <v>2483</v>
      </c>
      <c r="H588" s="1">
        <v>1</v>
      </c>
      <c r="I588" s="1">
        <v>83.4</v>
      </c>
      <c r="J588" s="1">
        <v>93.6</v>
      </c>
      <c r="K588" s="1">
        <v>80.400000000000006</v>
      </c>
      <c r="L588" s="1">
        <v>113.3</v>
      </c>
      <c r="M588" s="1">
        <v>109.9</v>
      </c>
      <c r="N588" s="1">
        <v>119.4</v>
      </c>
      <c r="O588" s="1" t="s">
        <v>27</v>
      </c>
      <c r="P588" s="1" t="s">
        <v>20</v>
      </c>
      <c r="Q588" s="1" t="s">
        <v>20</v>
      </c>
      <c r="R588" s="1" t="s">
        <v>20</v>
      </c>
      <c r="S588" s="1" t="s">
        <v>20</v>
      </c>
      <c r="T588" s="1" t="s">
        <v>20</v>
      </c>
      <c r="U588" s="1" t="s">
        <v>20</v>
      </c>
      <c r="V588" s="1" t="s">
        <v>20</v>
      </c>
      <c r="W588" s="1">
        <v>0</v>
      </c>
      <c r="X588" s="1">
        <v>6.7910000000000004E-8</v>
      </c>
      <c r="Y588" s="1">
        <v>65</v>
      </c>
      <c r="Z588" s="1">
        <v>33.369999999999997</v>
      </c>
      <c r="AA588" s="1">
        <f t="shared" si="45"/>
        <v>1.3310023310023311</v>
      </c>
      <c r="AB588" s="1">
        <f t="shared" si="46"/>
        <v>0.41251309786329732</v>
      </c>
      <c r="AC588" s="1">
        <f t="shared" si="47"/>
        <v>4.2972856307447634E-3</v>
      </c>
      <c r="AD588" s="1">
        <v>661</v>
      </c>
      <c r="AE588" s="1">
        <f t="shared" si="48"/>
        <v>1.667554862762529E-2</v>
      </c>
      <c r="AF588" s="1">
        <f t="shared" si="49"/>
        <v>1.7779198688338571</v>
      </c>
    </row>
    <row r="589" spans="1:32">
      <c r="A589" s="1" t="s">
        <v>4066</v>
      </c>
      <c r="B589" s="1" t="s">
        <v>595</v>
      </c>
      <c r="C589" s="1" t="s">
        <v>4067</v>
      </c>
      <c r="D589" s="1">
        <v>6</v>
      </c>
      <c r="E589" s="1" t="s">
        <v>4068</v>
      </c>
      <c r="F589" s="1" t="s">
        <v>4069</v>
      </c>
      <c r="G589" s="1" t="s">
        <v>4070</v>
      </c>
      <c r="H589" s="1">
        <v>1</v>
      </c>
      <c r="I589" s="1">
        <v>23.7</v>
      </c>
      <c r="J589" s="1">
        <v>122.2</v>
      </c>
      <c r="K589" s="1">
        <v>111.6</v>
      </c>
      <c r="L589" s="1">
        <v>103.5</v>
      </c>
      <c r="M589" s="1">
        <v>119.8</v>
      </c>
      <c r="N589" s="1">
        <v>119.3</v>
      </c>
      <c r="O589" s="1" t="s">
        <v>27</v>
      </c>
      <c r="P589" s="1" t="s">
        <v>20</v>
      </c>
      <c r="Q589" s="1" t="s">
        <v>20</v>
      </c>
      <c r="R589" s="1" t="s">
        <v>20</v>
      </c>
      <c r="S589" s="1" t="s">
        <v>20</v>
      </c>
      <c r="T589" s="1" t="s">
        <v>20</v>
      </c>
      <c r="U589" s="1" t="s">
        <v>20</v>
      </c>
      <c r="V589" s="1" t="s">
        <v>20</v>
      </c>
      <c r="W589" s="1">
        <v>0</v>
      </c>
      <c r="X589" s="1">
        <v>2.6549999999999999E-7</v>
      </c>
      <c r="Y589" s="1">
        <v>24</v>
      </c>
      <c r="Z589" s="1">
        <v>45.33</v>
      </c>
      <c r="AA589" s="1">
        <f t="shared" si="45"/>
        <v>1.330485436893204</v>
      </c>
      <c r="AB589" s="1">
        <f t="shared" si="46"/>
        <v>0.41195271912605597</v>
      </c>
      <c r="AC589" s="1">
        <f t="shared" si="47"/>
        <v>0.42107871629504562</v>
      </c>
      <c r="AD589" s="1">
        <v>2109</v>
      </c>
      <c r="AE589" s="1">
        <f t="shared" si="48"/>
        <v>0.51212276306154203</v>
      </c>
      <c r="AF589" s="1">
        <f t="shared" si="49"/>
        <v>0.29062592002127696</v>
      </c>
    </row>
    <row r="590" spans="1:32">
      <c r="A590" s="1" t="s">
        <v>2936</v>
      </c>
      <c r="B590" s="1" t="s">
        <v>56</v>
      </c>
      <c r="C590" s="1" t="s">
        <v>2937</v>
      </c>
      <c r="D590" s="1">
        <v>6</v>
      </c>
      <c r="E590" s="1" t="s">
        <v>2938</v>
      </c>
      <c r="F590" s="1" t="s">
        <v>2939</v>
      </c>
      <c r="G590" s="1" t="s">
        <v>2940</v>
      </c>
      <c r="H590" s="1">
        <v>1</v>
      </c>
      <c r="I590" s="1">
        <v>73.7</v>
      </c>
      <c r="J590" s="1">
        <v>93.9</v>
      </c>
      <c r="K590" s="1">
        <v>90</v>
      </c>
      <c r="L590" s="1">
        <v>116.3</v>
      </c>
      <c r="M590" s="1">
        <v>113.2</v>
      </c>
      <c r="N590" s="1">
        <v>113</v>
      </c>
      <c r="O590" s="1" t="s">
        <v>27</v>
      </c>
      <c r="P590" s="1" t="s">
        <v>20</v>
      </c>
      <c r="Q590" s="1" t="s">
        <v>20</v>
      </c>
      <c r="R590" s="1" t="s">
        <v>20</v>
      </c>
      <c r="S590" s="1" t="s">
        <v>20</v>
      </c>
      <c r="T590" s="1" t="s">
        <v>20</v>
      </c>
      <c r="U590" s="1" t="s">
        <v>20</v>
      </c>
      <c r="V590" s="1" t="s">
        <v>20</v>
      </c>
      <c r="W590" s="1">
        <v>0</v>
      </c>
      <c r="X590" s="1">
        <v>2.946E-7</v>
      </c>
      <c r="Y590" s="1">
        <v>58</v>
      </c>
      <c r="Z590" s="1">
        <v>37.74</v>
      </c>
      <c r="AA590" s="1">
        <f t="shared" si="45"/>
        <v>1.3295807453416149</v>
      </c>
      <c r="AB590" s="1">
        <f t="shared" si="46"/>
        <v>0.41097139462063442</v>
      </c>
      <c r="AC590" s="1">
        <f t="shared" si="47"/>
        <v>1.0759167407722252E-2</v>
      </c>
      <c r="AD590" s="1">
        <v>894</v>
      </c>
      <c r="AE590" s="1">
        <f t="shared" si="48"/>
        <v>3.0869423267122567E-2</v>
      </c>
      <c r="AF590" s="1">
        <f t="shared" si="49"/>
        <v>1.5104714843580718</v>
      </c>
    </row>
    <row r="591" spans="1:32">
      <c r="A591" s="1" t="s">
        <v>2425</v>
      </c>
      <c r="B591" s="1" t="s">
        <v>56</v>
      </c>
      <c r="C591" s="1" t="s">
        <v>2426</v>
      </c>
      <c r="D591" s="1">
        <v>2</v>
      </c>
      <c r="E591" s="1" t="s">
        <v>2427</v>
      </c>
      <c r="F591" s="1" t="s">
        <v>2428</v>
      </c>
      <c r="G591" s="1" t="s">
        <v>2429</v>
      </c>
      <c r="H591" s="1">
        <v>1</v>
      </c>
      <c r="I591" s="1">
        <v>74.5</v>
      </c>
      <c r="J591" s="1">
        <v>107.5</v>
      </c>
      <c r="K591" s="1">
        <v>75.599999999999994</v>
      </c>
      <c r="L591" s="1">
        <v>151.80000000000001</v>
      </c>
      <c r="M591" s="1">
        <v>86.3</v>
      </c>
      <c r="N591" s="1">
        <v>104.4</v>
      </c>
      <c r="O591" s="1" t="s">
        <v>27</v>
      </c>
      <c r="P591" s="1" t="s">
        <v>61</v>
      </c>
      <c r="Q591" s="1" t="s">
        <v>20</v>
      </c>
      <c r="R591" s="1" t="s">
        <v>61</v>
      </c>
      <c r="S591" s="1" t="s">
        <v>61</v>
      </c>
      <c r="T591" s="1" t="s">
        <v>61</v>
      </c>
      <c r="U591" s="1" t="s">
        <v>20</v>
      </c>
      <c r="V591" s="1" t="s">
        <v>20</v>
      </c>
      <c r="W591" s="1">
        <v>0</v>
      </c>
      <c r="X591" s="1">
        <v>5.7999999999999995E-7</v>
      </c>
      <c r="Y591" s="1">
        <v>18</v>
      </c>
      <c r="Z591" s="1">
        <v>23.65</v>
      </c>
      <c r="AA591" s="1">
        <f t="shared" si="45"/>
        <v>1.3295807453416149</v>
      </c>
      <c r="AB591" s="1">
        <f t="shared" si="46"/>
        <v>0.41097139462063442</v>
      </c>
      <c r="AC591" s="1">
        <f t="shared" si="47"/>
        <v>0.27372229469785214</v>
      </c>
      <c r="AD591" s="1">
        <v>1893</v>
      </c>
      <c r="AE591" s="1">
        <f t="shared" si="48"/>
        <v>0.37089154035921329</v>
      </c>
      <c r="AF591" s="1">
        <f t="shared" si="49"/>
        <v>0.4307530723527378</v>
      </c>
    </row>
    <row r="592" spans="1:32">
      <c r="A592" s="1" t="s">
        <v>2555</v>
      </c>
      <c r="B592" s="1" t="s">
        <v>2238</v>
      </c>
      <c r="C592" s="1" t="s">
        <v>915</v>
      </c>
      <c r="D592" s="1">
        <v>16</v>
      </c>
      <c r="E592" s="1" t="s">
        <v>916</v>
      </c>
      <c r="F592" s="1" t="s">
        <v>917</v>
      </c>
      <c r="G592" s="1" t="s">
        <v>2556</v>
      </c>
      <c r="H592" s="1">
        <v>1</v>
      </c>
      <c r="I592" s="1">
        <v>80.3</v>
      </c>
      <c r="J592" s="1">
        <v>93.6</v>
      </c>
      <c r="K592" s="1">
        <v>84</v>
      </c>
      <c r="L592" s="1">
        <v>113.2</v>
      </c>
      <c r="M592" s="1">
        <v>121.6</v>
      </c>
      <c r="N592" s="1">
        <v>107.3</v>
      </c>
      <c r="O592" s="1" t="s">
        <v>27</v>
      </c>
      <c r="P592" s="1" t="s">
        <v>20</v>
      </c>
      <c r="Q592" s="1" t="s">
        <v>20</v>
      </c>
      <c r="R592" s="1" t="s">
        <v>20</v>
      </c>
      <c r="S592" s="1" t="s">
        <v>20</v>
      </c>
      <c r="T592" s="1" t="s">
        <v>20</v>
      </c>
      <c r="U592" s="1" t="s">
        <v>20</v>
      </c>
      <c r="V592" s="1" t="s">
        <v>20</v>
      </c>
      <c r="W592" s="1">
        <v>0</v>
      </c>
      <c r="X592" s="1">
        <v>5.0800000000000002E-5</v>
      </c>
      <c r="Y592" s="1">
        <v>35</v>
      </c>
      <c r="Z592" s="1">
        <v>29.22</v>
      </c>
      <c r="AA592" s="1">
        <f t="shared" si="45"/>
        <v>1.3264831329972862</v>
      </c>
      <c r="AB592" s="1">
        <f t="shared" si="46"/>
        <v>0.40760633097868615</v>
      </c>
      <c r="AC592" s="1">
        <f t="shared" si="47"/>
        <v>8.0930291446870035E-3</v>
      </c>
      <c r="AD592" s="1">
        <v>825</v>
      </c>
      <c r="AE592" s="1">
        <f t="shared" si="48"/>
        <v>2.5161963340754139E-2</v>
      </c>
      <c r="AF592" s="1">
        <f t="shared" si="49"/>
        <v>1.5992554747216527</v>
      </c>
    </row>
    <row r="593" spans="1:32">
      <c r="A593" s="1" t="s">
        <v>2344</v>
      </c>
      <c r="B593" s="1" t="s">
        <v>214</v>
      </c>
      <c r="C593" s="1" t="s">
        <v>2345</v>
      </c>
      <c r="D593" s="1">
        <v>1</v>
      </c>
      <c r="E593" s="1" t="s">
        <v>2346</v>
      </c>
      <c r="F593" s="1" t="s">
        <v>2347</v>
      </c>
      <c r="G593" s="1" t="s">
        <v>2348</v>
      </c>
      <c r="H593" s="1">
        <v>1</v>
      </c>
      <c r="I593" s="1">
        <v>78.900000000000006</v>
      </c>
      <c r="J593" s="1">
        <v>113.9</v>
      </c>
      <c r="K593" s="1">
        <v>65.2</v>
      </c>
      <c r="L593" s="1">
        <v>137.4</v>
      </c>
      <c r="M593" s="1">
        <v>94.4</v>
      </c>
      <c r="N593" s="1">
        <v>110.3</v>
      </c>
      <c r="O593" s="1" t="s">
        <v>27</v>
      </c>
      <c r="P593" s="1" t="s">
        <v>61</v>
      </c>
      <c r="Q593" s="1" t="s">
        <v>61</v>
      </c>
      <c r="R593" s="1" t="s">
        <v>61</v>
      </c>
      <c r="S593" s="1" t="s">
        <v>61</v>
      </c>
      <c r="T593" s="1" t="s">
        <v>20</v>
      </c>
      <c r="U593" s="1" t="s">
        <v>61</v>
      </c>
      <c r="V593" s="1" t="s">
        <v>20</v>
      </c>
      <c r="W593" s="1">
        <v>0</v>
      </c>
      <c r="X593" s="1">
        <v>6.2680000000000005E-10</v>
      </c>
      <c r="Y593" s="1">
        <v>53</v>
      </c>
      <c r="Z593" s="1">
        <v>34.200000000000003</v>
      </c>
      <c r="AA593" s="1">
        <f t="shared" si="45"/>
        <v>1.3259689922480622</v>
      </c>
      <c r="AB593" s="1">
        <f t="shared" si="46"/>
        <v>0.40704703845728352</v>
      </c>
      <c r="AC593" s="1">
        <f t="shared" si="47"/>
        <v>0.21762818874435588</v>
      </c>
      <c r="AD593" s="1">
        <v>1818</v>
      </c>
      <c r="AE593" s="1">
        <f t="shared" si="48"/>
        <v>0.30704967223832391</v>
      </c>
      <c r="AF593" s="1">
        <f t="shared" si="49"/>
        <v>0.51279136187133678</v>
      </c>
    </row>
    <row r="594" spans="1:32">
      <c r="A594" s="1" t="s">
        <v>1142</v>
      </c>
      <c r="B594" s="1" t="s">
        <v>56</v>
      </c>
      <c r="C594" s="1" t="s">
        <v>1143</v>
      </c>
      <c r="D594" s="1">
        <v>2</v>
      </c>
      <c r="E594" s="1" t="s">
        <v>1144</v>
      </c>
      <c r="F594" s="1" t="s">
        <v>1145</v>
      </c>
      <c r="G594" s="1" t="s">
        <v>1146</v>
      </c>
      <c r="H594" s="1">
        <v>1</v>
      </c>
      <c r="I594" s="1">
        <v>36.5</v>
      </c>
      <c r="J594" s="1">
        <v>27.5</v>
      </c>
      <c r="K594" s="1">
        <v>194</v>
      </c>
      <c r="L594" s="1">
        <v>106.9</v>
      </c>
      <c r="M594" s="1">
        <v>113.6</v>
      </c>
      <c r="N594" s="1">
        <v>121.6</v>
      </c>
      <c r="O594" s="1" t="s">
        <v>27</v>
      </c>
      <c r="P594" s="1" t="s">
        <v>61</v>
      </c>
      <c r="Q594" s="1" t="s">
        <v>61</v>
      </c>
      <c r="R594" s="1" t="s">
        <v>28</v>
      </c>
      <c r="S594" s="1" t="s">
        <v>20</v>
      </c>
      <c r="T594" s="1" t="s">
        <v>61</v>
      </c>
      <c r="U594" s="1" t="s">
        <v>20</v>
      </c>
      <c r="V594" s="1" t="s">
        <v>20</v>
      </c>
      <c r="W594" s="1">
        <v>0</v>
      </c>
      <c r="X594" s="1">
        <v>6.2220000000000005E-4</v>
      </c>
      <c r="Y594" s="1">
        <v>9</v>
      </c>
      <c r="Z594" s="1">
        <v>20.92</v>
      </c>
      <c r="AA594" s="1">
        <f t="shared" si="45"/>
        <v>1.3259689922480622</v>
      </c>
      <c r="AB594" s="1">
        <f t="shared" si="46"/>
        <v>0.40704703845728352</v>
      </c>
      <c r="AC594" s="1">
        <f t="shared" si="47"/>
        <v>0.63246532400566513</v>
      </c>
      <c r="AD594" s="1">
        <v>2295</v>
      </c>
      <c r="AE594" s="1">
        <f t="shared" si="48"/>
        <v>0.70687300918280227</v>
      </c>
      <c r="AF594" s="1">
        <f t="shared" si="49"/>
        <v>0.15065860086347174</v>
      </c>
    </row>
    <row r="595" spans="1:32">
      <c r="A595" s="1" t="s">
        <v>2693</v>
      </c>
      <c r="B595" s="1" t="s">
        <v>56</v>
      </c>
      <c r="C595" s="1" t="s">
        <v>2694</v>
      </c>
      <c r="D595" s="1">
        <v>8</v>
      </c>
      <c r="E595" s="1" t="s">
        <v>1203</v>
      </c>
      <c r="F595" s="1" t="s">
        <v>1204</v>
      </c>
      <c r="G595" s="1" t="s">
        <v>2695</v>
      </c>
      <c r="H595" s="1">
        <v>1</v>
      </c>
      <c r="I595" s="1">
        <v>97.5</v>
      </c>
      <c r="J595" s="1">
        <v>84.7</v>
      </c>
      <c r="K595" s="1">
        <v>75.8</v>
      </c>
      <c r="L595" s="1">
        <v>125.6</v>
      </c>
      <c r="M595" s="1">
        <v>110.8</v>
      </c>
      <c r="N595" s="1">
        <v>105.6</v>
      </c>
      <c r="O595" s="1" t="s">
        <v>27</v>
      </c>
      <c r="P595" s="1" t="s">
        <v>20</v>
      </c>
      <c r="Q595" s="1" t="s">
        <v>20</v>
      </c>
      <c r="R595" s="1" t="s">
        <v>20</v>
      </c>
      <c r="S595" s="1" t="s">
        <v>20</v>
      </c>
      <c r="T595" s="1" t="s">
        <v>20</v>
      </c>
      <c r="U595" s="1" t="s">
        <v>20</v>
      </c>
      <c r="V595" s="1" t="s">
        <v>20</v>
      </c>
      <c r="W595" s="1">
        <v>0</v>
      </c>
      <c r="X595" s="1">
        <v>6.8419999999999999E-5</v>
      </c>
      <c r="Y595" s="1">
        <v>47</v>
      </c>
      <c r="Z595" s="1">
        <v>32.76</v>
      </c>
      <c r="AA595" s="1">
        <f t="shared" si="45"/>
        <v>1.3255813953488371</v>
      </c>
      <c r="AB595" s="1">
        <f t="shared" si="46"/>
        <v>0.40662525946264366</v>
      </c>
      <c r="AC595" s="1">
        <f t="shared" si="47"/>
        <v>3.2242839325743067E-2</v>
      </c>
      <c r="AD595" s="1">
        <v>1193</v>
      </c>
      <c r="AE595" s="1">
        <f t="shared" si="48"/>
        <v>6.9323455884770305E-2</v>
      </c>
      <c r="AF595" s="1">
        <f t="shared" si="49"/>
        <v>1.1591197951463088</v>
      </c>
    </row>
    <row r="596" spans="1:32">
      <c r="A596" s="1" t="s">
        <v>2446</v>
      </c>
      <c r="B596" s="1" t="s">
        <v>88</v>
      </c>
      <c r="C596" s="1" t="s">
        <v>2447</v>
      </c>
      <c r="D596" s="1">
        <v>4</v>
      </c>
      <c r="E596" s="1" t="s">
        <v>2448</v>
      </c>
      <c r="F596" s="1" t="s">
        <v>2449</v>
      </c>
      <c r="G596" s="1" t="s">
        <v>2450</v>
      </c>
      <c r="H596" s="1">
        <v>2</v>
      </c>
      <c r="I596" s="1">
        <v>96.9</v>
      </c>
      <c r="J596" s="1">
        <v>78.8</v>
      </c>
      <c r="K596" s="1">
        <v>82.3</v>
      </c>
      <c r="L596" s="1">
        <v>95.8</v>
      </c>
      <c r="M596" s="1">
        <v>113.5</v>
      </c>
      <c r="N596" s="1">
        <v>132.69999999999999</v>
      </c>
      <c r="O596" s="1" t="s">
        <v>27</v>
      </c>
      <c r="P596" s="1" t="s">
        <v>61</v>
      </c>
      <c r="Q596" s="1" t="s">
        <v>20</v>
      </c>
      <c r="R596" s="1" t="s">
        <v>61</v>
      </c>
      <c r="S596" s="1" t="s">
        <v>20</v>
      </c>
      <c r="T596" s="1" t="s">
        <v>20</v>
      </c>
      <c r="U596" s="1" t="s">
        <v>20</v>
      </c>
      <c r="V596" s="1" t="s">
        <v>20</v>
      </c>
      <c r="W596" s="1">
        <v>0</v>
      </c>
      <c r="X596" s="1">
        <v>8.7000000000000003E-7</v>
      </c>
      <c r="Y596" s="1">
        <v>28</v>
      </c>
      <c r="Z596" s="1">
        <v>31.23</v>
      </c>
      <c r="AA596" s="1">
        <f t="shared" si="45"/>
        <v>1.3255813953488371</v>
      </c>
      <c r="AB596" s="1">
        <f t="shared" si="46"/>
        <v>0.40662525946264366</v>
      </c>
      <c r="AC596" s="1">
        <f t="shared" si="47"/>
        <v>8.0139336683181323E-2</v>
      </c>
      <c r="AD596" s="1">
        <v>1459</v>
      </c>
      <c r="AE596" s="1">
        <f t="shared" si="48"/>
        <v>0.14088923824013716</v>
      </c>
      <c r="AF596" s="1">
        <f t="shared" si="49"/>
        <v>0.85112217900860976</v>
      </c>
    </row>
    <row r="597" spans="1:32">
      <c r="A597" s="1" t="s">
        <v>2613</v>
      </c>
      <c r="B597" s="1" t="s">
        <v>56</v>
      </c>
      <c r="C597" s="1" t="s">
        <v>2614</v>
      </c>
      <c r="D597" s="1">
        <v>11</v>
      </c>
      <c r="E597" s="1" t="s">
        <v>1414</v>
      </c>
      <c r="F597" s="1" t="s">
        <v>1415</v>
      </c>
      <c r="G597" s="1" t="s">
        <v>2615</v>
      </c>
      <c r="H597" s="1">
        <v>1</v>
      </c>
      <c r="I597" s="1">
        <v>85.6</v>
      </c>
      <c r="J597" s="1">
        <v>90.1</v>
      </c>
      <c r="K597" s="1">
        <v>82.4</v>
      </c>
      <c r="L597" s="1">
        <v>119.4</v>
      </c>
      <c r="M597" s="1">
        <v>104.6</v>
      </c>
      <c r="N597" s="1">
        <v>117.9</v>
      </c>
      <c r="O597" s="1" t="s">
        <v>27</v>
      </c>
      <c r="P597" s="1" t="s">
        <v>20</v>
      </c>
      <c r="Q597" s="1" t="s">
        <v>20</v>
      </c>
      <c r="R597" s="1" t="s">
        <v>20</v>
      </c>
      <c r="S597" s="1" t="s">
        <v>20</v>
      </c>
      <c r="T597" s="1" t="s">
        <v>20</v>
      </c>
      <c r="U597" s="1" t="s">
        <v>20</v>
      </c>
      <c r="V597" s="1" t="s">
        <v>20</v>
      </c>
      <c r="W597" s="1">
        <v>1.6780000000000001E-4</v>
      </c>
      <c r="X597" s="1">
        <v>4.7000000000000002E-3</v>
      </c>
      <c r="Y597" s="1">
        <v>36</v>
      </c>
      <c r="Z597" s="1">
        <v>28.62</v>
      </c>
      <c r="AA597" s="1">
        <f t="shared" si="45"/>
        <v>1.3246803564509877</v>
      </c>
      <c r="AB597" s="1">
        <f t="shared" si="46"/>
        <v>0.40564428133942432</v>
      </c>
      <c r="AC597" s="1">
        <f t="shared" si="47"/>
        <v>5.8269150564729012E-3</v>
      </c>
      <c r="AD597" s="1">
        <v>748</v>
      </c>
      <c r="AE597" s="1">
        <f t="shared" si="48"/>
        <v>1.9981333047931808E-2</v>
      </c>
      <c r="AF597" s="1">
        <f t="shared" si="49"/>
        <v>1.6993755413328226</v>
      </c>
    </row>
    <row r="598" spans="1:32">
      <c r="A598" s="1" t="s">
        <v>2473</v>
      </c>
      <c r="B598" s="1" t="s">
        <v>158</v>
      </c>
      <c r="C598" s="1" t="s">
        <v>2474</v>
      </c>
      <c r="D598" s="1">
        <v>7</v>
      </c>
      <c r="E598" s="1" t="s">
        <v>1689</v>
      </c>
      <c r="F598" s="1" t="s">
        <v>1690</v>
      </c>
      <c r="G598" s="1" t="s">
        <v>2475</v>
      </c>
      <c r="H598" s="1">
        <v>1</v>
      </c>
      <c r="I598" s="1">
        <v>84.7</v>
      </c>
      <c r="J598" s="1">
        <v>85.9</v>
      </c>
      <c r="K598" s="1">
        <v>87.5</v>
      </c>
      <c r="L598" s="1">
        <v>123.2</v>
      </c>
      <c r="M598" s="1">
        <v>116.7</v>
      </c>
      <c r="N598" s="1">
        <v>101.9</v>
      </c>
      <c r="O598" s="1" t="s">
        <v>27</v>
      </c>
      <c r="P598" s="1" t="s">
        <v>20</v>
      </c>
      <c r="Q598" s="1" t="s">
        <v>20</v>
      </c>
      <c r="R598" s="1" t="s">
        <v>20</v>
      </c>
      <c r="S598" s="1" t="s">
        <v>20</v>
      </c>
      <c r="T598" s="1" t="s">
        <v>20</v>
      </c>
      <c r="U598" s="1" t="s">
        <v>20</v>
      </c>
      <c r="V598" s="1" t="s">
        <v>20</v>
      </c>
      <c r="W598" s="1">
        <v>0</v>
      </c>
      <c r="X598" s="1">
        <v>2.076E-4</v>
      </c>
      <c r="Y598" s="1">
        <v>35</v>
      </c>
      <c r="Z598" s="1">
        <v>43.7</v>
      </c>
      <c r="AA598" s="1">
        <f t="shared" si="45"/>
        <v>1.3242929097249128</v>
      </c>
      <c r="AB598" s="1">
        <f t="shared" si="46"/>
        <v>0.40522225558216945</v>
      </c>
      <c r="AC598" s="1">
        <f t="shared" si="47"/>
        <v>1.1776812459818665E-2</v>
      </c>
      <c r="AD598" s="1">
        <v>928</v>
      </c>
      <c r="AE598" s="1">
        <f t="shared" si="48"/>
        <v>3.2551211163184136E-2</v>
      </c>
      <c r="AF598" s="1">
        <f t="shared" si="49"/>
        <v>1.4874328475965044</v>
      </c>
    </row>
    <row r="599" spans="1:32">
      <c r="A599" s="1" t="s">
        <v>2988</v>
      </c>
      <c r="B599" s="1" t="s">
        <v>311</v>
      </c>
      <c r="C599" s="1" t="s">
        <v>2989</v>
      </c>
      <c r="D599" s="1">
        <v>4</v>
      </c>
      <c r="E599" s="1" t="s">
        <v>2990</v>
      </c>
      <c r="F599" s="1" t="s">
        <v>2991</v>
      </c>
      <c r="G599" s="1" t="s">
        <v>2992</v>
      </c>
      <c r="H599" s="1">
        <v>1</v>
      </c>
      <c r="I599" s="1">
        <v>77.099999999999994</v>
      </c>
      <c r="J599" s="1">
        <v>83.4</v>
      </c>
      <c r="K599" s="1">
        <v>97.8</v>
      </c>
      <c r="L599" s="1">
        <v>148.1</v>
      </c>
      <c r="M599" s="1">
        <v>104.3</v>
      </c>
      <c r="N599" s="1">
        <v>89.2</v>
      </c>
      <c r="O599" s="1" t="s">
        <v>27</v>
      </c>
      <c r="P599" s="1" t="s">
        <v>61</v>
      </c>
      <c r="Q599" s="1" t="s">
        <v>20</v>
      </c>
      <c r="R599" s="1" t="s">
        <v>61</v>
      </c>
      <c r="S599" s="1" t="s">
        <v>20</v>
      </c>
      <c r="T599" s="1" t="s">
        <v>20</v>
      </c>
      <c r="U599" s="1" t="s">
        <v>20</v>
      </c>
      <c r="V599" s="1" t="s">
        <v>20</v>
      </c>
      <c r="W599" s="1">
        <v>4.7460000000000003E-5</v>
      </c>
      <c r="X599" s="1">
        <v>1.232E-3</v>
      </c>
      <c r="Y599" s="1">
        <v>24</v>
      </c>
      <c r="Z599" s="1">
        <v>21.98</v>
      </c>
      <c r="AA599" s="1">
        <f t="shared" si="45"/>
        <v>1.3224932249322492</v>
      </c>
      <c r="AB599" s="1">
        <f t="shared" si="46"/>
        <v>0.40326033150249008</v>
      </c>
      <c r="AC599" s="1">
        <f t="shared" si="47"/>
        <v>0.2116625969503512</v>
      </c>
      <c r="AD599" s="1">
        <v>1809</v>
      </c>
      <c r="AE599" s="1">
        <f t="shared" si="48"/>
        <v>0.30011860761616965</v>
      </c>
      <c r="AF599" s="1">
        <f t="shared" si="49"/>
        <v>0.52270707710264352</v>
      </c>
    </row>
    <row r="600" spans="1:32">
      <c r="A600" s="1" t="s">
        <v>2658</v>
      </c>
      <c r="B600" s="1" t="s">
        <v>214</v>
      </c>
      <c r="C600" s="1" t="s">
        <v>2659</v>
      </c>
      <c r="D600" s="1">
        <v>9</v>
      </c>
      <c r="E600" s="1" t="s">
        <v>2315</v>
      </c>
      <c r="F600" s="1" t="s">
        <v>2316</v>
      </c>
      <c r="G600" s="1" t="s">
        <v>2660</v>
      </c>
      <c r="H600" s="1">
        <v>1</v>
      </c>
      <c r="I600" s="1">
        <v>78</v>
      </c>
      <c r="J600" s="1">
        <v>89.6</v>
      </c>
      <c r="K600" s="1">
        <v>90.8</v>
      </c>
      <c r="L600" s="1">
        <v>98</v>
      </c>
      <c r="M600" s="1">
        <v>125.7</v>
      </c>
      <c r="N600" s="1">
        <v>117.9</v>
      </c>
      <c r="O600" s="1" t="s">
        <v>27</v>
      </c>
      <c r="P600" s="1" t="s">
        <v>20</v>
      </c>
      <c r="Q600" s="1" t="s">
        <v>20</v>
      </c>
      <c r="R600" s="1" t="s">
        <v>20</v>
      </c>
      <c r="S600" s="1" t="s">
        <v>20</v>
      </c>
      <c r="T600" s="1" t="s">
        <v>20</v>
      </c>
      <c r="U600" s="1" t="s">
        <v>20</v>
      </c>
      <c r="V600" s="1" t="s">
        <v>20</v>
      </c>
      <c r="W600" s="1">
        <v>0</v>
      </c>
      <c r="X600" s="1">
        <v>7.8580000000000004E-14</v>
      </c>
      <c r="Y600" s="1">
        <v>66</v>
      </c>
      <c r="Z600" s="1">
        <v>43.1</v>
      </c>
      <c r="AA600" s="1">
        <f t="shared" si="45"/>
        <v>1.321981424148607</v>
      </c>
      <c r="AB600" s="1">
        <f t="shared" si="46"/>
        <v>0.40270190492656571</v>
      </c>
      <c r="AC600" s="1">
        <f t="shared" si="47"/>
        <v>3.9393513559900298E-2</v>
      </c>
      <c r="AD600" s="1">
        <v>1246</v>
      </c>
      <c r="AE600" s="1">
        <f t="shared" si="48"/>
        <v>8.1094993805091706E-2</v>
      </c>
      <c r="AF600" s="1">
        <f t="shared" si="49"/>
        <v>1.0910059550358335</v>
      </c>
    </row>
    <row r="601" spans="1:32">
      <c r="A601" s="1" t="s">
        <v>5375</v>
      </c>
      <c r="B601" s="1" t="s">
        <v>67</v>
      </c>
      <c r="C601" s="1" t="s">
        <v>5376</v>
      </c>
      <c r="D601" s="1">
        <v>4</v>
      </c>
      <c r="E601" s="1" t="s">
        <v>4345</v>
      </c>
      <c r="F601" s="1" t="s">
        <v>4346</v>
      </c>
      <c r="G601" s="1" t="s">
        <v>5377</v>
      </c>
      <c r="H601" s="1">
        <v>1</v>
      </c>
      <c r="I601" s="1">
        <v>2.1</v>
      </c>
      <c r="J601" s="1">
        <v>122.1</v>
      </c>
      <c r="K601" s="1">
        <v>134.19999999999999</v>
      </c>
      <c r="L601" s="1">
        <v>121.4</v>
      </c>
      <c r="M601" s="1">
        <v>111.1</v>
      </c>
      <c r="N601" s="1">
        <v>109.1</v>
      </c>
      <c r="O601" s="1" t="s">
        <v>27</v>
      </c>
      <c r="P601" s="1" t="s">
        <v>28</v>
      </c>
      <c r="Q601" s="1" t="s">
        <v>20</v>
      </c>
      <c r="R601" s="1" t="s">
        <v>61</v>
      </c>
      <c r="S601" s="1" t="s">
        <v>20</v>
      </c>
      <c r="T601" s="1" t="s">
        <v>20</v>
      </c>
      <c r="U601" s="1" t="s">
        <v>20</v>
      </c>
      <c r="V601" s="1" t="s">
        <v>20</v>
      </c>
      <c r="W601" s="1">
        <v>0</v>
      </c>
      <c r="X601" s="1">
        <v>1.3750000000000001E-12</v>
      </c>
      <c r="Y601" s="1">
        <v>35</v>
      </c>
      <c r="Z601" s="1">
        <v>41.04</v>
      </c>
      <c r="AA601" s="1">
        <f t="shared" si="45"/>
        <v>1.321981424148607</v>
      </c>
      <c r="AB601" s="1">
        <f t="shared" si="46"/>
        <v>0.40270190492656571</v>
      </c>
      <c r="AC601" s="1">
        <f t="shared" si="47"/>
        <v>0.54815541580768667</v>
      </c>
      <c r="AD601" s="1">
        <v>2238</v>
      </c>
      <c r="AE601" s="1">
        <f t="shared" si="48"/>
        <v>0.62824782910934596</v>
      </c>
      <c r="AF601" s="1">
        <f t="shared" si="49"/>
        <v>0.20186900342374417</v>
      </c>
    </row>
    <row r="602" spans="1:32">
      <c r="A602" s="1" t="s">
        <v>2560</v>
      </c>
      <c r="B602" s="1" t="s">
        <v>42</v>
      </c>
      <c r="C602" s="1" t="s">
        <v>2561</v>
      </c>
      <c r="D602" s="1">
        <v>7</v>
      </c>
      <c r="E602" s="1" t="s">
        <v>2562</v>
      </c>
      <c r="F602" s="1" t="s">
        <v>2563</v>
      </c>
      <c r="G602" s="1" t="s">
        <v>2564</v>
      </c>
      <c r="H602" s="1">
        <v>1</v>
      </c>
      <c r="I602" s="1">
        <v>95.2</v>
      </c>
      <c r="J602" s="1">
        <v>82.3</v>
      </c>
      <c r="K602" s="1">
        <v>80.900000000000006</v>
      </c>
      <c r="L602" s="1">
        <v>109.8</v>
      </c>
      <c r="M602" s="1">
        <v>102.9</v>
      </c>
      <c r="N602" s="1">
        <v>128.80000000000001</v>
      </c>
      <c r="O602" s="1" t="s">
        <v>27</v>
      </c>
      <c r="P602" s="1" t="s">
        <v>20</v>
      </c>
      <c r="Q602" s="1" t="s">
        <v>20</v>
      </c>
      <c r="R602" s="1" t="s">
        <v>20</v>
      </c>
      <c r="S602" s="1" t="s">
        <v>20</v>
      </c>
      <c r="T602" s="1" t="s">
        <v>20</v>
      </c>
      <c r="U602" s="1" t="s">
        <v>20</v>
      </c>
      <c r="V602" s="1" t="s">
        <v>20</v>
      </c>
      <c r="W602" s="1">
        <v>0</v>
      </c>
      <c r="X602" s="1">
        <v>1.67E-9</v>
      </c>
      <c r="Y602" s="1">
        <v>57</v>
      </c>
      <c r="Z602" s="1">
        <v>31.74</v>
      </c>
      <c r="AA602" s="1">
        <f t="shared" si="45"/>
        <v>1.3215944272445821</v>
      </c>
      <c r="AB602" s="1">
        <f t="shared" si="46"/>
        <v>0.40227950848352795</v>
      </c>
      <c r="AC602" s="1">
        <f t="shared" si="47"/>
        <v>3.6794176295666038E-2</v>
      </c>
      <c r="AD602" s="1">
        <v>1225</v>
      </c>
      <c r="AE602" s="1">
        <f t="shared" si="48"/>
        <v>7.7042499753782356E-2</v>
      </c>
      <c r="AF602" s="1">
        <f t="shared" si="49"/>
        <v>1.1132696343510555</v>
      </c>
    </row>
    <row r="603" spans="1:32">
      <c r="A603" s="1" t="s">
        <v>2745</v>
      </c>
      <c r="B603" s="1" t="s">
        <v>63</v>
      </c>
      <c r="C603" s="1" t="s">
        <v>2746</v>
      </c>
      <c r="D603" s="1">
        <v>6</v>
      </c>
      <c r="E603" s="1" t="s">
        <v>2747</v>
      </c>
      <c r="F603" s="1" t="s">
        <v>2748</v>
      </c>
      <c r="G603" s="1" t="s">
        <v>2749</v>
      </c>
      <c r="H603" s="1">
        <v>1</v>
      </c>
      <c r="I603" s="1">
        <v>73.3</v>
      </c>
      <c r="J603" s="1">
        <v>98.1</v>
      </c>
      <c r="K603" s="1">
        <v>87.1</v>
      </c>
      <c r="L603" s="1">
        <v>127.1</v>
      </c>
      <c r="M603" s="1">
        <v>111.2</v>
      </c>
      <c r="N603" s="1">
        <v>103.1</v>
      </c>
      <c r="O603" s="1" t="s">
        <v>27</v>
      </c>
      <c r="P603" s="1" t="s">
        <v>20</v>
      </c>
      <c r="Q603" s="1" t="s">
        <v>20</v>
      </c>
      <c r="R603" s="1" t="s">
        <v>20</v>
      </c>
      <c r="S603" s="1" t="s">
        <v>20</v>
      </c>
      <c r="T603" s="1" t="s">
        <v>20</v>
      </c>
      <c r="U603" s="1" t="s">
        <v>20</v>
      </c>
      <c r="V603" s="1" t="s">
        <v>20</v>
      </c>
      <c r="W603" s="1">
        <v>0</v>
      </c>
      <c r="X603" s="1">
        <v>8.4190000000000002E-6</v>
      </c>
      <c r="Y603" s="1">
        <v>27</v>
      </c>
      <c r="Z603" s="1">
        <v>19.32</v>
      </c>
      <c r="AA603" s="1">
        <f t="shared" si="45"/>
        <v>1.3206963249516439</v>
      </c>
      <c r="AB603" s="1">
        <f t="shared" si="46"/>
        <v>0.40129877782544093</v>
      </c>
      <c r="AC603" s="1">
        <f t="shared" si="47"/>
        <v>5.1510370308606702E-2</v>
      </c>
      <c r="AD603" s="1">
        <v>1322</v>
      </c>
      <c r="AE603" s="1">
        <f t="shared" si="48"/>
        <v>9.9942586869573524E-2</v>
      </c>
      <c r="AF603" s="1">
        <f t="shared" si="49"/>
        <v>1.0002494136622786</v>
      </c>
    </row>
    <row r="604" spans="1:32">
      <c r="A604" s="1" t="s">
        <v>2780</v>
      </c>
      <c r="B604" s="1" t="s">
        <v>56</v>
      </c>
      <c r="C604" s="1" t="s">
        <v>2781</v>
      </c>
      <c r="D604" s="1">
        <v>8</v>
      </c>
      <c r="E604" s="1" t="s">
        <v>2782</v>
      </c>
      <c r="F604" s="1" t="s">
        <v>2783</v>
      </c>
      <c r="G604" s="1" t="s">
        <v>2784</v>
      </c>
      <c r="H604" s="1">
        <v>1</v>
      </c>
      <c r="I604" s="1">
        <v>89.6</v>
      </c>
      <c r="J604" s="1">
        <v>65</v>
      </c>
      <c r="K604" s="1">
        <v>104</v>
      </c>
      <c r="L604" s="1">
        <v>105.3</v>
      </c>
      <c r="M604" s="1">
        <v>120.6</v>
      </c>
      <c r="N604" s="1">
        <v>115.6</v>
      </c>
      <c r="O604" s="1" t="s">
        <v>27</v>
      </c>
      <c r="P604" s="1" t="s">
        <v>61</v>
      </c>
      <c r="Q604" s="1" t="s">
        <v>20</v>
      </c>
      <c r="R604" s="1" t="s">
        <v>20</v>
      </c>
      <c r="S604" s="1" t="s">
        <v>20</v>
      </c>
      <c r="T604" s="1" t="s">
        <v>20</v>
      </c>
      <c r="U604" s="1" t="s">
        <v>20</v>
      </c>
      <c r="V604" s="1" t="s">
        <v>20</v>
      </c>
      <c r="W604" s="1">
        <v>0</v>
      </c>
      <c r="X604" s="1">
        <v>1.382E-10</v>
      </c>
      <c r="Y604" s="1">
        <v>47</v>
      </c>
      <c r="Z604" s="1">
        <v>28.76</v>
      </c>
      <c r="AA604" s="1">
        <f t="shared" si="45"/>
        <v>1.3205723124516626</v>
      </c>
      <c r="AB604" s="1">
        <f t="shared" si="46"/>
        <v>0.40116330336719835</v>
      </c>
      <c r="AC604" s="1">
        <f t="shared" si="47"/>
        <v>8.6988293807303191E-2</v>
      </c>
      <c r="AD604" s="1">
        <v>1480</v>
      </c>
      <c r="AE604" s="1">
        <f t="shared" si="48"/>
        <v>0.15076011730792749</v>
      </c>
      <c r="AF604" s="1">
        <f t="shared" si="49"/>
        <v>0.82171353329350072</v>
      </c>
    </row>
    <row r="605" spans="1:32">
      <c r="A605" s="1" t="s">
        <v>2675</v>
      </c>
      <c r="B605" s="1" t="s">
        <v>63</v>
      </c>
      <c r="C605" s="1" t="s">
        <v>2676</v>
      </c>
      <c r="D605" s="1">
        <v>1</v>
      </c>
      <c r="E605" s="1" t="s">
        <v>2677</v>
      </c>
      <c r="F605" s="1" t="s">
        <v>2678</v>
      </c>
      <c r="G605" s="1" t="s">
        <v>2679</v>
      </c>
      <c r="H605" s="1">
        <v>1</v>
      </c>
      <c r="I605" s="1">
        <v>5.0999999999999996</v>
      </c>
      <c r="J605" s="1">
        <v>142.30000000000001</v>
      </c>
      <c r="K605" s="1">
        <v>111.3</v>
      </c>
      <c r="L605" s="1">
        <v>158.69999999999999</v>
      </c>
      <c r="M605" s="1">
        <v>146.1</v>
      </c>
      <c r="N605" s="1">
        <v>36.5</v>
      </c>
      <c r="O605" s="1" t="s">
        <v>27</v>
      </c>
      <c r="P605" s="1" t="s">
        <v>28</v>
      </c>
      <c r="Q605" s="1" t="s">
        <v>20</v>
      </c>
      <c r="R605" s="1" t="s">
        <v>61</v>
      </c>
      <c r="S605" s="1" t="s">
        <v>61</v>
      </c>
      <c r="T605" s="1" t="s">
        <v>61</v>
      </c>
      <c r="U605" s="1" t="s">
        <v>28</v>
      </c>
      <c r="V605" s="1" t="s">
        <v>20</v>
      </c>
      <c r="W605" s="1">
        <v>1.5349999999999999E-4</v>
      </c>
      <c r="X605" s="1">
        <v>4.555E-3</v>
      </c>
      <c r="Y605" s="1">
        <v>20</v>
      </c>
      <c r="Z605" s="1">
        <v>26.6</v>
      </c>
      <c r="AA605" s="1">
        <f t="shared" si="45"/>
        <v>1.3192887514495553</v>
      </c>
      <c r="AB605" s="1">
        <f t="shared" si="46"/>
        <v>0.39976036041412416</v>
      </c>
      <c r="AC605" s="1">
        <f t="shared" si="47"/>
        <v>0.65346488796692914</v>
      </c>
      <c r="AD605" s="1">
        <v>2319</v>
      </c>
      <c r="AE605" s="1">
        <f t="shared" si="48"/>
        <v>0.7227845785403938</v>
      </c>
      <c r="AF605" s="1">
        <f t="shared" si="49"/>
        <v>0.14099112219613397</v>
      </c>
    </row>
    <row r="606" spans="1:32">
      <c r="A606" s="1" t="s">
        <v>2714</v>
      </c>
      <c r="B606" s="1" t="s">
        <v>293</v>
      </c>
      <c r="C606" s="1" t="s">
        <v>2715</v>
      </c>
      <c r="D606" s="1">
        <v>11</v>
      </c>
      <c r="E606" s="1" t="s">
        <v>2716</v>
      </c>
      <c r="F606" s="1" t="s">
        <v>2717</v>
      </c>
      <c r="G606" s="1" t="s">
        <v>2718</v>
      </c>
      <c r="H606" s="1">
        <v>2</v>
      </c>
      <c r="I606" s="1">
        <v>80.599999999999994</v>
      </c>
      <c r="J606" s="1">
        <v>91.2</v>
      </c>
      <c r="K606" s="1">
        <v>87</v>
      </c>
      <c r="L606" s="1">
        <v>111.1</v>
      </c>
      <c r="M606" s="1">
        <v>116.8</v>
      </c>
      <c r="N606" s="1">
        <v>113.3</v>
      </c>
      <c r="O606" s="1" t="s">
        <v>27</v>
      </c>
      <c r="P606" s="1" t="s">
        <v>20</v>
      </c>
      <c r="Q606" s="1" t="s">
        <v>20</v>
      </c>
      <c r="R606" s="1" t="s">
        <v>20</v>
      </c>
      <c r="S606" s="1" t="s">
        <v>20</v>
      </c>
      <c r="T606" s="1" t="s">
        <v>20</v>
      </c>
      <c r="U606" s="1" t="s">
        <v>20</v>
      </c>
      <c r="V606" s="1" t="s">
        <v>20</v>
      </c>
      <c r="W606" s="1">
        <v>0</v>
      </c>
      <c r="X606" s="1">
        <v>2.6989999999999999E-9</v>
      </c>
      <c r="Y606" s="1">
        <v>36</v>
      </c>
      <c r="Z606" s="1">
        <v>31.9</v>
      </c>
      <c r="AA606" s="1">
        <f t="shared" si="45"/>
        <v>1.3183925811437405</v>
      </c>
      <c r="AB606" s="1">
        <f t="shared" si="46"/>
        <v>0.39878002932578283</v>
      </c>
      <c r="AC606" s="1">
        <f t="shared" si="47"/>
        <v>1.4247545028572722E-3</v>
      </c>
      <c r="AD606" s="1">
        <v>414</v>
      </c>
      <c r="AE606" s="1">
        <f t="shared" si="48"/>
        <v>8.8272833329200561E-3</v>
      </c>
      <c r="AF606" s="1">
        <f t="shared" si="49"/>
        <v>2.0541729334614991</v>
      </c>
    </row>
    <row r="607" spans="1:32">
      <c r="A607" s="1" t="s">
        <v>2719</v>
      </c>
      <c r="B607" s="1" t="s">
        <v>147</v>
      </c>
      <c r="C607" s="1" t="s">
        <v>2720</v>
      </c>
      <c r="D607" s="1">
        <v>6</v>
      </c>
      <c r="E607" s="1" t="s">
        <v>2721</v>
      </c>
      <c r="F607" s="1" t="s">
        <v>2722</v>
      </c>
      <c r="G607" s="1" t="s">
        <v>2723</v>
      </c>
      <c r="H607" s="1">
        <v>1</v>
      </c>
      <c r="I607" s="1">
        <v>93.8</v>
      </c>
      <c r="J607" s="1">
        <v>85.7</v>
      </c>
      <c r="K607" s="1">
        <v>79.3</v>
      </c>
      <c r="L607" s="1">
        <v>122.1</v>
      </c>
      <c r="M607" s="1">
        <v>108.5</v>
      </c>
      <c r="N607" s="1">
        <v>110.6</v>
      </c>
      <c r="O607" s="1" t="s">
        <v>27</v>
      </c>
      <c r="P607" s="1" t="s">
        <v>20</v>
      </c>
      <c r="Q607" s="1" t="s">
        <v>20</v>
      </c>
      <c r="R607" s="1" t="s">
        <v>20</v>
      </c>
      <c r="S607" s="1" t="s">
        <v>20</v>
      </c>
      <c r="T607" s="1" t="s">
        <v>20</v>
      </c>
      <c r="U607" s="1" t="s">
        <v>20</v>
      </c>
      <c r="V607" s="1" t="s">
        <v>20</v>
      </c>
      <c r="W607" s="1">
        <v>0</v>
      </c>
      <c r="X607" s="1">
        <v>9.3770000000000002E-6</v>
      </c>
      <c r="Y607" s="1">
        <v>48</v>
      </c>
      <c r="Z607" s="1">
        <v>27.68</v>
      </c>
      <c r="AA607" s="1">
        <f t="shared" si="45"/>
        <v>1.3183925811437405</v>
      </c>
      <c r="AB607" s="1">
        <f t="shared" si="46"/>
        <v>0.39878002932578283</v>
      </c>
      <c r="AC607" s="1">
        <f t="shared" si="47"/>
        <v>9.9412531217573756E-3</v>
      </c>
      <c r="AD607" s="1">
        <v>870</v>
      </c>
      <c r="AE607" s="1">
        <f t="shared" si="48"/>
        <v>2.9309556617595021E-2</v>
      </c>
      <c r="AF607" s="1">
        <f t="shared" si="49"/>
        <v>1.5329907513325749</v>
      </c>
    </row>
    <row r="608" spans="1:32">
      <c r="A608" s="1" t="s">
        <v>2868</v>
      </c>
      <c r="B608" s="1" t="s">
        <v>2869</v>
      </c>
      <c r="C608" s="1" t="s">
        <v>2870</v>
      </c>
      <c r="D608" s="1">
        <v>6</v>
      </c>
      <c r="E608" s="1" t="s">
        <v>2871</v>
      </c>
      <c r="F608" s="1" t="s">
        <v>2872</v>
      </c>
      <c r="G608" s="1" t="s">
        <v>2873</v>
      </c>
      <c r="H608" s="1">
        <v>1</v>
      </c>
      <c r="I608" s="1">
        <v>89.1</v>
      </c>
      <c r="J608" s="1">
        <v>68.8</v>
      </c>
      <c r="K608" s="1">
        <v>101.1</v>
      </c>
      <c r="L608" s="1">
        <v>112.7</v>
      </c>
      <c r="M608" s="1">
        <v>115.1</v>
      </c>
      <c r="N608" s="1">
        <v>113.3</v>
      </c>
      <c r="O608" s="1" t="s">
        <v>27</v>
      </c>
      <c r="P608" s="1" t="s">
        <v>20</v>
      </c>
      <c r="Q608" s="1" t="s">
        <v>20</v>
      </c>
      <c r="R608" s="1" t="s">
        <v>20</v>
      </c>
      <c r="S608" s="1" t="s">
        <v>20</v>
      </c>
      <c r="T608" s="1" t="s">
        <v>20</v>
      </c>
      <c r="U608" s="1" t="s">
        <v>20</v>
      </c>
      <c r="V608" s="1" t="s">
        <v>20</v>
      </c>
      <c r="W608" s="1">
        <v>0</v>
      </c>
      <c r="X608" s="1">
        <v>3.155E-9</v>
      </c>
      <c r="Y608" s="1">
        <v>60</v>
      </c>
      <c r="Z608" s="1">
        <v>29.82</v>
      </c>
      <c r="AA608" s="1">
        <f t="shared" si="45"/>
        <v>1.3169884169884172</v>
      </c>
      <c r="AB608" s="1">
        <f t="shared" si="46"/>
        <v>0.39724265703948802</v>
      </c>
      <c r="AC608" s="1">
        <f t="shared" si="47"/>
        <v>4.4349670947167644E-2</v>
      </c>
      <c r="AD608" s="1">
        <v>1281</v>
      </c>
      <c r="AE608" s="1">
        <f t="shared" si="48"/>
        <v>8.8803205292338025E-2</v>
      </c>
      <c r="AF608" s="1">
        <f t="shared" si="49"/>
        <v>1.051571358369455</v>
      </c>
    </row>
    <row r="609" spans="1:32">
      <c r="A609" s="1" t="s">
        <v>2410</v>
      </c>
      <c r="B609" s="1" t="s">
        <v>826</v>
      </c>
      <c r="C609" s="1" t="s">
        <v>2411</v>
      </c>
      <c r="D609" s="1">
        <v>4</v>
      </c>
      <c r="E609" s="1" t="s">
        <v>2412</v>
      </c>
      <c r="F609" s="1" t="s">
        <v>2413</v>
      </c>
      <c r="G609" s="1" t="s">
        <v>2414</v>
      </c>
      <c r="H609" s="1">
        <v>1</v>
      </c>
      <c r="I609" s="1">
        <v>17.5</v>
      </c>
      <c r="J609" s="1">
        <v>121.2</v>
      </c>
      <c r="K609" s="1">
        <v>120.3</v>
      </c>
      <c r="L609" s="1">
        <v>143.19999999999999</v>
      </c>
      <c r="M609" s="1">
        <v>30</v>
      </c>
      <c r="N609" s="1">
        <v>167.7</v>
      </c>
      <c r="O609" s="1" t="s">
        <v>27</v>
      </c>
      <c r="P609" s="1" t="s">
        <v>20</v>
      </c>
      <c r="Q609" s="1" t="s">
        <v>20</v>
      </c>
      <c r="R609" s="1" t="s">
        <v>61</v>
      </c>
      <c r="S609" s="1" t="s">
        <v>20</v>
      </c>
      <c r="T609" s="1" t="s">
        <v>28</v>
      </c>
      <c r="U609" s="1" t="s">
        <v>20</v>
      </c>
      <c r="V609" s="1" t="s">
        <v>20</v>
      </c>
      <c r="W609" s="1">
        <v>0</v>
      </c>
      <c r="X609" s="1">
        <v>7.0099999999999999E-14</v>
      </c>
      <c r="Y609" s="1">
        <v>40</v>
      </c>
      <c r="Z609" s="1">
        <v>47.61</v>
      </c>
      <c r="AA609" s="1">
        <f t="shared" si="45"/>
        <v>1.3162162162162161</v>
      </c>
      <c r="AB609" s="1">
        <f t="shared" si="46"/>
        <v>0.3963965015660299</v>
      </c>
      <c r="AC609" s="1">
        <f t="shared" si="47"/>
        <v>0.64344173362696033</v>
      </c>
      <c r="AD609" s="1">
        <v>2308</v>
      </c>
      <c r="AE609" s="1">
        <f t="shared" si="48"/>
        <v>0.71509014157415651</v>
      </c>
      <c r="AF609" s="1">
        <f t="shared" si="49"/>
        <v>0.14563920921889353</v>
      </c>
    </row>
    <row r="610" spans="1:32">
      <c r="A610" s="1" t="s">
        <v>3015</v>
      </c>
      <c r="B610" s="1" t="s">
        <v>2257</v>
      </c>
      <c r="C610" s="1" t="s">
        <v>3016</v>
      </c>
      <c r="D610" s="1">
        <v>3</v>
      </c>
      <c r="E610" s="1" t="s">
        <v>3017</v>
      </c>
      <c r="F610" s="1" t="s">
        <v>3018</v>
      </c>
      <c r="G610" s="1" t="s">
        <v>3019</v>
      </c>
      <c r="H610" s="1">
        <v>1</v>
      </c>
      <c r="I610" s="1">
        <v>66</v>
      </c>
      <c r="J610" s="1">
        <v>98.8</v>
      </c>
      <c r="K610" s="1">
        <v>94.3</v>
      </c>
      <c r="L610" s="1">
        <v>108.4</v>
      </c>
      <c r="M610" s="1">
        <v>122.8</v>
      </c>
      <c r="N610" s="1">
        <v>109.7</v>
      </c>
      <c r="O610" s="1" t="s">
        <v>27</v>
      </c>
      <c r="P610" s="1" t="s">
        <v>61</v>
      </c>
      <c r="Q610" s="1" t="s">
        <v>61</v>
      </c>
      <c r="R610" s="1" t="s">
        <v>61</v>
      </c>
      <c r="S610" s="1" t="s">
        <v>20</v>
      </c>
      <c r="T610" s="1" t="s">
        <v>20</v>
      </c>
      <c r="U610" s="1" t="s">
        <v>20</v>
      </c>
      <c r="V610" s="1" t="s">
        <v>20</v>
      </c>
      <c r="W610" s="1">
        <v>7.7799999999999994E-5</v>
      </c>
      <c r="X610" s="1">
        <v>2.7320000000000001E-3</v>
      </c>
      <c r="Y610" s="1">
        <v>20</v>
      </c>
      <c r="Z610" s="1">
        <v>39.770000000000003</v>
      </c>
      <c r="AA610" s="1">
        <f t="shared" si="45"/>
        <v>1.3157082207641835</v>
      </c>
      <c r="AB610" s="1">
        <f t="shared" si="46"/>
        <v>0.39583958395985169</v>
      </c>
      <c r="AC610" s="1">
        <f t="shared" si="47"/>
        <v>7.2452062762404498E-2</v>
      </c>
      <c r="AD610" s="1">
        <v>1426</v>
      </c>
      <c r="AE610" s="1">
        <f t="shared" si="48"/>
        <v>0.13032225875565745</v>
      </c>
      <c r="AF610" s="1">
        <f t="shared" si="49"/>
        <v>0.88498140140813442</v>
      </c>
    </row>
    <row r="611" spans="1:32">
      <c r="A611" s="1" t="s">
        <v>2394</v>
      </c>
      <c r="B611" s="1" t="s">
        <v>67</v>
      </c>
      <c r="C611" s="1" t="s">
        <v>2395</v>
      </c>
      <c r="D611" s="1">
        <v>2</v>
      </c>
      <c r="E611" s="1" t="s">
        <v>2205</v>
      </c>
      <c r="F611" s="1" t="s">
        <v>2206</v>
      </c>
      <c r="G611" s="1" t="s">
        <v>2396</v>
      </c>
      <c r="H611" s="1">
        <v>1</v>
      </c>
      <c r="I611" s="1">
        <v>64.400000000000006</v>
      </c>
      <c r="J611" s="1">
        <v>91</v>
      </c>
      <c r="K611" s="1">
        <v>103.7</v>
      </c>
      <c r="L611" s="1">
        <v>94.1</v>
      </c>
      <c r="M611" s="1">
        <v>103</v>
      </c>
      <c r="N611" s="1">
        <v>143.80000000000001</v>
      </c>
      <c r="O611" s="1" t="s">
        <v>27</v>
      </c>
      <c r="P611" s="1" t="s">
        <v>61</v>
      </c>
      <c r="Q611" s="1" t="s">
        <v>61</v>
      </c>
      <c r="R611" s="1" t="s">
        <v>61</v>
      </c>
      <c r="S611" s="1" t="s">
        <v>61</v>
      </c>
      <c r="T611" s="1" t="s">
        <v>20</v>
      </c>
      <c r="U611" s="1" t="s">
        <v>20</v>
      </c>
      <c r="V611" s="1" t="s">
        <v>20</v>
      </c>
      <c r="W611" s="1">
        <v>0</v>
      </c>
      <c r="X611" s="1">
        <v>3.564E-8</v>
      </c>
      <c r="Y611" s="1">
        <v>35</v>
      </c>
      <c r="Z611" s="1">
        <v>39.82</v>
      </c>
      <c r="AA611" s="1">
        <f t="shared" si="45"/>
        <v>1.3157082207641835</v>
      </c>
      <c r="AB611" s="1">
        <f t="shared" si="46"/>
        <v>0.39583958395985169</v>
      </c>
      <c r="AC611" s="1">
        <f t="shared" si="47"/>
        <v>0.22835417867967814</v>
      </c>
      <c r="AD611" s="1">
        <v>1833</v>
      </c>
      <c r="AE611" s="1">
        <f t="shared" si="48"/>
        <v>0.31954635478089166</v>
      </c>
      <c r="AF611" s="1">
        <f t="shared" si="49"/>
        <v>0.49546613229340575</v>
      </c>
    </row>
    <row r="612" spans="1:32">
      <c r="A612" s="1" t="s">
        <v>2557</v>
      </c>
      <c r="B612" s="1" t="s">
        <v>63</v>
      </c>
      <c r="C612" s="1" t="s">
        <v>2558</v>
      </c>
      <c r="D612" s="1">
        <v>6</v>
      </c>
      <c r="E612" s="1" t="s">
        <v>1469</v>
      </c>
      <c r="F612" s="1" t="s">
        <v>1470</v>
      </c>
      <c r="G612" s="1" t="s">
        <v>2559</v>
      </c>
      <c r="H612" s="1">
        <v>1</v>
      </c>
      <c r="I612" s="1">
        <v>103</v>
      </c>
      <c r="J612" s="1">
        <v>76.599999999999994</v>
      </c>
      <c r="K612" s="1">
        <v>79.5</v>
      </c>
      <c r="L612" s="1">
        <v>102.8</v>
      </c>
      <c r="M612" s="1">
        <v>106.2</v>
      </c>
      <c r="N612" s="1">
        <v>131.80000000000001</v>
      </c>
      <c r="O612" s="1" t="s">
        <v>27</v>
      </c>
      <c r="P612" s="1" t="s">
        <v>20</v>
      </c>
      <c r="Q612" s="1" t="s">
        <v>20</v>
      </c>
      <c r="R612" s="1" t="s">
        <v>20</v>
      </c>
      <c r="S612" s="1" t="s">
        <v>20</v>
      </c>
      <c r="T612" s="1" t="s">
        <v>20</v>
      </c>
      <c r="U612" s="1" t="s">
        <v>20</v>
      </c>
      <c r="V612" s="1" t="s">
        <v>20</v>
      </c>
      <c r="W612" s="1">
        <v>0</v>
      </c>
      <c r="X612" s="1">
        <v>4.1249999999999997E-9</v>
      </c>
      <c r="Y612" s="1">
        <v>33</v>
      </c>
      <c r="Z612" s="1">
        <v>35.36</v>
      </c>
      <c r="AA612" s="1">
        <f t="shared" si="45"/>
        <v>1.3153222693940563</v>
      </c>
      <c r="AB612" s="1">
        <f t="shared" si="46"/>
        <v>0.39541632004574384</v>
      </c>
      <c r="AC612" s="1">
        <f t="shared" si="47"/>
        <v>9.295420575401174E-2</v>
      </c>
      <c r="AD612" s="1">
        <v>1504</v>
      </c>
      <c r="AE612" s="1">
        <f t="shared" si="48"/>
        <v>0.1585289479780852</v>
      </c>
      <c r="AF612" s="1">
        <f t="shared" si="49"/>
        <v>0.79989142241006217</v>
      </c>
    </row>
    <row r="613" spans="1:32">
      <c r="A613" s="1" t="s">
        <v>3157</v>
      </c>
      <c r="B613" s="1" t="s">
        <v>170</v>
      </c>
      <c r="C613" s="1" t="s">
        <v>3158</v>
      </c>
      <c r="D613" s="1">
        <v>1</v>
      </c>
      <c r="E613" s="1" t="s">
        <v>3159</v>
      </c>
      <c r="F613" s="1" t="s">
        <v>3160</v>
      </c>
      <c r="G613" s="1" t="s">
        <v>3161</v>
      </c>
      <c r="H613" s="1">
        <v>1</v>
      </c>
      <c r="I613" s="1">
        <v>93.9</v>
      </c>
      <c r="J613" s="1">
        <v>3.2</v>
      </c>
      <c r="K613" s="1">
        <v>162</v>
      </c>
      <c r="L613" s="1">
        <v>159</v>
      </c>
      <c r="M613" s="1">
        <v>67.8</v>
      </c>
      <c r="N613" s="1">
        <v>113.9</v>
      </c>
      <c r="O613" s="1" t="s">
        <v>27</v>
      </c>
      <c r="P613" s="1" t="s">
        <v>20</v>
      </c>
      <c r="Q613" s="1" t="s">
        <v>28</v>
      </c>
      <c r="R613" s="1" t="s">
        <v>61</v>
      </c>
      <c r="S613" s="1" t="s">
        <v>61</v>
      </c>
      <c r="T613" s="1" t="s">
        <v>61</v>
      </c>
      <c r="U613" s="1" t="s">
        <v>61</v>
      </c>
      <c r="V613" s="1" t="s">
        <v>20</v>
      </c>
      <c r="W613" s="1">
        <v>1.271E-3</v>
      </c>
      <c r="X613" s="1">
        <v>5.1889999999999999E-2</v>
      </c>
      <c r="Y613" s="1">
        <v>14</v>
      </c>
      <c r="Z613" s="1">
        <v>39.69</v>
      </c>
      <c r="AA613" s="1">
        <f t="shared" si="45"/>
        <v>1.3149363180239291</v>
      </c>
      <c r="AB613" s="1">
        <f t="shared" si="46"/>
        <v>0.39499293191625218</v>
      </c>
      <c r="AC613" s="1">
        <f t="shared" si="47"/>
        <v>0.63483828952848409</v>
      </c>
      <c r="AD613" s="1">
        <v>2298</v>
      </c>
      <c r="AE613" s="1">
        <f t="shared" si="48"/>
        <v>0.70859887408205469</v>
      </c>
      <c r="AF613" s="1">
        <f t="shared" si="49"/>
        <v>0.14959954206823697</v>
      </c>
    </row>
    <row r="614" spans="1:32">
      <c r="A614" s="1" t="s">
        <v>2476</v>
      </c>
      <c r="B614" s="1" t="s">
        <v>595</v>
      </c>
      <c r="C614" s="1" t="s">
        <v>2477</v>
      </c>
      <c r="D614" s="1">
        <v>17</v>
      </c>
      <c r="E614" s="1" t="s">
        <v>2478</v>
      </c>
      <c r="F614" s="1" t="s">
        <v>2479</v>
      </c>
      <c r="G614" s="1" t="s">
        <v>2480</v>
      </c>
      <c r="H614" s="1">
        <v>2</v>
      </c>
      <c r="I614" s="1">
        <v>77.2</v>
      </c>
      <c r="J614" s="1">
        <v>81.7</v>
      </c>
      <c r="K614" s="1">
        <v>100.3</v>
      </c>
      <c r="L614" s="1">
        <v>93.2</v>
      </c>
      <c r="M614" s="1">
        <v>111.3</v>
      </c>
      <c r="N614" s="1">
        <v>136.30000000000001</v>
      </c>
      <c r="O614" s="1" t="s">
        <v>27</v>
      </c>
      <c r="P614" s="1" t="s">
        <v>20</v>
      </c>
      <c r="Q614" s="1" t="s">
        <v>20</v>
      </c>
      <c r="R614" s="1" t="s">
        <v>20</v>
      </c>
      <c r="S614" s="1" t="s">
        <v>20</v>
      </c>
      <c r="T614" s="1" t="s">
        <v>20</v>
      </c>
      <c r="U614" s="1" t="s">
        <v>20</v>
      </c>
      <c r="V614" s="1" t="s">
        <v>20</v>
      </c>
      <c r="W614" s="1">
        <v>0</v>
      </c>
      <c r="X614" s="1">
        <v>1.9679999999999999E-7</v>
      </c>
      <c r="Y614" s="1">
        <v>37</v>
      </c>
      <c r="Z614" s="1">
        <v>40.79</v>
      </c>
      <c r="AA614" s="1">
        <f t="shared" si="45"/>
        <v>1.3148148148148151</v>
      </c>
      <c r="AB614" s="1">
        <f t="shared" si="46"/>
        <v>0.39485961734121389</v>
      </c>
      <c r="AC614" s="1">
        <f t="shared" si="47"/>
        <v>0.13105392551303435</v>
      </c>
      <c r="AD614" s="1">
        <v>1632</v>
      </c>
      <c r="AE614" s="1">
        <f t="shared" si="48"/>
        <v>0.2059762983706698</v>
      </c>
      <c r="AF614" s="1">
        <f t="shared" si="49"/>
        <v>0.68618275088833047</v>
      </c>
    </row>
    <row r="615" spans="1:32">
      <c r="A615" s="1" t="s">
        <v>2597</v>
      </c>
      <c r="B615" s="1" t="s">
        <v>311</v>
      </c>
      <c r="C615" s="1" t="s">
        <v>2598</v>
      </c>
      <c r="D615" s="1">
        <v>6</v>
      </c>
      <c r="E615" s="1" t="s">
        <v>2599</v>
      </c>
      <c r="F615" s="1" t="s">
        <v>2600</v>
      </c>
      <c r="G615" s="1" t="s">
        <v>2601</v>
      </c>
      <c r="H615" s="1">
        <v>1</v>
      </c>
      <c r="I615" s="1">
        <v>81.099999999999994</v>
      </c>
      <c r="J615" s="1">
        <v>83.1</v>
      </c>
      <c r="K615" s="1">
        <v>95</v>
      </c>
      <c r="L615" s="1">
        <v>126.2</v>
      </c>
      <c r="M615" s="1">
        <v>113.8</v>
      </c>
      <c r="N615" s="1">
        <v>100.6</v>
      </c>
      <c r="O615" s="1" t="s">
        <v>27</v>
      </c>
      <c r="P615" s="1" t="s">
        <v>20</v>
      </c>
      <c r="Q615" s="1" t="s">
        <v>20</v>
      </c>
      <c r="R615" s="1" t="s">
        <v>20</v>
      </c>
      <c r="S615" s="1" t="s">
        <v>20</v>
      </c>
      <c r="T615" s="1" t="s">
        <v>20</v>
      </c>
      <c r="U615" s="1" t="s">
        <v>20</v>
      </c>
      <c r="V615" s="1" t="s">
        <v>20</v>
      </c>
      <c r="W615" s="1">
        <v>0</v>
      </c>
      <c r="X615" s="1">
        <v>1.194E-9</v>
      </c>
      <c r="Y615" s="1">
        <v>30</v>
      </c>
      <c r="Z615" s="1">
        <v>29.54</v>
      </c>
      <c r="AA615" s="1">
        <f t="shared" si="45"/>
        <v>1.3140432098765435</v>
      </c>
      <c r="AB615" s="1">
        <f t="shared" si="46"/>
        <v>0.39401271679391808</v>
      </c>
      <c r="AC615" s="1">
        <f t="shared" si="47"/>
        <v>3.3991853303757882E-2</v>
      </c>
      <c r="AD615" s="1">
        <v>1203</v>
      </c>
      <c r="AE615" s="1">
        <f t="shared" si="48"/>
        <v>7.2476395448162076E-2</v>
      </c>
      <c r="AF615" s="1">
        <f t="shared" si="49"/>
        <v>1.1398034140605497</v>
      </c>
    </row>
    <row r="616" spans="1:32">
      <c r="A616" s="1" t="s">
        <v>2637</v>
      </c>
      <c r="B616" s="1" t="s">
        <v>170</v>
      </c>
      <c r="C616" s="1" t="s">
        <v>2638</v>
      </c>
      <c r="D616" s="1">
        <v>5</v>
      </c>
      <c r="E616" s="1" t="s">
        <v>2639</v>
      </c>
      <c r="F616" s="1" t="s">
        <v>2640</v>
      </c>
      <c r="G616" s="1" t="s">
        <v>2641</v>
      </c>
      <c r="H616" s="1">
        <v>1</v>
      </c>
      <c r="I616" s="1">
        <v>81.099999999999994</v>
      </c>
      <c r="J616" s="1">
        <v>93.4</v>
      </c>
      <c r="K616" s="1">
        <v>84.8</v>
      </c>
      <c r="L616" s="1">
        <v>109.1</v>
      </c>
      <c r="M616" s="1">
        <v>108.1</v>
      </c>
      <c r="N616" s="1">
        <v>123.5</v>
      </c>
      <c r="O616" s="1" t="s">
        <v>27</v>
      </c>
      <c r="P616" s="1" t="s">
        <v>20</v>
      </c>
      <c r="Q616" s="1" t="s">
        <v>20</v>
      </c>
      <c r="R616" s="1" t="s">
        <v>61</v>
      </c>
      <c r="S616" s="1" t="s">
        <v>20</v>
      </c>
      <c r="T616" s="1" t="s">
        <v>20</v>
      </c>
      <c r="U616" s="1" t="s">
        <v>20</v>
      </c>
      <c r="V616" s="1" t="s">
        <v>20</v>
      </c>
      <c r="W616" s="1">
        <v>0</v>
      </c>
      <c r="X616" s="1">
        <v>8.5229999999999996E-9</v>
      </c>
      <c r="Y616" s="1">
        <v>52</v>
      </c>
      <c r="Z616" s="1">
        <v>31.61</v>
      </c>
      <c r="AA616" s="1">
        <f t="shared" si="45"/>
        <v>1.3139220979560353</v>
      </c>
      <c r="AB616" s="1">
        <f t="shared" si="46"/>
        <v>0.39387974124305164</v>
      </c>
      <c r="AC616" s="1">
        <f t="shared" si="47"/>
        <v>1.1690017285698875E-2</v>
      </c>
      <c r="AD616" s="1">
        <v>922</v>
      </c>
      <c r="AE616" s="1">
        <f t="shared" si="48"/>
        <v>3.2521577372904134E-2</v>
      </c>
      <c r="AF616" s="1">
        <f t="shared" si="49"/>
        <v>1.4878283982644769</v>
      </c>
    </row>
    <row r="617" spans="1:32">
      <c r="A617" s="1" t="s">
        <v>2629</v>
      </c>
      <c r="B617" s="1" t="s">
        <v>158</v>
      </c>
      <c r="C617" s="1" t="s">
        <v>2630</v>
      </c>
      <c r="D617" s="1">
        <v>17</v>
      </c>
      <c r="E617" s="1" t="s">
        <v>1016</v>
      </c>
      <c r="F617" s="1" t="s">
        <v>1017</v>
      </c>
      <c r="G617" s="1" t="s">
        <v>2631</v>
      </c>
      <c r="H617" s="1">
        <v>1</v>
      </c>
      <c r="I617" s="1">
        <v>92.8</v>
      </c>
      <c r="J617" s="1">
        <v>84.9</v>
      </c>
      <c r="K617" s="1">
        <v>81.7</v>
      </c>
      <c r="L617" s="1">
        <v>122.9</v>
      </c>
      <c r="M617" s="1">
        <v>103.3</v>
      </c>
      <c r="N617" s="1">
        <v>114.4</v>
      </c>
      <c r="O617" s="1" t="s">
        <v>1019</v>
      </c>
      <c r="P617" s="1" t="s">
        <v>20</v>
      </c>
      <c r="Q617" s="1" t="s">
        <v>20</v>
      </c>
      <c r="R617" s="1" t="s">
        <v>20</v>
      </c>
      <c r="S617" s="1" t="s">
        <v>20</v>
      </c>
      <c r="T617" s="1" t="s">
        <v>20</v>
      </c>
      <c r="U617" s="1" t="s">
        <v>20</v>
      </c>
      <c r="V617" s="1" t="s">
        <v>20</v>
      </c>
      <c r="W617" s="1">
        <v>0</v>
      </c>
      <c r="X617" s="1">
        <v>2.041E-4</v>
      </c>
      <c r="Y617" s="1">
        <v>27</v>
      </c>
      <c r="Z617" s="1">
        <v>21.84</v>
      </c>
      <c r="AA617" s="1">
        <f t="shared" si="45"/>
        <v>1.3130300693909025</v>
      </c>
      <c r="AB617" s="1">
        <f t="shared" si="46"/>
        <v>0.39289995542684347</v>
      </c>
      <c r="AC617" s="1">
        <f t="shared" si="47"/>
        <v>1.4568596415596198E-2</v>
      </c>
      <c r="AD617" s="1">
        <v>991</v>
      </c>
      <c r="AE617" s="1">
        <f t="shared" si="48"/>
        <v>3.7707820187693489E-2</v>
      </c>
      <c r="AF617" s="1">
        <f t="shared" si="49"/>
        <v>1.4235685725484664</v>
      </c>
    </row>
    <row r="618" spans="1:32">
      <c r="A618" s="1" t="s">
        <v>2696</v>
      </c>
      <c r="B618" s="1" t="s">
        <v>56</v>
      </c>
      <c r="C618" s="1" t="s">
        <v>2174</v>
      </c>
      <c r="D618" s="1">
        <v>3</v>
      </c>
      <c r="E618" s="1" t="s">
        <v>2175</v>
      </c>
      <c r="F618" s="1" t="s">
        <v>2176</v>
      </c>
      <c r="G618" s="1" t="s">
        <v>2697</v>
      </c>
      <c r="H618" s="1">
        <v>1</v>
      </c>
      <c r="I618" s="1">
        <v>87.8</v>
      </c>
      <c r="J618" s="1">
        <v>93.1</v>
      </c>
      <c r="K618" s="1">
        <v>78.7</v>
      </c>
      <c r="L618" s="1">
        <v>114.7</v>
      </c>
      <c r="M618" s="1">
        <v>116.5</v>
      </c>
      <c r="N618" s="1">
        <v>109.3</v>
      </c>
      <c r="O618" s="1" t="s">
        <v>27</v>
      </c>
      <c r="P618" s="1" t="s">
        <v>61</v>
      </c>
      <c r="Q618" s="1" t="s">
        <v>20</v>
      </c>
      <c r="R618" s="1" t="s">
        <v>61</v>
      </c>
      <c r="S618" s="1" t="s">
        <v>20</v>
      </c>
      <c r="T618" s="1" t="s">
        <v>20</v>
      </c>
      <c r="U618" s="1" t="s">
        <v>61</v>
      </c>
      <c r="V618" s="1" t="s">
        <v>20</v>
      </c>
      <c r="W618" s="1">
        <v>0</v>
      </c>
      <c r="X618" s="1">
        <v>5.6919999999999996E-10</v>
      </c>
      <c r="Y618" s="1">
        <v>48</v>
      </c>
      <c r="Z618" s="1">
        <v>26.18</v>
      </c>
      <c r="AA618" s="1">
        <f t="shared" si="45"/>
        <v>1.3116332819722654</v>
      </c>
      <c r="AB618" s="1">
        <f t="shared" si="46"/>
        <v>0.39136441490029539</v>
      </c>
      <c r="AC618" s="1">
        <f t="shared" si="47"/>
        <v>4.6736899450587482E-3</v>
      </c>
      <c r="AD618" s="1">
        <v>685</v>
      </c>
      <c r="AE618" s="1">
        <f t="shared" si="48"/>
        <v>1.7500751400110495E-2</v>
      </c>
      <c r="AF618" s="1">
        <f t="shared" si="49"/>
        <v>1.7569433043470728</v>
      </c>
    </row>
    <row r="619" spans="1:32">
      <c r="A619" s="1" t="s">
        <v>2765</v>
      </c>
      <c r="B619" s="1" t="s">
        <v>158</v>
      </c>
      <c r="C619" s="1" t="s">
        <v>2766</v>
      </c>
      <c r="D619" s="1">
        <v>9</v>
      </c>
      <c r="E619" s="1" t="s">
        <v>2767</v>
      </c>
      <c r="F619" s="1" t="s">
        <v>2768</v>
      </c>
      <c r="G619" s="1" t="s">
        <v>2769</v>
      </c>
      <c r="H619" s="1">
        <v>1</v>
      </c>
      <c r="I619" s="1">
        <v>88.4</v>
      </c>
      <c r="J619" s="1">
        <v>91.6</v>
      </c>
      <c r="K619" s="1">
        <v>79.7</v>
      </c>
      <c r="L619" s="1">
        <v>118.5</v>
      </c>
      <c r="M619" s="1">
        <v>110.5</v>
      </c>
      <c r="N619" s="1">
        <v>111.3</v>
      </c>
      <c r="O619" s="1" t="s">
        <v>27</v>
      </c>
      <c r="P619" s="1" t="s">
        <v>20</v>
      </c>
      <c r="Q619" s="1" t="s">
        <v>20</v>
      </c>
      <c r="R619" s="1" t="s">
        <v>20</v>
      </c>
      <c r="S619" s="1" t="s">
        <v>20</v>
      </c>
      <c r="T619" s="1" t="s">
        <v>20</v>
      </c>
      <c r="U619" s="1" t="s">
        <v>20</v>
      </c>
      <c r="V619" s="1" t="s">
        <v>20</v>
      </c>
      <c r="W619" s="1">
        <v>0</v>
      </c>
      <c r="X619" s="1">
        <v>1.3789999999999999E-4</v>
      </c>
      <c r="Y619" s="1">
        <v>34</v>
      </c>
      <c r="Z619" s="1">
        <v>28.63</v>
      </c>
      <c r="AA619" s="1">
        <f t="shared" si="45"/>
        <v>1.3103581055063536</v>
      </c>
      <c r="AB619" s="1">
        <f t="shared" si="46"/>
        <v>0.38996113728660114</v>
      </c>
      <c r="AC619" s="1">
        <f t="shared" si="47"/>
        <v>3.555474923422345E-3</v>
      </c>
      <c r="AD619" s="1">
        <v>619</v>
      </c>
      <c r="AE619" s="1">
        <f t="shared" si="48"/>
        <v>1.4733106912081283E-2</v>
      </c>
      <c r="AF619" s="1">
        <f t="shared" si="49"/>
        <v>1.8317056596413361</v>
      </c>
    </row>
    <row r="620" spans="1:32">
      <c r="A620" s="1" t="s">
        <v>2626</v>
      </c>
      <c r="B620" s="1" t="s">
        <v>293</v>
      </c>
      <c r="C620" s="1" t="s">
        <v>2627</v>
      </c>
      <c r="D620" s="1">
        <v>3</v>
      </c>
      <c r="E620" s="1" t="s">
        <v>410</v>
      </c>
      <c r="F620" s="1" t="s">
        <v>411</v>
      </c>
      <c r="G620" s="1" t="s">
        <v>2628</v>
      </c>
      <c r="H620" s="1">
        <v>1</v>
      </c>
      <c r="I620" s="1">
        <v>86.9</v>
      </c>
      <c r="J620" s="1">
        <v>83.5</v>
      </c>
      <c r="K620" s="1">
        <v>89.5</v>
      </c>
      <c r="L620" s="1">
        <v>124.6</v>
      </c>
      <c r="M620" s="1">
        <v>115.1</v>
      </c>
      <c r="N620" s="1">
        <v>100.6</v>
      </c>
      <c r="O620" s="1" t="s">
        <v>27</v>
      </c>
      <c r="P620" s="1" t="s">
        <v>61</v>
      </c>
      <c r="Q620" s="1" t="s">
        <v>20</v>
      </c>
      <c r="R620" s="1" t="s">
        <v>61</v>
      </c>
      <c r="S620" s="1" t="s">
        <v>20</v>
      </c>
      <c r="T620" s="1" t="s">
        <v>61</v>
      </c>
      <c r="U620" s="1" t="s">
        <v>20</v>
      </c>
      <c r="V620" s="1" t="s">
        <v>20</v>
      </c>
      <c r="W620" s="1">
        <v>0</v>
      </c>
      <c r="X620" s="1">
        <v>3.9589999999999999E-8</v>
      </c>
      <c r="Y620" s="1">
        <v>65</v>
      </c>
      <c r="Z620" s="1">
        <v>32.9</v>
      </c>
      <c r="AA620" s="1">
        <f t="shared" si="45"/>
        <v>1.3093497499038091</v>
      </c>
      <c r="AB620" s="1">
        <f t="shared" si="46"/>
        <v>0.38885051749280786</v>
      </c>
      <c r="AC620" s="1">
        <f t="shared" si="47"/>
        <v>2.0353202600904344E-2</v>
      </c>
      <c r="AD620" s="1">
        <v>1072</v>
      </c>
      <c r="AE620" s="1">
        <f t="shared" si="48"/>
        <v>4.8699593909813099E-2</v>
      </c>
      <c r="AF620" s="1">
        <f t="shared" si="49"/>
        <v>1.3124746602117032</v>
      </c>
    </row>
    <row r="621" spans="1:32">
      <c r="A621" s="1" t="s">
        <v>2839</v>
      </c>
      <c r="B621" s="1" t="s">
        <v>147</v>
      </c>
      <c r="C621" s="1" t="s">
        <v>2840</v>
      </c>
      <c r="D621" s="1">
        <v>4</v>
      </c>
      <c r="E621" s="1" t="s">
        <v>96</v>
      </c>
      <c r="F621" s="1" t="s">
        <v>97</v>
      </c>
      <c r="G621" s="1" t="s">
        <v>2841</v>
      </c>
      <c r="H621" s="1">
        <v>1</v>
      </c>
      <c r="I621" s="1">
        <v>96.6</v>
      </c>
      <c r="J621" s="1">
        <v>82.6</v>
      </c>
      <c r="K621" s="1">
        <v>80.7</v>
      </c>
      <c r="L621" s="1">
        <v>96.5</v>
      </c>
      <c r="M621" s="1">
        <v>123.4</v>
      </c>
      <c r="N621" s="1">
        <v>120.3</v>
      </c>
      <c r="O621" s="1" t="s">
        <v>27</v>
      </c>
      <c r="P621" s="1" t="s">
        <v>61</v>
      </c>
      <c r="Q621" s="1" t="s">
        <v>61</v>
      </c>
      <c r="R621" s="1" t="s">
        <v>20</v>
      </c>
      <c r="S621" s="1" t="s">
        <v>20</v>
      </c>
      <c r="T621" s="1" t="s">
        <v>20</v>
      </c>
      <c r="U621" s="1" t="s">
        <v>20</v>
      </c>
      <c r="V621" s="1" t="s">
        <v>20</v>
      </c>
      <c r="W621" s="1">
        <v>9.3030000000000001E-4</v>
      </c>
      <c r="X621" s="1">
        <v>3.8059999999999997E-2</v>
      </c>
      <c r="Y621" s="1">
        <v>17</v>
      </c>
      <c r="Z621" s="1">
        <v>29.36</v>
      </c>
      <c r="AA621" s="1">
        <f t="shared" si="45"/>
        <v>1.308964986533282</v>
      </c>
      <c r="AB621" s="1">
        <f t="shared" si="46"/>
        <v>0.38842650719118438</v>
      </c>
      <c r="AC621" s="1">
        <f t="shared" si="47"/>
        <v>5.3370165167932242E-2</v>
      </c>
      <c r="AD621" s="1">
        <v>1334</v>
      </c>
      <c r="AE621" s="1">
        <f t="shared" si="48"/>
        <v>0.1026195454690751</v>
      </c>
      <c r="AF621" s="1">
        <f t="shared" si="49"/>
        <v>0.98876991328918695</v>
      </c>
    </row>
    <row r="622" spans="1:32">
      <c r="A622" s="1" t="s">
        <v>2927</v>
      </c>
      <c r="B622" s="1" t="s">
        <v>2928</v>
      </c>
      <c r="C622" s="1" t="s">
        <v>2929</v>
      </c>
      <c r="D622" s="1">
        <v>5</v>
      </c>
      <c r="E622" s="1" t="s">
        <v>2930</v>
      </c>
      <c r="F622" s="1" t="s">
        <v>2931</v>
      </c>
      <c r="G622" s="1" t="s">
        <v>2932</v>
      </c>
      <c r="H622" s="1">
        <v>1</v>
      </c>
      <c r="I622" s="1">
        <v>76.7</v>
      </c>
      <c r="J622" s="1">
        <v>81.7</v>
      </c>
      <c r="K622" s="1">
        <v>101.6</v>
      </c>
      <c r="L622" s="1">
        <v>126.5</v>
      </c>
      <c r="M622" s="1">
        <v>85.4</v>
      </c>
      <c r="N622" s="1">
        <v>128</v>
      </c>
      <c r="O622" s="1" t="s">
        <v>27</v>
      </c>
      <c r="P622" s="1" t="s">
        <v>20</v>
      </c>
      <c r="Q622" s="1" t="s">
        <v>20</v>
      </c>
      <c r="R622" s="1" t="s">
        <v>61</v>
      </c>
      <c r="S622" s="1" t="s">
        <v>20</v>
      </c>
      <c r="T622" s="1" t="s">
        <v>61</v>
      </c>
      <c r="U622" s="1" t="s">
        <v>20</v>
      </c>
      <c r="V622" s="1" t="s">
        <v>20</v>
      </c>
      <c r="W622" s="1">
        <v>0</v>
      </c>
      <c r="X622" s="1">
        <v>1.4350000000000001E-7</v>
      </c>
      <c r="Y622" s="1">
        <v>50</v>
      </c>
      <c r="Z622" s="1">
        <v>43.74</v>
      </c>
      <c r="AA622" s="1">
        <f t="shared" si="45"/>
        <v>1.3073076923076923</v>
      </c>
      <c r="AB622" s="1">
        <f t="shared" si="46"/>
        <v>0.38659873862585498</v>
      </c>
      <c r="AC622" s="1">
        <f t="shared" si="47"/>
        <v>0.16911245423506249</v>
      </c>
      <c r="AD622" s="1">
        <v>1728</v>
      </c>
      <c r="AE622" s="1">
        <f t="shared" si="48"/>
        <v>0.25102629925517089</v>
      </c>
      <c r="AF622" s="1">
        <f t="shared" si="49"/>
        <v>0.60028077643500211</v>
      </c>
    </row>
    <row r="623" spans="1:32">
      <c r="A623" s="1" t="s">
        <v>2742</v>
      </c>
      <c r="B623" s="1" t="s">
        <v>56</v>
      </c>
      <c r="C623" s="1" t="s">
        <v>2743</v>
      </c>
      <c r="D623" s="1">
        <v>6</v>
      </c>
      <c r="E623" s="1" t="s">
        <v>819</v>
      </c>
      <c r="F623" s="1" t="s">
        <v>820</v>
      </c>
      <c r="G623" s="1" t="s">
        <v>2744</v>
      </c>
      <c r="H623" s="1">
        <v>1</v>
      </c>
      <c r="I623" s="1">
        <v>83.5</v>
      </c>
      <c r="J623" s="1">
        <v>61.2</v>
      </c>
      <c r="K623" s="1">
        <v>115.4</v>
      </c>
      <c r="L623" s="1">
        <v>132.1</v>
      </c>
      <c r="M623" s="1">
        <v>108.4</v>
      </c>
      <c r="N623" s="1">
        <v>99.5</v>
      </c>
      <c r="O623" s="1" t="s">
        <v>27</v>
      </c>
      <c r="P623" s="1" t="s">
        <v>20</v>
      </c>
      <c r="Q623" s="1" t="s">
        <v>20</v>
      </c>
      <c r="R623" s="1" t="s">
        <v>20</v>
      </c>
      <c r="S623" s="1" t="s">
        <v>20</v>
      </c>
      <c r="T623" s="1" t="s">
        <v>20</v>
      </c>
      <c r="U623" s="1" t="s">
        <v>20</v>
      </c>
      <c r="V623" s="1" t="s">
        <v>20</v>
      </c>
      <c r="W623" s="1">
        <v>0</v>
      </c>
      <c r="X623" s="1">
        <v>1.426E-8</v>
      </c>
      <c r="Y623" s="1">
        <v>47</v>
      </c>
      <c r="Z623" s="1">
        <v>32.869999999999997</v>
      </c>
      <c r="AA623" s="1">
        <f t="shared" si="45"/>
        <v>1.3071895424836599</v>
      </c>
      <c r="AB623" s="1">
        <f t="shared" si="46"/>
        <v>0.38646834708207273</v>
      </c>
      <c r="AC623" s="1">
        <f t="shared" si="47"/>
        <v>0.22324966524585471</v>
      </c>
      <c r="AD623" s="1">
        <v>1828</v>
      </c>
      <c r="AE623" s="1">
        <f t="shared" si="48"/>
        <v>0.31325787273283223</v>
      </c>
      <c r="AF623" s="1">
        <f t="shared" si="49"/>
        <v>0.50409800559650242</v>
      </c>
    </row>
    <row r="624" spans="1:32">
      <c r="A624" s="1" t="s">
        <v>2632</v>
      </c>
      <c r="B624" s="1" t="s">
        <v>67</v>
      </c>
      <c r="C624" s="1" t="s">
        <v>2633</v>
      </c>
      <c r="D624" s="1">
        <v>5</v>
      </c>
      <c r="E624" s="1" t="s">
        <v>2634</v>
      </c>
      <c r="F624" s="1" t="s">
        <v>2635</v>
      </c>
      <c r="G624" s="1" t="s">
        <v>2636</v>
      </c>
      <c r="H624" s="1">
        <v>1</v>
      </c>
      <c r="I624" s="1">
        <v>80.900000000000006</v>
      </c>
      <c r="J624" s="1">
        <v>98.2</v>
      </c>
      <c r="K624" s="1">
        <v>81</v>
      </c>
      <c r="L624" s="1">
        <v>107.1</v>
      </c>
      <c r="M624" s="1">
        <v>107.4</v>
      </c>
      <c r="N624" s="1">
        <v>125.4</v>
      </c>
      <c r="O624" s="1" t="s">
        <v>27</v>
      </c>
      <c r="P624" s="1" t="s">
        <v>20</v>
      </c>
      <c r="Q624" s="1" t="s">
        <v>20</v>
      </c>
      <c r="R624" s="1" t="s">
        <v>20</v>
      </c>
      <c r="S624" s="1" t="s">
        <v>20</v>
      </c>
      <c r="T624" s="1" t="s">
        <v>20</v>
      </c>
      <c r="U624" s="1" t="s">
        <v>61</v>
      </c>
      <c r="V624" s="1" t="s">
        <v>20</v>
      </c>
      <c r="W624" s="1">
        <v>1.828E-4</v>
      </c>
      <c r="X624" s="1">
        <v>5.672E-3</v>
      </c>
      <c r="Y624" s="1">
        <v>24</v>
      </c>
      <c r="Z624" s="1">
        <v>25.71</v>
      </c>
      <c r="AA624" s="1">
        <f t="shared" si="45"/>
        <v>1.3068050749711648</v>
      </c>
      <c r="AB624" s="1">
        <f t="shared" si="46"/>
        <v>0.38604396259868051</v>
      </c>
      <c r="AC624" s="1">
        <f t="shared" si="47"/>
        <v>3.3319417753825881E-2</v>
      </c>
      <c r="AD624" s="1">
        <v>1200</v>
      </c>
      <c r="AE624" s="1">
        <f t="shared" si="48"/>
        <v>7.1220255448802811E-2</v>
      </c>
      <c r="AF624" s="1">
        <f t="shared" si="49"/>
        <v>1.1473964729559731</v>
      </c>
    </row>
    <row r="625" spans="1:32">
      <c r="A625" s="1" t="s">
        <v>2602</v>
      </c>
      <c r="B625" s="1" t="s">
        <v>158</v>
      </c>
      <c r="C625" s="1" t="s">
        <v>2603</v>
      </c>
      <c r="D625" s="1">
        <v>10</v>
      </c>
      <c r="E625" s="1" t="s">
        <v>2604</v>
      </c>
      <c r="F625" s="1" t="s">
        <v>2605</v>
      </c>
      <c r="G625" s="1" t="s">
        <v>2606</v>
      </c>
      <c r="H625" s="1">
        <v>1</v>
      </c>
      <c r="I625" s="1">
        <v>70.7</v>
      </c>
      <c r="J625" s="1">
        <v>96.7</v>
      </c>
      <c r="K625" s="1">
        <v>92.8</v>
      </c>
      <c r="L625" s="1">
        <v>114.9</v>
      </c>
      <c r="M625" s="1">
        <v>128.4</v>
      </c>
      <c r="N625" s="1">
        <v>96.5</v>
      </c>
      <c r="O625" s="1" t="s">
        <v>27</v>
      </c>
      <c r="P625" s="1" t="s">
        <v>20</v>
      </c>
      <c r="Q625" s="1" t="s">
        <v>20</v>
      </c>
      <c r="R625" s="1" t="s">
        <v>20</v>
      </c>
      <c r="S625" s="1" t="s">
        <v>20</v>
      </c>
      <c r="T625" s="1" t="s">
        <v>20</v>
      </c>
      <c r="U625" s="1" t="s">
        <v>20</v>
      </c>
      <c r="V625" s="1" t="s">
        <v>20</v>
      </c>
      <c r="W625" s="1">
        <v>0</v>
      </c>
      <c r="X625" s="1">
        <v>1.515E-9</v>
      </c>
      <c r="Y625" s="1">
        <v>69</v>
      </c>
      <c r="Z625" s="1">
        <v>39.72</v>
      </c>
      <c r="AA625" s="1">
        <f t="shared" si="45"/>
        <v>1.3059185242121445</v>
      </c>
      <c r="AB625" s="1">
        <f t="shared" si="46"/>
        <v>0.38506489046642517</v>
      </c>
      <c r="AC625" s="1">
        <f t="shared" si="47"/>
        <v>9.6972067559372724E-2</v>
      </c>
      <c r="AD625" s="1">
        <v>1523</v>
      </c>
      <c r="AE625" s="1">
        <f t="shared" si="48"/>
        <v>0.16331802579763036</v>
      </c>
      <c r="AF625" s="1">
        <f t="shared" si="49"/>
        <v>0.78696587850643296</v>
      </c>
    </row>
    <row r="626" spans="1:32">
      <c r="A626" s="1" t="s">
        <v>2724</v>
      </c>
      <c r="B626" s="1" t="s">
        <v>230</v>
      </c>
      <c r="C626" s="1" t="s">
        <v>2725</v>
      </c>
      <c r="D626" s="1">
        <v>5</v>
      </c>
      <c r="E626" s="1" t="s">
        <v>2639</v>
      </c>
      <c r="F626" s="1" t="s">
        <v>2640</v>
      </c>
      <c r="G626" s="1" t="s">
        <v>2726</v>
      </c>
      <c r="H626" s="1">
        <v>1</v>
      </c>
      <c r="I626" s="1">
        <v>83.8</v>
      </c>
      <c r="J626" s="1">
        <v>67.400000000000006</v>
      </c>
      <c r="K626" s="1">
        <v>109.1</v>
      </c>
      <c r="L626" s="1">
        <v>96.5</v>
      </c>
      <c r="M626" s="1">
        <v>101.2</v>
      </c>
      <c r="N626" s="1">
        <v>142</v>
      </c>
      <c r="O626" s="1" t="s">
        <v>27</v>
      </c>
      <c r="P626" s="1" t="s">
        <v>20</v>
      </c>
      <c r="Q626" s="1" t="s">
        <v>61</v>
      </c>
      <c r="R626" s="1" t="s">
        <v>20</v>
      </c>
      <c r="S626" s="1" t="s">
        <v>20</v>
      </c>
      <c r="T626" s="1" t="s">
        <v>20</v>
      </c>
      <c r="U626" s="1" t="s">
        <v>20</v>
      </c>
      <c r="V626" s="1" t="s">
        <v>20</v>
      </c>
      <c r="W626" s="1">
        <v>0</v>
      </c>
      <c r="X626" s="1">
        <v>2.0869999999999999E-10</v>
      </c>
      <c r="Y626" s="1">
        <v>69</v>
      </c>
      <c r="Z626" s="1">
        <v>29.67</v>
      </c>
      <c r="AA626" s="1">
        <f t="shared" si="45"/>
        <v>1.3050326546292741</v>
      </c>
      <c r="AB626" s="1">
        <f t="shared" si="46"/>
        <v>0.38408590647508883</v>
      </c>
      <c r="AC626" s="1">
        <f t="shared" si="47"/>
        <v>0.23325313723748051</v>
      </c>
      <c r="AD626" s="1">
        <v>1837</v>
      </c>
      <c r="AE626" s="1">
        <f t="shared" si="48"/>
        <v>0.32569096190208902</v>
      </c>
      <c r="AF626" s="1">
        <f t="shared" si="49"/>
        <v>0.48719429317142493</v>
      </c>
    </row>
    <row r="627" spans="1:32">
      <c r="A627" s="1" t="s">
        <v>3105</v>
      </c>
      <c r="B627" s="1" t="s">
        <v>67</v>
      </c>
      <c r="C627" s="1" t="s">
        <v>3106</v>
      </c>
      <c r="D627" s="1">
        <v>6</v>
      </c>
      <c r="E627" s="1" t="s">
        <v>431</v>
      </c>
      <c r="F627" s="1" t="s">
        <v>432</v>
      </c>
      <c r="G627" s="1" t="s">
        <v>3107</v>
      </c>
      <c r="H627" s="1">
        <v>1</v>
      </c>
      <c r="I627" s="1">
        <v>103.4</v>
      </c>
      <c r="J627" s="1">
        <v>62.3</v>
      </c>
      <c r="K627" s="1">
        <v>94.9</v>
      </c>
      <c r="L627" s="1">
        <v>101.8</v>
      </c>
      <c r="M627" s="1">
        <v>110.6</v>
      </c>
      <c r="N627" s="1">
        <v>127.1</v>
      </c>
      <c r="O627" s="1" t="s">
        <v>27</v>
      </c>
      <c r="P627" s="1" t="s">
        <v>20</v>
      </c>
      <c r="Q627" s="1" t="s">
        <v>20</v>
      </c>
      <c r="R627" s="1" t="s">
        <v>20</v>
      </c>
      <c r="S627" s="1" t="s">
        <v>20</v>
      </c>
      <c r="T627" s="1" t="s">
        <v>61</v>
      </c>
      <c r="U627" s="1" t="s">
        <v>20</v>
      </c>
      <c r="V627" s="1" t="s">
        <v>20</v>
      </c>
      <c r="W627" s="1">
        <v>0</v>
      </c>
      <c r="X627" s="1">
        <v>2.375E-7</v>
      </c>
      <c r="Y627" s="1">
        <v>36</v>
      </c>
      <c r="Z627" s="1">
        <v>32.549999999999997</v>
      </c>
      <c r="AA627" s="1">
        <f t="shared" si="45"/>
        <v>1.3027628549501151</v>
      </c>
      <c r="AB627" s="1">
        <f t="shared" si="46"/>
        <v>0.38157449056395959</v>
      </c>
      <c r="AC627" s="1">
        <f t="shared" si="47"/>
        <v>0.14509206534512184</v>
      </c>
      <c r="AD627" s="1">
        <v>1666</v>
      </c>
      <c r="AE627" s="1">
        <f t="shared" si="48"/>
        <v>0.22338604298333584</v>
      </c>
      <c r="AF627" s="1">
        <f t="shared" si="49"/>
        <v>0.65094396481340455</v>
      </c>
    </row>
    <row r="628" spans="1:32">
      <c r="A628" s="1" t="s">
        <v>3126</v>
      </c>
      <c r="B628" s="1" t="s">
        <v>56</v>
      </c>
      <c r="C628" s="1" t="s">
        <v>3127</v>
      </c>
      <c r="D628" s="1">
        <v>4</v>
      </c>
      <c r="E628" s="1" t="s">
        <v>3128</v>
      </c>
      <c r="F628" s="1" t="s">
        <v>3129</v>
      </c>
      <c r="G628" s="1" t="s">
        <v>3130</v>
      </c>
      <c r="H628" s="1">
        <v>1</v>
      </c>
      <c r="I628" s="1">
        <v>89.1</v>
      </c>
      <c r="J628" s="1">
        <v>86.3</v>
      </c>
      <c r="K628" s="1">
        <v>85.4</v>
      </c>
      <c r="L628" s="1">
        <v>87.7</v>
      </c>
      <c r="M628" s="1">
        <v>105.2</v>
      </c>
      <c r="N628" s="1">
        <v>146.5</v>
      </c>
      <c r="O628" s="1" t="s">
        <v>27</v>
      </c>
      <c r="P628" s="1" t="s">
        <v>20</v>
      </c>
      <c r="Q628" s="1" t="s">
        <v>61</v>
      </c>
      <c r="R628" s="1" t="s">
        <v>20</v>
      </c>
      <c r="S628" s="1" t="s">
        <v>61</v>
      </c>
      <c r="T628" s="1" t="s">
        <v>20</v>
      </c>
      <c r="U628" s="1" t="s">
        <v>20</v>
      </c>
      <c r="V628" s="1" t="s">
        <v>20</v>
      </c>
      <c r="W628" s="1">
        <v>0</v>
      </c>
      <c r="X628" s="1">
        <v>3.0199999999999998E-16</v>
      </c>
      <c r="Y628" s="1">
        <v>88</v>
      </c>
      <c r="Z628" s="1">
        <v>29.63</v>
      </c>
      <c r="AA628" s="1">
        <f t="shared" si="45"/>
        <v>1.3013803680981595</v>
      </c>
      <c r="AB628" s="1">
        <f t="shared" si="46"/>
        <v>0.3800426953115858</v>
      </c>
      <c r="AC628" s="1">
        <f t="shared" si="47"/>
        <v>0.20800671282217478</v>
      </c>
      <c r="AD628" s="1">
        <v>1798</v>
      </c>
      <c r="AE628" s="1">
        <f t="shared" si="48"/>
        <v>0.29673927607835276</v>
      </c>
      <c r="AF628" s="1">
        <f t="shared" si="49"/>
        <v>0.52762496714725837</v>
      </c>
    </row>
    <row r="629" spans="1:32">
      <c r="A629" s="1" t="s">
        <v>3040</v>
      </c>
      <c r="B629" s="1" t="s">
        <v>2257</v>
      </c>
      <c r="C629" s="1" t="s">
        <v>3041</v>
      </c>
      <c r="D629" s="1">
        <v>6</v>
      </c>
      <c r="E629" s="1" t="s">
        <v>3042</v>
      </c>
      <c r="F629" s="1" t="s">
        <v>3043</v>
      </c>
      <c r="G629" s="1" t="s">
        <v>3044</v>
      </c>
      <c r="H629" s="1">
        <v>1</v>
      </c>
      <c r="I629" s="1">
        <v>91.6</v>
      </c>
      <c r="J629" s="1">
        <v>96.1</v>
      </c>
      <c r="K629" s="1">
        <v>73</v>
      </c>
      <c r="L629" s="1">
        <v>111.8</v>
      </c>
      <c r="M629" s="1">
        <v>108.3</v>
      </c>
      <c r="N629" s="1">
        <v>119.1</v>
      </c>
      <c r="O629" s="1" t="s">
        <v>27</v>
      </c>
      <c r="P629" s="1" t="s">
        <v>20</v>
      </c>
      <c r="Q629" s="1" t="s">
        <v>20</v>
      </c>
      <c r="R629" s="1" t="s">
        <v>20</v>
      </c>
      <c r="S629" s="1" t="s">
        <v>20</v>
      </c>
      <c r="T629" s="1" t="s">
        <v>20</v>
      </c>
      <c r="U629" s="1" t="s">
        <v>20</v>
      </c>
      <c r="V629" s="1" t="s">
        <v>20</v>
      </c>
      <c r="W629" s="1">
        <v>0</v>
      </c>
      <c r="X629" s="1">
        <v>3.8029999999999997E-8</v>
      </c>
      <c r="Y629" s="1">
        <v>51</v>
      </c>
      <c r="Z629" s="1">
        <v>34.82</v>
      </c>
      <c r="AA629" s="1">
        <f t="shared" si="45"/>
        <v>1.3011123897199848</v>
      </c>
      <c r="AB629" s="1">
        <f t="shared" si="46"/>
        <v>0.37974558702764299</v>
      </c>
      <c r="AC629" s="1">
        <f t="shared" si="47"/>
        <v>2.7914789157356398E-2</v>
      </c>
      <c r="AD629" s="1">
        <v>1157</v>
      </c>
      <c r="AE629" s="1">
        <f t="shared" si="48"/>
        <v>6.1885422807795305E-2</v>
      </c>
      <c r="AF629" s="1">
        <f t="shared" si="49"/>
        <v>1.2084116375661664</v>
      </c>
    </row>
    <row r="630" spans="1:32">
      <c r="A630" s="1" t="s">
        <v>2958</v>
      </c>
      <c r="B630" s="1" t="s">
        <v>42</v>
      </c>
      <c r="C630" s="1" t="s">
        <v>2959</v>
      </c>
      <c r="D630" s="1">
        <v>19</v>
      </c>
      <c r="E630" s="1" t="s">
        <v>2960</v>
      </c>
      <c r="F630" s="1" t="s">
        <v>2961</v>
      </c>
      <c r="G630" s="1" t="s">
        <v>2962</v>
      </c>
      <c r="H630" s="1">
        <v>2</v>
      </c>
      <c r="I630" s="1">
        <v>94.3</v>
      </c>
      <c r="J630" s="1">
        <v>84.2</v>
      </c>
      <c r="K630" s="1">
        <v>82.5</v>
      </c>
      <c r="L630" s="1">
        <v>103.5</v>
      </c>
      <c r="M630" s="1">
        <v>105.7</v>
      </c>
      <c r="N630" s="1">
        <v>129.9</v>
      </c>
      <c r="O630" s="1" t="s">
        <v>27</v>
      </c>
      <c r="P630" s="1" t="s">
        <v>20</v>
      </c>
      <c r="Q630" s="1" t="s">
        <v>20</v>
      </c>
      <c r="R630" s="1" t="s">
        <v>20</v>
      </c>
      <c r="S630" s="1" t="s">
        <v>20</v>
      </c>
      <c r="T630" s="1" t="s">
        <v>20</v>
      </c>
      <c r="U630" s="1" t="s">
        <v>20</v>
      </c>
      <c r="V630" s="1" t="s">
        <v>20</v>
      </c>
      <c r="W630" s="1">
        <v>4.4430000000000001E-4</v>
      </c>
      <c r="X630" s="1">
        <v>1.6899999999999998E-2</v>
      </c>
      <c r="Y630" s="1">
        <v>35</v>
      </c>
      <c r="Z630" s="1">
        <v>24.11</v>
      </c>
      <c r="AA630" s="1">
        <f t="shared" si="45"/>
        <v>1.299233716475096</v>
      </c>
      <c r="AB630" s="1">
        <f t="shared" si="46"/>
        <v>0.37766097756818434</v>
      </c>
      <c r="AC630" s="1">
        <f t="shared" si="47"/>
        <v>4.7718714717870862E-2</v>
      </c>
      <c r="AD630" s="1">
        <v>1304</v>
      </c>
      <c r="AE630" s="1">
        <f t="shared" si="48"/>
        <v>9.386388286145611E-2</v>
      </c>
      <c r="AF630" s="1">
        <f t="shared" si="49"/>
        <v>1.0275014843188652</v>
      </c>
    </row>
    <row r="631" spans="1:32">
      <c r="A631" s="1" t="s">
        <v>2884</v>
      </c>
      <c r="B631" s="1" t="s">
        <v>56</v>
      </c>
      <c r="C631" s="1" t="s">
        <v>2885</v>
      </c>
      <c r="D631" s="1">
        <v>5</v>
      </c>
      <c r="E631" s="1" t="s">
        <v>2886</v>
      </c>
      <c r="F631" s="1" t="s">
        <v>2887</v>
      </c>
      <c r="G631" s="1" t="s">
        <v>2888</v>
      </c>
      <c r="H631" s="1">
        <v>1</v>
      </c>
      <c r="I631" s="1">
        <v>94.8</v>
      </c>
      <c r="J631" s="1">
        <v>78.8</v>
      </c>
      <c r="K631" s="1">
        <v>87.6</v>
      </c>
      <c r="L631" s="1">
        <v>131.4</v>
      </c>
      <c r="M631" s="1">
        <v>111.2</v>
      </c>
      <c r="N631" s="1">
        <v>96.2</v>
      </c>
      <c r="O631" s="1" t="s">
        <v>27</v>
      </c>
      <c r="P631" s="1" t="s">
        <v>61</v>
      </c>
      <c r="Q631" s="1" t="s">
        <v>20</v>
      </c>
      <c r="R631" s="1" t="s">
        <v>20</v>
      </c>
      <c r="S631" s="1" t="s">
        <v>20</v>
      </c>
      <c r="T631" s="1" t="s">
        <v>20</v>
      </c>
      <c r="U631" s="1" t="s">
        <v>20</v>
      </c>
      <c r="V631" s="1" t="s">
        <v>20</v>
      </c>
      <c r="W631" s="1">
        <v>0</v>
      </c>
      <c r="X631" s="1">
        <v>4.2830000000000003E-6</v>
      </c>
      <c r="Y631" s="1">
        <v>38</v>
      </c>
      <c r="Z631" s="1">
        <v>33.93</v>
      </c>
      <c r="AA631" s="1">
        <f t="shared" si="45"/>
        <v>1.2970903522205208</v>
      </c>
      <c r="AB631" s="1">
        <f t="shared" si="46"/>
        <v>0.37527897778576796</v>
      </c>
      <c r="AC631" s="1">
        <f t="shared" si="47"/>
        <v>8.2049388069589266E-2</v>
      </c>
      <c r="AD631" s="1">
        <v>1465</v>
      </c>
      <c r="AE631" s="1">
        <f t="shared" si="48"/>
        <v>0.14365643713207951</v>
      </c>
      <c r="AF631" s="1">
        <f t="shared" si="49"/>
        <v>0.84267490884150165</v>
      </c>
    </row>
    <row r="632" spans="1:32">
      <c r="A632" s="1" t="s">
        <v>2451</v>
      </c>
      <c r="B632" s="1" t="s">
        <v>42</v>
      </c>
      <c r="C632" s="1" t="s">
        <v>2452</v>
      </c>
      <c r="D632" s="1">
        <v>7</v>
      </c>
      <c r="E632" s="1" t="s">
        <v>2453</v>
      </c>
      <c r="F632" s="1" t="s">
        <v>2454</v>
      </c>
      <c r="G632" s="1" t="s">
        <v>2455</v>
      </c>
      <c r="H632" s="1">
        <v>2</v>
      </c>
      <c r="I632" s="1">
        <v>70.7</v>
      </c>
      <c r="J632" s="1">
        <v>117</v>
      </c>
      <c r="K632" s="1">
        <v>73.5</v>
      </c>
      <c r="L632" s="1">
        <v>127.9</v>
      </c>
      <c r="M632" s="1">
        <v>114.2</v>
      </c>
      <c r="N632" s="1">
        <v>96.7</v>
      </c>
      <c r="O632" s="1" t="s">
        <v>27</v>
      </c>
      <c r="P632" s="1" t="s">
        <v>20</v>
      </c>
      <c r="Q632" s="1" t="s">
        <v>20</v>
      </c>
      <c r="R632" s="1" t="s">
        <v>20</v>
      </c>
      <c r="S632" s="1" t="s">
        <v>20</v>
      </c>
      <c r="T632" s="1" t="s">
        <v>20</v>
      </c>
      <c r="U632" s="1" t="s">
        <v>20</v>
      </c>
      <c r="V632" s="1" t="s">
        <v>20</v>
      </c>
      <c r="W632" s="1">
        <v>0</v>
      </c>
      <c r="X632" s="1">
        <v>2.0809999999999999E-5</v>
      </c>
      <c r="Y632" s="1">
        <v>15</v>
      </c>
      <c r="Z632" s="1">
        <v>22.39</v>
      </c>
      <c r="AA632" s="1">
        <f t="shared" si="45"/>
        <v>1.2970903522205208</v>
      </c>
      <c r="AB632" s="1">
        <f t="shared" si="46"/>
        <v>0.37527897778576796</v>
      </c>
      <c r="AC632" s="1">
        <f t="shared" si="47"/>
        <v>0.21340926286707812</v>
      </c>
      <c r="AD632" s="1">
        <v>1813</v>
      </c>
      <c r="AE632" s="1">
        <f t="shared" si="48"/>
        <v>0.30192761128188383</v>
      </c>
      <c r="AF632" s="1">
        <f t="shared" si="49"/>
        <v>0.52009716892776126</v>
      </c>
    </row>
    <row r="633" spans="1:32">
      <c r="A633" s="1" t="s">
        <v>3854</v>
      </c>
      <c r="B633" s="1" t="s">
        <v>88</v>
      </c>
      <c r="C633" s="1" t="s">
        <v>3855</v>
      </c>
      <c r="D633" s="1">
        <v>4</v>
      </c>
      <c r="E633" s="1" t="s">
        <v>3856</v>
      </c>
      <c r="F633" s="1" t="s">
        <v>3857</v>
      </c>
      <c r="G633" s="1" t="s">
        <v>3858</v>
      </c>
      <c r="H633" s="1">
        <v>1</v>
      </c>
      <c r="I633" s="1">
        <v>114.8</v>
      </c>
      <c r="J633" s="1">
        <v>105.2</v>
      </c>
      <c r="K633" s="1">
        <v>41.7</v>
      </c>
      <c r="L633" s="1">
        <v>116.7</v>
      </c>
      <c r="M633" s="1">
        <v>115.2</v>
      </c>
      <c r="N633" s="1">
        <v>106.4</v>
      </c>
      <c r="O633" s="1" t="s">
        <v>27</v>
      </c>
      <c r="P633" s="1" t="s">
        <v>20</v>
      </c>
      <c r="Q633" s="1" t="s">
        <v>20</v>
      </c>
      <c r="R633" s="1" t="s">
        <v>28</v>
      </c>
      <c r="S633" s="1" t="s">
        <v>20</v>
      </c>
      <c r="T633" s="1" t="s">
        <v>20</v>
      </c>
      <c r="U633" s="1" t="s">
        <v>61</v>
      </c>
      <c r="V633" s="1" t="s">
        <v>20</v>
      </c>
      <c r="W633" s="1">
        <v>0</v>
      </c>
      <c r="X633" s="1">
        <v>9.2709999999999998E-6</v>
      </c>
      <c r="Y633" s="1">
        <v>29</v>
      </c>
      <c r="Z633" s="1">
        <v>32.25</v>
      </c>
      <c r="AA633" s="1">
        <f t="shared" si="45"/>
        <v>1.2927015666794039</v>
      </c>
      <c r="AB633" s="1">
        <f t="shared" si="46"/>
        <v>0.37038925274595352</v>
      </c>
      <c r="AC633" s="1">
        <f t="shared" si="47"/>
        <v>0.33210080950921728</v>
      </c>
      <c r="AD633" s="1">
        <v>1981</v>
      </c>
      <c r="AE633" s="1">
        <f t="shared" si="48"/>
        <v>0.43000432932415056</v>
      </c>
      <c r="AF633" s="1">
        <f t="shared" si="49"/>
        <v>0.36652717188059042</v>
      </c>
    </row>
    <row r="634" spans="1:32">
      <c r="A634" s="1" t="s">
        <v>2770</v>
      </c>
      <c r="B634" s="1" t="s">
        <v>88</v>
      </c>
      <c r="C634" s="1" t="s">
        <v>2771</v>
      </c>
      <c r="D634" s="1">
        <v>2</v>
      </c>
      <c r="E634" s="1" t="s">
        <v>2772</v>
      </c>
      <c r="F634" s="1" t="s">
        <v>2773</v>
      </c>
      <c r="G634" s="1" t="s">
        <v>2774</v>
      </c>
      <c r="H634" s="1">
        <v>1</v>
      </c>
      <c r="I634" s="1">
        <v>87.4</v>
      </c>
      <c r="J634" s="1">
        <v>92.6</v>
      </c>
      <c r="K634" s="1">
        <v>81.900000000000006</v>
      </c>
      <c r="L634" s="1">
        <v>110.7</v>
      </c>
      <c r="M634" s="1">
        <v>113</v>
      </c>
      <c r="N634" s="1">
        <v>114.5</v>
      </c>
      <c r="O634" s="1" t="s">
        <v>27</v>
      </c>
      <c r="P634" s="1" t="s">
        <v>61</v>
      </c>
      <c r="Q634" s="1" t="s">
        <v>61</v>
      </c>
      <c r="R634" s="1" t="s">
        <v>61</v>
      </c>
      <c r="S634" s="1" t="s">
        <v>20</v>
      </c>
      <c r="T634" s="1" t="s">
        <v>20</v>
      </c>
      <c r="U634" s="1" t="s">
        <v>61</v>
      </c>
      <c r="V634" s="1" t="s">
        <v>20</v>
      </c>
      <c r="W634" s="1">
        <v>8.5389999999999997E-3</v>
      </c>
      <c r="X634" s="1">
        <v>0.48280000000000001</v>
      </c>
      <c r="Y634" s="1">
        <v>3</v>
      </c>
      <c r="Z634" s="1">
        <v>33.71</v>
      </c>
      <c r="AA634" s="1">
        <f t="shared" si="45"/>
        <v>1.2913325696830853</v>
      </c>
      <c r="AB634" s="1">
        <f t="shared" si="46"/>
        <v>0.36886060005938714</v>
      </c>
      <c r="AC634" s="1">
        <f t="shared" si="47"/>
        <v>1.4921521344894637E-3</v>
      </c>
      <c r="AD634" s="1">
        <v>427</v>
      </c>
      <c r="AE634" s="1">
        <f t="shared" si="48"/>
        <v>8.9633963113945544E-3</v>
      </c>
      <c r="AF634" s="1">
        <f t="shared" si="49"/>
        <v>2.0475274010725917</v>
      </c>
    </row>
    <row r="635" spans="1:32">
      <c r="A635" s="1" t="s">
        <v>2698</v>
      </c>
      <c r="B635" s="1" t="s">
        <v>56</v>
      </c>
      <c r="C635" s="1" t="s">
        <v>2699</v>
      </c>
      <c r="D635" s="1">
        <v>12</v>
      </c>
      <c r="E635" s="1" t="s">
        <v>2690</v>
      </c>
      <c r="F635" s="1" t="s">
        <v>2691</v>
      </c>
      <c r="G635" s="1" t="s">
        <v>2700</v>
      </c>
      <c r="H635" s="1">
        <v>1</v>
      </c>
      <c r="I635" s="1">
        <v>87.7</v>
      </c>
      <c r="J635" s="1">
        <v>87.9</v>
      </c>
      <c r="K635" s="1">
        <v>86.5</v>
      </c>
      <c r="L635" s="1">
        <v>109</v>
      </c>
      <c r="M635" s="1">
        <v>114.3</v>
      </c>
      <c r="N635" s="1">
        <v>114.6</v>
      </c>
      <c r="O635" s="1" t="s">
        <v>27</v>
      </c>
      <c r="P635" s="1" t="s">
        <v>20</v>
      </c>
      <c r="Q635" s="1" t="s">
        <v>20</v>
      </c>
      <c r="R635" s="1" t="s">
        <v>20</v>
      </c>
      <c r="S635" s="1" t="s">
        <v>20</v>
      </c>
      <c r="T635" s="1" t="s">
        <v>20</v>
      </c>
      <c r="U635" s="1" t="s">
        <v>20</v>
      </c>
      <c r="V635" s="1" t="s">
        <v>20</v>
      </c>
      <c r="W635" s="1">
        <v>0</v>
      </c>
      <c r="X635" s="1">
        <v>1.0190000000000001E-7</v>
      </c>
      <c r="Y635" s="1">
        <v>56</v>
      </c>
      <c r="Z635" s="1">
        <v>32.03</v>
      </c>
      <c r="AA635" s="1">
        <f t="shared" si="45"/>
        <v>1.2892025944296068</v>
      </c>
      <c r="AB635" s="1">
        <f t="shared" si="46"/>
        <v>0.36647899683538387</v>
      </c>
      <c r="AC635" s="1">
        <f t="shared" si="47"/>
        <v>1.7382646561320858E-4</v>
      </c>
      <c r="AD635" s="1">
        <v>153</v>
      </c>
      <c r="AE635" s="1">
        <f t="shared" si="48"/>
        <v>2.914149570574379E-3</v>
      </c>
      <c r="AF635" s="1">
        <f t="shared" si="49"/>
        <v>2.5354881615543325</v>
      </c>
    </row>
    <row r="636" spans="1:32">
      <c r="A636" s="1" t="s">
        <v>2894</v>
      </c>
      <c r="B636" s="1" t="s">
        <v>63</v>
      </c>
      <c r="C636" s="1" t="s">
        <v>2895</v>
      </c>
      <c r="D636" s="1">
        <v>4</v>
      </c>
      <c r="E636" s="1" t="s">
        <v>2896</v>
      </c>
      <c r="F636" s="1" t="s">
        <v>2897</v>
      </c>
      <c r="G636" s="1" t="s">
        <v>2898</v>
      </c>
      <c r="H636" s="1">
        <v>1</v>
      </c>
      <c r="I636" s="1">
        <v>89.3</v>
      </c>
      <c r="J636" s="1">
        <v>89.9</v>
      </c>
      <c r="K636" s="1">
        <v>83.1</v>
      </c>
      <c r="L636" s="1">
        <v>122</v>
      </c>
      <c r="M636" s="1">
        <v>105.5</v>
      </c>
      <c r="N636" s="1">
        <v>110.3</v>
      </c>
      <c r="O636" s="1" t="s">
        <v>27</v>
      </c>
      <c r="P636" s="1" t="s">
        <v>20</v>
      </c>
      <c r="Q636" s="1" t="s">
        <v>20</v>
      </c>
      <c r="R636" s="1" t="s">
        <v>20</v>
      </c>
      <c r="S636" s="1" t="s">
        <v>61</v>
      </c>
      <c r="T636" s="1" t="s">
        <v>61</v>
      </c>
      <c r="U636" s="1" t="s">
        <v>20</v>
      </c>
      <c r="V636" s="1" t="s">
        <v>20</v>
      </c>
      <c r="W636" s="1">
        <v>0</v>
      </c>
      <c r="X636" s="1">
        <v>2.0929999999999999E-10</v>
      </c>
      <c r="Y636" s="1">
        <v>40</v>
      </c>
      <c r="Z636" s="1">
        <v>31.31</v>
      </c>
      <c r="AA636" s="1">
        <f t="shared" si="45"/>
        <v>1.287838353030881</v>
      </c>
      <c r="AB636" s="1">
        <f t="shared" si="46"/>
        <v>0.36495152053640195</v>
      </c>
      <c r="AC636" s="1">
        <f t="shared" si="47"/>
        <v>9.3438441178482594E-3</v>
      </c>
      <c r="AD636" s="1">
        <v>857</v>
      </c>
      <c r="AE636" s="1">
        <f t="shared" si="48"/>
        <v>2.7966114541751207E-2</v>
      </c>
      <c r="AF636" s="1">
        <f t="shared" si="49"/>
        <v>1.5533678679256848</v>
      </c>
    </row>
    <row r="637" spans="1:32">
      <c r="A637" s="1" t="s">
        <v>2616</v>
      </c>
      <c r="B637" s="1" t="s">
        <v>311</v>
      </c>
      <c r="C637" s="1" t="s">
        <v>2617</v>
      </c>
      <c r="D637" s="1">
        <v>6</v>
      </c>
      <c r="E637" s="1" t="s">
        <v>2618</v>
      </c>
      <c r="F637" s="1" t="s">
        <v>2619</v>
      </c>
      <c r="G637" s="1" t="s">
        <v>2620</v>
      </c>
      <c r="H637" s="1">
        <v>0</v>
      </c>
      <c r="I637" s="1">
        <v>80.8</v>
      </c>
      <c r="J637" s="1">
        <v>85</v>
      </c>
      <c r="K637" s="1">
        <v>96.6</v>
      </c>
      <c r="L637" s="1">
        <v>111.9</v>
      </c>
      <c r="M637" s="1">
        <v>112.7</v>
      </c>
      <c r="N637" s="1">
        <v>112.9</v>
      </c>
      <c r="O637" s="1" t="s">
        <v>27</v>
      </c>
      <c r="P637" s="1" t="s">
        <v>20</v>
      </c>
      <c r="Q637" s="1" t="s">
        <v>20</v>
      </c>
      <c r="R637" s="1" t="s">
        <v>20</v>
      </c>
      <c r="S637" s="1" t="s">
        <v>20</v>
      </c>
      <c r="T637" s="1" t="s">
        <v>20</v>
      </c>
      <c r="U637" s="1" t="s">
        <v>20</v>
      </c>
      <c r="V637" s="1" t="s">
        <v>20</v>
      </c>
      <c r="W637" s="1">
        <v>0</v>
      </c>
      <c r="X637" s="1">
        <v>1.997E-4</v>
      </c>
      <c r="Y637" s="1">
        <v>34</v>
      </c>
      <c r="Z637" s="1">
        <v>45.91</v>
      </c>
      <c r="AA637" s="1">
        <f t="shared" si="45"/>
        <v>1.2862042682926831</v>
      </c>
      <c r="AB637" s="1">
        <f t="shared" si="46"/>
        <v>0.36311978220747204</v>
      </c>
      <c r="AC637" s="1">
        <f t="shared" si="47"/>
        <v>6.140283925650648E-3</v>
      </c>
      <c r="AD637" s="1">
        <v>762</v>
      </c>
      <c r="AE637" s="1">
        <f t="shared" si="48"/>
        <v>2.0669065970201985E-2</v>
      </c>
      <c r="AF637" s="1">
        <f t="shared" si="49"/>
        <v>1.6846791485857038</v>
      </c>
    </row>
    <row r="638" spans="1:32">
      <c r="A638" s="1" t="s">
        <v>2831</v>
      </c>
      <c r="B638" s="1" t="s">
        <v>2832</v>
      </c>
      <c r="C638" s="1" t="s">
        <v>2833</v>
      </c>
      <c r="D638" s="1">
        <v>6</v>
      </c>
      <c r="E638" s="1" t="s">
        <v>2834</v>
      </c>
      <c r="F638" s="1" t="s">
        <v>2835</v>
      </c>
      <c r="G638" s="1" t="s">
        <v>2836</v>
      </c>
      <c r="H638" s="1">
        <v>1</v>
      </c>
      <c r="I638" s="1">
        <v>87.4</v>
      </c>
      <c r="J638" s="1">
        <v>79.2</v>
      </c>
      <c r="K638" s="1">
        <v>96</v>
      </c>
      <c r="L638" s="1">
        <v>110.5</v>
      </c>
      <c r="M638" s="1">
        <v>115.3</v>
      </c>
      <c r="N638" s="1">
        <v>111.7</v>
      </c>
      <c r="O638" s="1" t="s">
        <v>27</v>
      </c>
      <c r="P638" s="1" t="s">
        <v>20</v>
      </c>
      <c r="Q638" s="1" t="s">
        <v>20</v>
      </c>
      <c r="R638" s="1" t="s">
        <v>20</v>
      </c>
      <c r="S638" s="1" t="s">
        <v>20</v>
      </c>
      <c r="T638" s="1" t="s">
        <v>20</v>
      </c>
      <c r="U638" s="1" t="s">
        <v>20</v>
      </c>
      <c r="V638" s="1" t="s">
        <v>20</v>
      </c>
      <c r="W638" s="1">
        <v>0</v>
      </c>
      <c r="X638" s="1">
        <v>3.6340000000000001E-12</v>
      </c>
      <c r="Y638" s="1">
        <v>52</v>
      </c>
      <c r="Z638" s="1">
        <v>32.25</v>
      </c>
      <c r="AA638" s="1">
        <f t="shared" si="45"/>
        <v>1.2852246763137851</v>
      </c>
      <c r="AB638" s="1">
        <f t="shared" si="46"/>
        <v>0.36202058593266856</v>
      </c>
      <c r="AC638" s="1">
        <f t="shared" si="47"/>
        <v>7.850121963907988E-3</v>
      </c>
      <c r="AD638" s="1">
        <v>824</v>
      </c>
      <c r="AE638" s="1">
        <f t="shared" si="48"/>
        <v>2.4436362666776686E-2</v>
      </c>
      <c r="AF638" s="1">
        <f t="shared" si="49"/>
        <v>1.6119634380083903</v>
      </c>
    </row>
    <row r="639" spans="1:32">
      <c r="A639" s="1" t="s">
        <v>2933</v>
      </c>
      <c r="B639" s="1" t="s">
        <v>67</v>
      </c>
      <c r="C639" s="1" t="s">
        <v>2934</v>
      </c>
      <c r="D639" s="1">
        <v>3</v>
      </c>
      <c r="E639" s="1" t="s">
        <v>2594</v>
      </c>
      <c r="F639" s="1" t="s">
        <v>2595</v>
      </c>
      <c r="G639" s="1" t="s">
        <v>2935</v>
      </c>
      <c r="H639" s="1">
        <v>1</v>
      </c>
      <c r="I639" s="1">
        <v>94.4</v>
      </c>
      <c r="J639" s="1">
        <v>76.2</v>
      </c>
      <c r="K639" s="1">
        <v>92</v>
      </c>
      <c r="L639" s="1">
        <v>118.9</v>
      </c>
      <c r="M639" s="1">
        <v>107.8</v>
      </c>
      <c r="N639" s="1">
        <v>110.7</v>
      </c>
      <c r="O639" s="1" t="s">
        <v>27</v>
      </c>
      <c r="P639" s="1" t="s">
        <v>61</v>
      </c>
      <c r="Q639" s="1" t="s">
        <v>61</v>
      </c>
      <c r="R639" s="1" t="s">
        <v>20</v>
      </c>
      <c r="S639" s="1" t="s">
        <v>20</v>
      </c>
      <c r="T639" s="1" t="s">
        <v>61</v>
      </c>
      <c r="U639" s="1" t="s">
        <v>20</v>
      </c>
      <c r="V639" s="1" t="s">
        <v>20</v>
      </c>
      <c r="W639" s="1">
        <v>0</v>
      </c>
      <c r="X639" s="1">
        <v>9.1570000000000006E-6</v>
      </c>
      <c r="Y639" s="1">
        <v>37</v>
      </c>
      <c r="Z639" s="1">
        <v>28.19</v>
      </c>
      <c r="AA639" s="1">
        <f t="shared" si="45"/>
        <v>1.2848438690022845</v>
      </c>
      <c r="AB639" s="1">
        <f t="shared" si="46"/>
        <v>0.36159305739467851</v>
      </c>
      <c r="AC639" s="1">
        <f t="shared" si="47"/>
        <v>1.9530690874748062E-2</v>
      </c>
      <c r="AD639" s="1">
        <v>1064</v>
      </c>
      <c r="AE639" s="1">
        <f t="shared" si="48"/>
        <v>4.7082915501624793E-2</v>
      </c>
      <c r="AF639" s="1">
        <f t="shared" si="49"/>
        <v>1.3271366523055785</v>
      </c>
    </row>
    <row r="640" spans="1:32">
      <c r="A640" s="1" t="s">
        <v>2484</v>
      </c>
      <c r="B640" s="1" t="s">
        <v>67</v>
      </c>
      <c r="C640" s="1" t="s">
        <v>2485</v>
      </c>
      <c r="D640" s="1">
        <v>3</v>
      </c>
      <c r="E640" s="1" t="s">
        <v>2486</v>
      </c>
      <c r="F640" s="1" t="s">
        <v>2487</v>
      </c>
      <c r="G640" s="1" t="s">
        <v>2488</v>
      </c>
      <c r="H640" s="1">
        <v>1</v>
      </c>
      <c r="I640" s="1">
        <v>82</v>
      </c>
      <c r="J640" s="1">
        <v>127.8</v>
      </c>
      <c r="K640" s="1">
        <v>52.9</v>
      </c>
      <c r="L640" s="1">
        <v>217.1</v>
      </c>
      <c r="M640" s="1">
        <v>9.1</v>
      </c>
      <c r="N640" s="1">
        <v>111.2</v>
      </c>
      <c r="O640" s="1" t="s">
        <v>27</v>
      </c>
      <c r="P640" s="1" t="s">
        <v>20</v>
      </c>
      <c r="Q640" s="1" t="s">
        <v>20</v>
      </c>
      <c r="R640" s="1" t="s">
        <v>28</v>
      </c>
      <c r="S640" s="1" t="s">
        <v>20</v>
      </c>
      <c r="T640" s="1" t="s">
        <v>28</v>
      </c>
      <c r="U640" s="1" t="s">
        <v>28</v>
      </c>
      <c r="V640" s="1" t="s">
        <v>20</v>
      </c>
      <c r="W640" s="1">
        <v>0</v>
      </c>
      <c r="X640" s="1">
        <v>1.6569999999999999E-8</v>
      </c>
      <c r="Y640" s="1">
        <v>42</v>
      </c>
      <c r="Z640" s="1">
        <v>48.92</v>
      </c>
      <c r="AA640" s="1">
        <f t="shared" si="45"/>
        <v>1.2843547773125237</v>
      </c>
      <c r="AB640" s="1">
        <f t="shared" si="46"/>
        <v>0.36104377315393377</v>
      </c>
      <c r="AC640" s="1">
        <f t="shared" si="47"/>
        <v>0.71656489775807164</v>
      </c>
      <c r="AD640" s="1">
        <v>2370</v>
      </c>
      <c r="AE640" s="1">
        <f t="shared" si="48"/>
        <v>0.77552276909259654</v>
      </c>
      <c r="AF640" s="1">
        <f t="shared" si="49"/>
        <v>0.11040544692051193</v>
      </c>
    </row>
    <row r="641" spans="1:32">
      <c r="A641" s="1" t="s">
        <v>2978</v>
      </c>
      <c r="B641" s="1" t="s">
        <v>88</v>
      </c>
      <c r="C641" s="1" t="s">
        <v>2979</v>
      </c>
      <c r="D641" s="1">
        <v>2</v>
      </c>
      <c r="E641" s="1" t="s">
        <v>2980</v>
      </c>
      <c r="F641" s="1" t="s">
        <v>2981</v>
      </c>
      <c r="G641" s="1" t="s">
        <v>2982</v>
      </c>
      <c r="H641" s="1">
        <v>1</v>
      </c>
      <c r="I641" s="1">
        <v>82</v>
      </c>
      <c r="J641" s="1">
        <v>89.6</v>
      </c>
      <c r="K641" s="1">
        <v>91.1</v>
      </c>
      <c r="L641" s="1">
        <v>124.8</v>
      </c>
      <c r="M641" s="1">
        <v>100.3</v>
      </c>
      <c r="N641" s="1">
        <v>112.2</v>
      </c>
      <c r="O641" s="1" t="s">
        <v>27</v>
      </c>
      <c r="P641" s="1" t="s">
        <v>61</v>
      </c>
      <c r="Q641" s="1" t="s">
        <v>20</v>
      </c>
      <c r="R641" s="1" t="s">
        <v>61</v>
      </c>
      <c r="S641" s="1" t="s">
        <v>20</v>
      </c>
      <c r="T641" s="1" t="s">
        <v>61</v>
      </c>
      <c r="U641" s="1" t="s">
        <v>61</v>
      </c>
      <c r="V641" s="1" t="s">
        <v>20</v>
      </c>
      <c r="W641" s="1">
        <v>1.2339999999999999E-4</v>
      </c>
      <c r="X641" s="1">
        <v>3.8869999999999998E-3</v>
      </c>
      <c r="Y641" s="1">
        <v>21</v>
      </c>
      <c r="Z641" s="1">
        <v>32.71</v>
      </c>
      <c r="AA641" s="1">
        <f t="shared" si="45"/>
        <v>1.2839741149600306</v>
      </c>
      <c r="AB641" s="1">
        <f t="shared" si="46"/>
        <v>0.36061611788449488</v>
      </c>
      <c r="AC641" s="1">
        <f t="shared" si="47"/>
        <v>3.0904580973976248E-2</v>
      </c>
      <c r="AD641" s="1">
        <v>1182</v>
      </c>
      <c r="AE641" s="1">
        <f t="shared" si="48"/>
        <v>6.7064509473983985E-2</v>
      </c>
      <c r="AF641" s="1">
        <f t="shared" si="49"/>
        <v>1.1735072475993773</v>
      </c>
    </row>
    <row r="642" spans="1:32">
      <c r="A642" s="1" t="s">
        <v>2106</v>
      </c>
      <c r="B642" s="1" t="s">
        <v>1999</v>
      </c>
      <c r="C642" s="1" t="s">
        <v>2107</v>
      </c>
      <c r="D642" s="1">
        <v>1</v>
      </c>
      <c r="E642" s="1" t="s">
        <v>2108</v>
      </c>
      <c r="F642" s="1" t="s">
        <v>2109</v>
      </c>
      <c r="G642" s="1" t="s">
        <v>2110</v>
      </c>
      <c r="H642" s="1">
        <v>1</v>
      </c>
      <c r="I642" s="1">
        <v>92.2</v>
      </c>
      <c r="J642" s="1">
        <v>103.2</v>
      </c>
      <c r="K642" s="1">
        <v>67.3</v>
      </c>
      <c r="L642" s="1">
        <v>102.9</v>
      </c>
      <c r="M642" s="1">
        <v>129.5</v>
      </c>
      <c r="N642" s="1">
        <v>104.9</v>
      </c>
      <c r="O642" s="1" t="s">
        <v>27</v>
      </c>
      <c r="P642" s="1" t="s">
        <v>61</v>
      </c>
      <c r="Q642" s="1" t="s">
        <v>20</v>
      </c>
      <c r="R642" s="1" t="s">
        <v>61</v>
      </c>
      <c r="S642" s="1" t="s">
        <v>61</v>
      </c>
      <c r="T642" s="1" t="s">
        <v>61</v>
      </c>
      <c r="U642" s="1" t="s">
        <v>61</v>
      </c>
      <c r="V642" s="1" t="s">
        <v>20</v>
      </c>
      <c r="W642" s="1">
        <v>0</v>
      </c>
      <c r="X642" s="1">
        <v>1.3570000000000001E-6</v>
      </c>
      <c r="Y642" s="1">
        <v>25</v>
      </c>
      <c r="Z642" s="1">
        <v>25.04</v>
      </c>
      <c r="AA642" s="1">
        <f t="shared" ref="AA642:AA705" si="50">AVERAGE(L642:N642)/AVERAGE(I642:K642)</f>
        <v>1.2839741149600306</v>
      </c>
      <c r="AB642" s="1">
        <f t="shared" ref="AB642:AB705" si="51">LOG(AA642,2)</f>
        <v>0.36061611788449488</v>
      </c>
      <c r="AC642" s="1">
        <f t="shared" ref="AC642:AC705" si="52">TTEST(I642:K642,L642:N642,2,2)</f>
        <v>0.14226269747376932</v>
      </c>
      <c r="AD642" s="1">
        <v>1660</v>
      </c>
      <c r="AE642" s="1">
        <f t="shared" ref="AE642:AE705" si="53">AC642*2565/AD642</f>
        <v>0.21982157772302308</v>
      </c>
      <c r="AF642" s="1">
        <f t="shared" ref="AF642:AF705" si="54">-LOG(AE642,10)</f>
        <v>0.65792967940073466</v>
      </c>
    </row>
    <row r="643" spans="1:32">
      <c r="A643" s="1" t="s">
        <v>2858</v>
      </c>
      <c r="B643" s="1" t="s">
        <v>88</v>
      </c>
      <c r="C643" s="1" t="s">
        <v>2859</v>
      </c>
      <c r="D643" s="1">
        <v>1</v>
      </c>
      <c r="E643" s="1" t="s">
        <v>2860</v>
      </c>
      <c r="F643" s="1" t="s">
        <v>2861</v>
      </c>
      <c r="G643" s="1" t="s">
        <v>2862</v>
      </c>
      <c r="H643" s="1">
        <v>1</v>
      </c>
      <c r="I643" s="1">
        <v>95.2</v>
      </c>
      <c r="J643" s="1">
        <v>82.2</v>
      </c>
      <c r="K643" s="1">
        <v>85.4</v>
      </c>
      <c r="L643" s="1">
        <v>101.9</v>
      </c>
      <c r="M643" s="1">
        <v>126.6</v>
      </c>
      <c r="N643" s="1">
        <v>108.8</v>
      </c>
      <c r="O643" s="1" t="s">
        <v>27</v>
      </c>
      <c r="P643" s="1" t="s">
        <v>61</v>
      </c>
      <c r="Q643" s="1" t="s">
        <v>61</v>
      </c>
      <c r="R643" s="1" t="s">
        <v>20</v>
      </c>
      <c r="S643" s="1" t="s">
        <v>61</v>
      </c>
      <c r="T643" s="1" t="s">
        <v>61</v>
      </c>
      <c r="U643" s="1" t="s">
        <v>61</v>
      </c>
      <c r="V643" s="1" t="s">
        <v>20</v>
      </c>
      <c r="W643" s="1">
        <v>6.3210000000000002E-4</v>
      </c>
      <c r="X643" s="1">
        <v>2.2530000000000001E-2</v>
      </c>
      <c r="Y643" s="1">
        <v>12</v>
      </c>
      <c r="Z643" s="1">
        <v>29.73</v>
      </c>
      <c r="AA643" s="1">
        <f t="shared" si="50"/>
        <v>1.2834855403348553</v>
      </c>
      <c r="AB643" s="1">
        <f t="shared" si="51"/>
        <v>0.36006704269579681</v>
      </c>
      <c r="AC643" s="1">
        <f t="shared" si="52"/>
        <v>4.0730227240644984E-2</v>
      </c>
      <c r="AD643" s="1">
        <v>1254</v>
      </c>
      <c r="AE643" s="1">
        <f t="shared" si="53"/>
        <v>8.3311828446773831E-2</v>
      </c>
      <c r="AF643" s="1">
        <f t="shared" si="54"/>
        <v>1.0792933339536741</v>
      </c>
    </row>
    <row r="644" spans="1:32">
      <c r="A644" s="1" t="s">
        <v>5889</v>
      </c>
      <c r="B644" s="1" t="s">
        <v>3761</v>
      </c>
      <c r="C644" s="1" t="s">
        <v>5890</v>
      </c>
      <c r="D644" s="1">
        <v>4</v>
      </c>
      <c r="E644" s="1" t="s">
        <v>5891</v>
      </c>
      <c r="F644" s="1" t="s">
        <v>5892</v>
      </c>
      <c r="G644" s="1" t="s">
        <v>5893</v>
      </c>
      <c r="H644" s="1">
        <v>1</v>
      </c>
      <c r="I644" s="1">
        <v>24.2</v>
      </c>
      <c r="J644" s="1">
        <v>25.4</v>
      </c>
      <c r="K644" s="1">
        <v>213.6</v>
      </c>
      <c r="L644" s="1">
        <v>172.4</v>
      </c>
      <c r="M644" s="1">
        <v>2.2000000000000002</v>
      </c>
      <c r="N644" s="1">
        <v>162.19999999999999</v>
      </c>
      <c r="O644" s="1" t="s">
        <v>27</v>
      </c>
      <c r="P644" s="1" t="s">
        <v>28</v>
      </c>
      <c r="Q644" s="1" t="s">
        <v>20</v>
      </c>
      <c r="R644" s="1" t="s">
        <v>20</v>
      </c>
      <c r="S644" s="1" t="s">
        <v>20</v>
      </c>
      <c r="T644" s="1" t="s">
        <v>20</v>
      </c>
      <c r="U644" s="1" t="s">
        <v>61</v>
      </c>
      <c r="V644" s="1" t="s">
        <v>20</v>
      </c>
      <c r="W644" s="1">
        <v>0</v>
      </c>
      <c r="X644" s="1">
        <v>6.5919999999999997E-8</v>
      </c>
      <c r="Y644" s="1">
        <v>71</v>
      </c>
      <c r="Z644" s="1">
        <v>31.53</v>
      </c>
      <c r="AA644" s="1">
        <f t="shared" si="50"/>
        <v>1.2796352583586623</v>
      </c>
      <c r="AB644" s="1">
        <f t="shared" si="51"/>
        <v>0.35573264933115428</v>
      </c>
      <c r="AC644" s="1">
        <f t="shared" si="52"/>
        <v>0.7839016646906426</v>
      </c>
      <c r="AD644" s="1">
        <v>2425</v>
      </c>
      <c r="AE644" s="1">
        <f t="shared" si="53"/>
        <v>0.82915784327072095</v>
      </c>
      <c r="AF644" s="1">
        <f t="shared" si="54"/>
        <v>8.1362786776342927E-2</v>
      </c>
    </row>
    <row r="645" spans="1:32">
      <c r="A645" s="1" t="s">
        <v>2806</v>
      </c>
      <c r="B645" s="1" t="s">
        <v>2807</v>
      </c>
      <c r="C645" s="1" t="s">
        <v>2808</v>
      </c>
      <c r="D645" s="1">
        <v>5</v>
      </c>
      <c r="E645" s="1" t="s">
        <v>2809</v>
      </c>
      <c r="F645" s="1" t="s">
        <v>2810</v>
      </c>
      <c r="G645" s="1" t="s">
        <v>2811</v>
      </c>
      <c r="H645" s="1">
        <v>1</v>
      </c>
      <c r="I645" s="1">
        <v>88.3</v>
      </c>
      <c r="J645" s="1">
        <v>84.4</v>
      </c>
      <c r="K645" s="1">
        <v>90.6</v>
      </c>
      <c r="L645" s="1">
        <v>109.9</v>
      </c>
      <c r="M645" s="1">
        <v>118.6</v>
      </c>
      <c r="N645" s="1">
        <v>108.2</v>
      </c>
      <c r="O645" s="1" t="s">
        <v>27</v>
      </c>
      <c r="P645" s="1" t="s">
        <v>61</v>
      </c>
      <c r="Q645" s="1" t="s">
        <v>20</v>
      </c>
      <c r="R645" s="1" t="s">
        <v>20</v>
      </c>
      <c r="S645" s="1" t="s">
        <v>20</v>
      </c>
      <c r="T645" s="1" t="s">
        <v>20</v>
      </c>
      <c r="U645" s="1" t="s">
        <v>20</v>
      </c>
      <c r="V645" s="1" t="s">
        <v>20</v>
      </c>
      <c r="W645" s="1">
        <v>0</v>
      </c>
      <c r="X645" s="1">
        <v>1.4810000000000001E-10</v>
      </c>
      <c r="Y645" s="1">
        <v>38</v>
      </c>
      <c r="Z645" s="1">
        <v>26.05</v>
      </c>
      <c r="AA645" s="1">
        <f t="shared" si="50"/>
        <v>1.2787694644891761</v>
      </c>
      <c r="AB645" s="1">
        <f t="shared" si="51"/>
        <v>0.35475619978158346</v>
      </c>
      <c r="AC645" s="1">
        <f t="shared" si="52"/>
        <v>2.6962216989999538E-3</v>
      </c>
      <c r="AD645" s="1">
        <v>559</v>
      </c>
      <c r="AE645" s="1">
        <f t="shared" si="53"/>
        <v>1.2371750729758286E-2</v>
      </c>
      <c r="AF645" s="1">
        <f t="shared" si="54"/>
        <v>1.9075688388936458</v>
      </c>
    </row>
    <row r="646" spans="1:32">
      <c r="A646" s="1" t="s">
        <v>2837</v>
      </c>
      <c r="B646" s="1" t="s">
        <v>88</v>
      </c>
      <c r="C646" s="1" t="s">
        <v>2735</v>
      </c>
      <c r="D646" s="1">
        <v>9</v>
      </c>
      <c r="E646" s="1" t="s">
        <v>1776</v>
      </c>
      <c r="F646" s="1" t="s">
        <v>1777</v>
      </c>
      <c r="G646" s="1" t="s">
        <v>2838</v>
      </c>
      <c r="H646" s="1">
        <v>2</v>
      </c>
      <c r="I646" s="1">
        <v>80.3</v>
      </c>
      <c r="J646" s="1">
        <v>89.1</v>
      </c>
      <c r="K646" s="1">
        <v>94.1</v>
      </c>
      <c r="L646" s="1">
        <v>123.2</v>
      </c>
      <c r="M646" s="1">
        <v>102.7</v>
      </c>
      <c r="N646" s="1">
        <v>110.6</v>
      </c>
      <c r="O646" s="1" t="s">
        <v>27</v>
      </c>
      <c r="P646" s="1" t="s">
        <v>20</v>
      </c>
      <c r="Q646" s="1" t="s">
        <v>61</v>
      </c>
      <c r="R646" s="1" t="s">
        <v>20</v>
      </c>
      <c r="S646" s="1" t="s">
        <v>20</v>
      </c>
      <c r="T646" s="1" t="s">
        <v>20</v>
      </c>
      <c r="U646" s="1" t="s">
        <v>20</v>
      </c>
      <c r="V646" s="1" t="s">
        <v>20</v>
      </c>
      <c r="W646" s="1">
        <v>0</v>
      </c>
      <c r="X646" s="1">
        <v>9.6799999999999997E-9</v>
      </c>
      <c r="Y646" s="1">
        <v>57</v>
      </c>
      <c r="Z646" s="1">
        <v>38.21</v>
      </c>
      <c r="AA646" s="1">
        <f t="shared" si="50"/>
        <v>1.2770398481973435</v>
      </c>
      <c r="AB646" s="1">
        <f t="shared" si="51"/>
        <v>0.35280354297310257</v>
      </c>
      <c r="AC646" s="1">
        <f t="shared" si="52"/>
        <v>2.7849893054674339E-2</v>
      </c>
      <c r="AD646" s="1">
        <v>1155</v>
      </c>
      <c r="AE646" s="1">
        <f t="shared" si="53"/>
        <v>6.1848463796744309E-2</v>
      </c>
      <c r="AF646" s="1">
        <f t="shared" si="54"/>
        <v>1.2086710829852654</v>
      </c>
    </row>
    <row r="647" spans="1:32">
      <c r="A647" s="1" t="s">
        <v>2750</v>
      </c>
      <c r="B647" s="1" t="s">
        <v>56</v>
      </c>
      <c r="C647" s="1" t="s">
        <v>2751</v>
      </c>
      <c r="D647" s="1">
        <v>5</v>
      </c>
      <c r="E647" s="1" t="s">
        <v>2752</v>
      </c>
      <c r="F647" s="1" t="s">
        <v>2753</v>
      </c>
      <c r="G647" s="1" t="s">
        <v>2754</v>
      </c>
      <c r="H647" s="1">
        <v>1</v>
      </c>
      <c r="I647" s="1">
        <v>75.599999999999994</v>
      </c>
      <c r="J647" s="1">
        <v>104.4</v>
      </c>
      <c r="K647" s="1">
        <v>83.5</v>
      </c>
      <c r="L647" s="1">
        <v>129.4</v>
      </c>
      <c r="M647" s="1">
        <v>98.9</v>
      </c>
      <c r="N647" s="1">
        <v>108.2</v>
      </c>
      <c r="O647" s="1" t="s">
        <v>27</v>
      </c>
      <c r="P647" s="1" t="s">
        <v>20</v>
      </c>
      <c r="Q647" s="1" t="s">
        <v>20</v>
      </c>
      <c r="R647" s="1" t="s">
        <v>61</v>
      </c>
      <c r="S647" s="1" t="s">
        <v>20</v>
      </c>
      <c r="T647" s="1" t="s">
        <v>20</v>
      </c>
      <c r="U647" s="1" t="s">
        <v>20</v>
      </c>
      <c r="V647" s="1" t="s">
        <v>20</v>
      </c>
      <c r="W647" s="1">
        <v>0</v>
      </c>
      <c r="X647" s="1">
        <v>2.3760000000000002E-6</v>
      </c>
      <c r="Y647" s="1">
        <v>41</v>
      </c>
      <c r="Z647" s="1">
        <v>26</v>
      </c>
      <c r="AA647" s="1">
        <f t="shared" si="50"/>
        <v>1.2770398481973435</v>
      </c>
      <c r="AB647" s="1">
        <f t="shared" si="51"/>
        <v>0.35280354297310257</v>
      </c>
      <c r="AC647" s="1">
        <f t="shared" si="52"/>
        <v>0.12256167995212247</v>
      </c>
      <c r="AD647" s="1">
        <v>1609</v>
      </c>
      <c r="AE647" s="1">
        <f t="shared" si="53"/>
        <v>0.19538266567880308</v>
      </c>
      <c r="AF647" s="1">
        <f t="shared" si="54"/>
        <v>0.7091139694503259</v>
      </c>
    </row>
    <row r="648" spans="1:32">
      <c r="A648" s="1" t="s">
        <v>2917</v>
      </c>
      <c r="B648" s="1" t="s">
        <v>88</v>
      </c>
      <c r="C648" s="1" t="s">
        <v>2918</v>
      </c>
      <c r="D648" s="1">
        <v>7</v>
      </c>
      <c r="E648" s="1" t="s">
        <v>2919</v>
      </c>
      <c r="F648" s="1" t="s">
        <v>2920</v>
      </c>
      <c r="G648" s="1" t="s">
        <v>2921</v>
      </c>
      <c r="H648" s="1">
        <v>1</v>
      </c>
      <c r="I648" s="1">
        <v>86.1</v>
      </c>
      <c r="J648" s="1">
        <v>86.9</v>
      </c>
      <c r="K648" s="1">
        <v>90.8</v>
      </c>
      <c r="L648" s="1">
        <v>117.7</v>
      </c>
      <c r="M648" s="1">
        <v>109.9</v>
      </c>
      <c r="N648" s="1">
        <v>108.7</v>
      </c>
      <c r="O648" s="1" t="s">
        <v>27</v>
      </c>
      <c r="P648" s="1" t="s">
        <v>20</v>
      </c>
      <c r="Q648" s="1" t="s">
        <v>20</v>
      </c>
      <c r="R648" s="1" t="s">
        <v>20</v>
      </c>
      <c r="S648" s="1" t="s">
        <v>20</v>
      </c>
      <c r="T648" s="1" t="s">
        <v>20</v>
      </c>
      <c r="U648" s="1" t="s">
        <v>20</v>
      </c>
      <c r="V648" s="1" t="s">
        <v>20</v>
      </c>
      <c r="W648" s="1">
        <v>4.7460000000000003E-5</v>
      </c>
      <c r="X648" s="1">
        <v>1.0660000000000001E-3</v>
      </c>
      <c r="Y648" s="1">
        <v>34</v>
      </c>
      <c r="Z648" s="1">
        <v>30.01</v>
      </c>
      <c r="AA648" s="1">
        <f t="shared" si="50"/>
        <v>1.2748294162244125</v>
      </c>
      <c r="AB648" s="1">
        <f t="shared" si="51"/>
        <v>0.35030421427503833</v>
      </c>
      <c r="AC648" s="1">
        <f t="shared" si="52"/>
        <v>1.5952147037359859E-3</v>
      </c>
      <c r="AD648" s="1">
        <v>444</v>
      </c>
      <c r="AE648" s="1">
        <f t="shared" si="53"/>
        <v>9.215598457393703E-3</v>
      </c>
      <c r="AF648" s="1">
        <f t="shared" si="54"/>
        <v>2.0354764566137149</v>
      </c>
    </row>
    <row r="649" spans="1:32">
      <c r="A649" s="1" t="s">
        <v>2775</v>
      </c>
      <c r="B649" s="1" t="s">
        <v>214</v>
      </c>
      <c r="C649" s="1" t="s">
        <v>2776</v>
      </c>
      <c r="D649" s="1">
        <v>3</v>
      </c>
      <c r="E649" s="1" t="s">
        <v>2777</v>
      </c>
      <c r="F649" s="1" t="s">
        <v>2778</v>
      </c>
      <c r="G649" s="1" t="s">
        <v>2779</v>
      </c>
      <c r="H649" s="1">
        <v>2</v>
      </c>
      <c r="I649" s="1">
        <v>91.3</v>
      </c>
      <c r="J649" s="1">
        <v>79.599999999999994</v>
      </c>
      <c r="K649" s="1">
        <v>93</v>
      </c>
      <c r="L649" s="1">
        <v>129.1</v>
      </c>
      <c r="M649" s="1">
        <v>102.8</v>
      </c>
      <c r="N649" s="1">
        <v>104.3</v>
      </c>
      <c r="O649" s="1" t="s">
        <v>27</v>
      </c>
      <c r="P649" s="1" t="s">
        <v>61</v>
      </c>
      <c r="Q649" s="1" t="s">
        <v>61</v>
      </c>
      <c r="R649" s="1" t="s">
        <v>20</v>
      </c>
      <c r="S649" s="1" t="s">
        <v>20</v>
      </c>
      <c r="T649" s="1" t="s">
        <v>61</v>
      </c>
      <c r="U649" s="1" t="s">
        <v>20</v>
      </c>
      <c r="V649" s="1" t="s">
        <v>20</v>
      </c>
      <c r="W649" s="1">
        <v>0</v>
      </c>
      <c r="X649" s="1">
        <v>6.8739999999999996E-5</v>
      </c>
      <c r="Y649" s="1">
        <v>19</v>
      </c>
      <c r="Z649" s="1">
        <v>21.86</v>
      </c>
      <c r="AA649" s="1">
        <f t="shared" si="50"/>
        <v>1.2739674118984465</v>
      </c>
      <c r="AB649" s="1">
        <f t="shared" si="51"/>
        <v>0.34932837390989918</v>
      </c>
      <c r="AC649" s="1">
        <f t="shared" si="52"/>
        <v>6.4399424249408491E-2</v>
      </c>
      <c r="AD649" s="1">
        <v>1386</v>
      </c>
      <c r="AE649" s="1">
        <f t="shared" si="53"/>
        <v>0.11918075266935987</v>
      </c>
      <c r="AF649" s="1">
        <f t="shared" si="54"/>
        <v>0.92379387617656583</v>
      </c>
    </row>
    <row r="650" spans="1:32">
      <c r="A650" s="1" t="s">
        <v>2951</v>
      </c>
      <c r="B650" s="1" t="s">
        <v>2952</v>
      </c>
      <c r="C650" s="1" t="s">
        <v>2953</v>
      </c>
      <c r="D650" s="1">
        <v>4</v>
      </c>
      <c r="E650" s="1" t="s">
        <v>2834</v>
      </c>
      <c r="F650" s="1" t="s">
        <v>2835</v>
      </c>
      <c r="G650" s="1" t="s">
        <v>2954</v>
      </c>
      <c r="H650" s="1">
        <v>2</v>
      </c>
      <c r="I650" s="1">
        <v>94.8</v>
      </c>
      <c r="J650" s="1">
        <v>88.4</v>
      </c>
      <c r="K650" s="1">
        <v>80.7</v>
      </c>
      <c r="L650" s="1">
        <v>114.4</v>
      </c>
      <c r="M650" s="1">
        <v>110.6</v>
      </c>
      <c r="N650" s="1">
        <v>111.1</v>
      </c>
      <c r="O650" s="1" t="s">
        <v>27</v>
      </c>
      <c r="P650" s="1" t="s">
        <v>61</v>
      </c>
      <c r="Q650" s="1" t="s">
        <v>20</v>
      </c>
      <c r="R650" s="1" t="s">
        <v>61</v>
      </c>
      <c r="S650" s="1" t="s">
        <v>20</v>
      </c>
      <c r="T650" s="1" t="s">
        <v>20</v>
      </c>
      <c r="U650" s="1" t="s">
        <v>20</v>
      </c>
      <c r="V650" s="1" t="s">
        <v>20</v>
      </c>
      <c r="W650" s="1">
        <v>0</v>
      </c>
      <c r="X650" s="1">
        <v>4.7050000000000002E-11</v>
      </c>
      <c r="Y650" s="1">
        <v>53</v>
      </c>
      <c r="Z650" s="1">
        <v>35.29</v>
      </c>
      <c r="AA650" s="1">
        <f t="shared" si="50"/>
        <v>1.2735884804850326</v>
      </c>
      <c r="AB650" s="1">
        <f t="shared" si="51"/>
        <v>0.34889919198173386</v>
      </c>
      <c r="AC650" s="1">
        <f t="shared" si="52"/>
        <v>4.7815698940987684E-3</v>
      </c>
      <c r="AD650" s="1">
        <v>696</v>
      </c>
      <c r="AE650" s="1">
        <f t="shared" si="53"/>
        <v>1.7621733876958822E-2</v>
      </c>
      <c r="AF650" s="1">
        <f t="shared" si="54"/>
        <v>1.7539513617498379</v>
      </c>
    </row>
    <row r="651" spans="1:32">
      <c r="A651" s="1" t="s">
        <v>2785</v>
      </c>
      <c r="B651" s="1" t="s">
        <v>595</v>
      </c>
      <c r="C651" s="1" t="s">
        <v>2786</v>
      </c>
      <c r="D651" s="1">
        <v>5</v>
      </c>
      <c r="E651" s="1" t="s">
        <v>2787</v>
      </c>
      <c r="F651" s="1" t="s">
        <v>2788</v>
      </c>
      <c r="G651" s="1" t="s">
        <v>2789</v>
      </c>
      <c r="H651" s="1">
        <v>2</v>
      </c>
      <c r="I651" s="1">
        <v>101.5</v>
      </c>
      <c r="J651" s="1">
        <v>76.5</v>
      </c>
      <c r="K651" s="1">
        <v>86.2</v>
      </c>
      <c r="L651" s="1">
        <v>111</v>
      </c>
      <c r="M651" s="1">
        <v>108.9</v>
      </c>
      <c r="N651" s="1">
        <v>115.9</v>
      </c>
      <c r="O651" s="1" t="s">
        <v>27</v>
      </c>
      <c r="P651" s="1" t="s">
        <v>20</v>
      </c>
      <c r="Q651" s="1" t="s">
        <v>61</v>
      </c>
      <c r="R651" s="1" t="s">
        <v>20</v>
      </c>
      <c r="S651" s="1" t="s">
        <v>20</v>
      </c>
      <c r="T651" s="1" t="s">
        <v>20</v>
      </c>
      <c r="U651" s="1" t="s">
        <v>20</v>
      </c>
      <c r="V651" s="1" t="s">
        <v>20</v>
      </c>
      <c r="W651" s="1">
        <v>0</v>
      </c>
      <c r="X651" s="1">
        <v>5.3410000000000002E-6</v>
      </c>
      <c r="Y651" s="1">
        <v>26</v>
      </c>
      <c r="Z651" s="1">
        <v>24.29</v>
      </c>
      <c r="AA651" s="1">
        <f t="shared" si="50"/>
        <v>1.2710068130204391</v>
      </c>
      <c r="AB651" s="1">
        <f t="shared" si="51"/>
        <v>0.34597176369020244</v>
      </c>
      <c r="AC651" s="1">
        <f t="shared" si="52"/>
        <v>3.4376486985233837E-2</v>
      </c>
      <c r="AD651" s="1">
        <v>1205</v>
      </c>
      <c r="AE651" s="1">
        <f t="shared" si="53"/>
        <v>7.3174845740352518E-2</v>
      </c>
      <c r="AF651" s="1">
        <f t="shared" si="54"/>
        <v>1.1356381844279497</v>
      </c>
    </row>
    <row r="652" spans="1:32">
      <c r="A652" s="1" t="s">
        <v>1702</v>
      </c>
      <c r="B652" s="1" t="s">
        <v>147</v>
      </c>
      <c r="C652" s="1" t="s">
        <v>1703</v>
      </c>
      <c r="D652" s="1">
        <v>1</v>
      </c>
      <c r="E652" s="1" t="s">
        <v>1482</v>
      </c>
      <c r="F652" s="1" t="s">
        <v>1483</v>
      </c>
      <c r="G652" s="1" t="s">
        <v>1704</v>
      </c>
      <c r="H652" s="1">
        <v>1</v>
      </c>
      <c r="I652" s="1">
        <v>98.1</v>
      </c>
      <c r="J652" s="1">
        <v>86.7</v>
      </c>
      <c r="K652" s="1">
        <v>79.400000000000006</v>
      </c>
      <c r="L652" s="1">
        <v>174.5</v>
      </c>
      <c r="M652" s="1">
        <v>6.1</v>
      </c>
      <c r="N652" s="1">
        <v>155.19999999999999</v>
      </c>
      <c r="O652" s="1" t="s">
        <v>27</v>
      </c>
      <c r="P652" s="1" t="s">
        <v>61</v>
      </c>
      <c r="Q652" s="1" t="s">
        <v>61</v>
      </c>
      <c r="R652" s="1" t="s">
        <v>61</v>
      </c>
      <c r="S652" s="1" t="s">
        <v>20</v>
      </c>
      <c r="T652" s="1" t="s">
        <v>28</v>
      </c>
      <c r="U652" s="1" t="s">
        <v>61</v>
      </c>
      <c r="V652" s="1" t="s">
        <v>20</v>
      </c>
      <c r="W652" s="1">
        <v>9.1589999999999998E-4</v>
      </c>
      <c r="X652" s="1">
        <v>3.7650000000000003E-2</v>
      </c>
      <c r="Y652" s="1">
        <v>5</v>
      </c>
      <c r="Z652" s="1">
        <v>25.84</v>
      </c>
      <c r="AA652" s="1">
        <f t="shared" si="50"/>
        <v>1.2710068130204388</v>
      </c>
      <c r="AB652" s="1">
        <f t="shared" si="51"/>
        <v>0.34597176369020222</v>
      </c>
      <c r="AC652" s="1">
        <f t="shared" si="52"/>
        <v>0.6785304712612561</v>
      </c>
      <c r="AD652" s="1">
        <v>2334</v>
      </c>
      <c r="AE652" s="1">
        <f t="shared" si="53"/>
        <v>0.74568580067914392</v>
      </c>
      <c r="AF652" s="1">
        <f t="shared" si="54"/>
        <v>0.12744412664973609</v>
      </c>
    </row>
    <row r="653" spans="1:32">
      <c r="A653" s="1" t="s">
        <v>2653</v>
      </c>
      <c r="B653" s="1" t="s">
        <v>311</v>
      </c>
      <c r="C653" s="1" t="s">
        <v>2654</v>
      </c>
      <c r="D653" s="1">
        <v>1</v>
      </c>
      <c r="E653" s="1" t="s">
        <v>2655</v>
      </c>
      <c r="F653" s="1" t="s">
        <v>2656</v>
      </c>
      <c r="G653" s="1" t="s">
        <v>2657</v>
      </c>
      <c r="H653" s="1">
        <v>1</v>
      </c>
      <c r="I653" s="1">
        <v>85.8</v>
      </c>
      <c r="J653" s="1">
        <v>98.3</v>
      </c>
      <c r="K653" s="1">
        <v>80.2</v>
      </c>
      <c r="L653" s="1">
        <v>114.1</v>
      </c>
      <c r="M653" s="1">
        <v>105.8</v>
      </c>
      <c r="N653" s="1">
        <v>115.8</v>
      </c>
      <c r="O653" s="1" t="s">
        <v>27</v>
      </c>
      <c r="P653" s="1" t="s">
        <v>61</v>
      </c>
      <c r="Q653" s="1" t="s">
        <v>61</v>
      </c>
      <c r="R653" s="1" t="s">
        <v>61</v>
      </c>
      <c r="S653" s="1" t="s">
        <v>61</v>
      </c>
      <c r="T653" s="1" t="s">
        <v>61</v>
      </c>
      <c r="U653" s="1" t="s">
        <v>20</v>
      </c>
      <c r="V653" s="1" t="s">
        <v>20</v>
      </c>
      <c r="W653" s="1">
        <v>0</v>
      </c>
      <c r="X653" s="1">
        <v>7.4820000000000004E-9</v>
      </c>
      <c r="Y653" s="1">
        <v>26</v>
      </c>
      <c r="Z653" s="1">
        <v>38.03</v>
      </c>
      <c r="AA653" s="1">
        <f t="shared" si="50"/>
        <v>1.2701475595913732</v>
      </c>
      <c r="AB653" s="1">
        <f t="shared" si="51"/>
        <v>0.34499611205598002</v>
      </c>
      <c r="AC653" s="1">
        <f t="shared" si="52"/>
        <v>1.8264691284686434E-2</v>
      </c>
      <c r="AD653" s="1">
        <v>1050</v>
      </c>
      <c r="AE653" s="1">
        <f t="shared" si="53"/>
        <v>4.461803156687686E-2</v>
      </c>
      <c r="AF653" s="1">
        <f t="shared" si="54"/>
        <v>1.3504895935882779</v>
      </c>
    </row>
    <row r="654" spans="1:32">
      <c r="A654" s="1" t="s">
        <v>3068</v>
      </c>
      <c r="B654" s="1" t="s">
        <v>147</v>
      </c>
      <c r="C654" s="1" t="s">
        <v>2707</v>
      </c>
      <c r="D654" s="1">
        <v>11</v>
      </c>
      <c r="E654" s="1" t="s">
        <v>2422</v>
      </c>
      <c r="F654" s="1" t="s">
        <v>2423</v>
      </c>
      <c r="G654" s="1" t="s">
        <v>3069</v>
      </c>
      <c r="H654" s="1">
        <v>1</v>
      </c>
      <c r="I654" s="1">
        <v>93.9</v>
      </c>
      <c r="J654" s="1">
        <v>82.5</v>
      </c>
      <c r="K654" s="1">
        <v>88.1</v>
      </c>
      <c r="L654" s="1">
        <v>101.8</v>
      </c>
      <c r="M654" s="1">
        <v>125.6</v>
      </c>
      <c r="N654" s="1">
        <v>108.2</v>
      </c>
      <c r="O654" s="1" t="s">
        <v>27</v>
      </c>
      <c r="P654" s="1" t="s">
        <v>20</v>
      </c>
      <c r="Q654" s="1" t="s">
        <v>20</v>
      </c>
      <c r="R654" s="1" t="s">
        <v>20</v>
      </c>
      <c r="S654" s="1" t="s">
        <v>20</v>
      </c>
      <c r="T654" s="1" t="s">
        <v>20</v>
      </c>
      <c r="U654" s="1" t="s">
        <v>20</v>
      </c>
      <c r="V654" s="1" t="s">
        <v>20</v>
      </c>
      <c r="W654" s="1">
        <v>0</v>
      </c>
      <c r="X654" s="1">
        <v>2.1280000000000001E-13</v>
      </c>
      <c r="Y654" s="1">
        <v>39</v>
      </c>
      <c r="Z654" s="1">
        <v>27.48</v>
      </c>
      <c r="AA654" s="1">
        <f t="shared" si="50"/>
        <v>1.2688090737240074</v>
      </c>
      <c r="AB654" s="1">
        <f t="shared" si="51"/>
        <v>0.34347499343843502</v>
      </c>
      <c r="AC654" s="1">
        <f t="shared" si="52"/>
        <v>3.8983474504898481E-2</v>
      </c>
      <c r="AD654" s="1">
        <v>1244</v>
      </c>
      <c r="AE654" s="1">
        <f t="shared" si="53"/>
        <v>8.037991326773683E-2</v>
      </c>
      <c r="AF654" s="1">
        <f t="shared" si="54"/>
        <v>1.0948524667601025</v>
      </c>
    </row>
    <row r="655" spans="1:32">
      <c r="A655" s="1" t="s">
        <v>3152</v>
      </c>
      <c r="B655" s="1" t="s">
        <v>1126</v>
      </c>
      <c r="C655" s="1" t="s">
        <v>3153</v>
      </c>
      <c r="D655" s="1">
        <v>1</v>
      </c>
      <c r="E655" s="1" t="s">
        <v>3154</v>
      </c>
      <c r="F655" s="1" t="s">
        <v>3155</v>
      </c>
      <c r="G655" s="1" t="s">
        <v>3156</v>
      </c>
      <c r="H655" s="1">
        <v>1</v>
      </c>
      <c r="I655" s="1">
        <v>79.900000000000006</v>
      </c>
      <c r="J655" s="1">
        <v>102.4</v>
      </c>
      <c r="K655" s="1">
        <v>82.2</v>
      </c>
      <c r="L655" s="1">
        <v>97</v>
      </c>
      <c r="M655" s="1">
        <v>116.9</v>
      </c>
      <c r="N655" s="1">
        <v>121.5</v>
      </c>
      <c r="O655" s="1" t="s">
        <v>27</v>
      </c>
      <c r="P655" s="1" t="s">
        <v>61</v>
      </c>
      <c r="Q655" s="1" t="s">
        <v>61</v>
      </c>
      <c r="R655" s="1" t="s">
        <v>61</v>
      </c>
      <c r="S655" s="1" t="s">
        <v>61</v>
      </c>
      <c r="T655" s="1" t="s">
        <v>61</v>
      </c>
      <c r="U655" s="1" t="s">
        <v>20</v>
      </c>
      <c r="V655" s="1" t="s">
        <v>20</v>
      </c>
      <c r="W655" s="1">
        <v>0</v>
      </c>
      <c r="X655" s="1">
        <v>4.0459999999999999E-6</v>
      </c>
      <c r="Y655" s="1">
        <v>14</v>
      </c>
      <c r="Z655" s="1">
        <v>29.75</v>
      </c>
      <c r="AA655" s="1">
        <f t="shared" si="50"/>
        <v>1.2680529300567107</v>
      </c>
      <c r="AB655" s="1">
        <f t="shared" si="51"/>
        <v>0.34261496656295815</v>
      </c>
      <c r="AC655" s="1">
        <f t="shared" si="52"/>
        <v>8.4952850587517698E-2</v>
      </c>
      <c r="AD655" s="1">
        <v>1476</v>
      </c>
      <c r="AE655" s="1">
        <f t="shared" si="53"/>
        <v>0.14763147815513747</v>
      </c>
      <c r="AF655" s="1">
        <f t="shared" si="54"/>
        <v>0.8308210318658068</v>
      </c>
    </row>
    <row r="656" spans="1:32">
      <c r="A656" s="1" t="s">
        <v>2874</v>
      </c>
      <c r="B656" s="1" t="s">
        <v>147</v>
      </c>
      <c r="C656" s="1" t="s">
        <v>2875</v>
      </c>
      <c r="D656" s="1">
        <v>15</v>
      </c>
      <c r="E656" s="1" t="s">
        <v>2876</v>
      </c>
      <c r="F656" s="1" t="s">
        <v>2877</v>
      </c>
      <c r="G656" s="1" t="s">
        <v>2878</v>
      </c>
      <c r="H656" s="1">
        <v>1</v>
      </c>
      <c r="I656" s="1">
        <v>93.9</v>
      </c>
      <c r="J656" s="1">
        <v>87.4</v>
      </c>
      <c r="K656" s="1">
        <v>83.3</v>
      </c>
      <c r="L656" s="1">
        <v>104.1</v>
      </c>
      <c r="M656" s="1">
        <v>120.2</v>
      </c>
      <c r="N656" s="1">
        <v>111.1</v>
      </c>
      <c r="O656" s="1" t="s">
        <v>27</v>
      </c>
      <c r="P656" s="1" t="s">
        <v>20</v>
      </c>
      <c r="Q656" s="1" t="s">
        <v>20</v>
      </c>
      <c r="R656" s="1" t="s">
        <v>20</v>
      </c>
      <c r="S656" s="1" t="s">
        <v>20</v>
      </c>
      <c r="T656" s="1" t="s">
        <v>20</v>
      </c>
      <c r="U656" s="1" t="s">
        <v>20</v>
      </c>
      <c r="V656" s="1" t="s">
        <v>20</v>
      </c>
      <c r="W656" s="1">
        <v>0</v>
      </c>
      <c r="X656" s="1">
        <v>3.0500000000000003E-14</v>
      </c>
      <c r="Y656" s="1">
        <v>57</v>
      </c>
      <c r="Z656" s="1">
        <v>32.54</v>
      </c>
      <c r="AA656" s="1">
        <f t="shared" si="50"/>
        <v>1.2675736961451247</v>
      </c>
      <c r="AB656" s="1">
        <f t="shared" si="51"/>
        <v>0.34206962728566953</v>
      </c>
      <c r="AC656" s="1">
        <f t="shared" si="52"/>
        <v>1.3456846289513732E-2</v>
      </c>
      <c r="AD656" s="1">
        <v>969</v>
      </c>
      <c r="AE656" s="1">
        <f t="shared" si="53"/>
        <v>3.562106370753635E-2</v>
      </c>
      <c r="AF656" s="1">
        <f t="shared" si="54"/>
        <v>1.448293115882999</v>
      </c>
    </row>
    <row r="657" spans="1:32">
      <c r="A657" s="1" t="s">
        <v>2760</v>
      </c>
      <c r="B657" s="1" t="s">
        <v>63</v>
      </c>
      <c r="C657" s="1" t="s">
        <v>2761</v>
      </c>
      <c r="D657" s="1">
        <v>6</v>
      </c>
      <c r="E657" s="1" t="s">
        <v>2762</v>
      </c>
      <c r="F657" s="1" t="s">
        <v>2763</v>
      </c>
      <c r="G657" s="1" t="s">
        <v>2764</v>
      </c>
      <c r="H657" s="1">
        <v>1</v>
      </c>
      <c r="I657" s="1">
        <v>96.6</v>
      </c>
      <c r="J657" s="1">
        <v>94.6</v>
      </c>
      <c r="K657" s="1">
        <v>73.7</v>
      </c>
      <c r="L657" s="1">
        <v>104</v>
      </c>
      <c r="M657" s="1">
        <v>125</v>
      </c>
      <c r="N657" s="1">
        <v>106.1</v>
      </c>
      <c r="O657" s="1" t="s">
        <v>27</v>
      </c>
      <c r="P657" s="1" t="s">
        <v>20</v>
      </c>
      <c r="Q657" s="1" t="s">
        <v>20</v>
      </c>
      <c r="R657" s="1" t="s">
        <v>20</v>
      </c>
      <c r="S657" s="1" t="s">
        <v>20</v>
      </c>
      <c r="T657" s="1" t="s">
        <v>20</v>
      </c>
      <c r="U657" s="1" t="s">
        <v>20</v>
      </c>
      <c r="V657" s="1" t="s">
        <v>20</v>
      </c>
      <c r="W657" s="1">
        <v>0</v>
      </c>
      <c r="X657" s="1">
        <v>8.2330000000000002E-11</v>
      </c>
      <c r="Y657" s="1">
        <v>65</v>
      </c>
      <c r="Z657" s="1">
        <v>34.49</v>
      </c>
      <c r="AA657" s="1">
        <f t="shared" si="50"/>
        <v>1.2650056625141564</v>
      </c>
      <c r="AB657" s="1">
        <f t="shared" si="51"/>
        <v>0.33914384283484894</v>
      </c>
      <c r="AC657" s="1">
        <f t="shared" si="52"/>
        <v>7.7562316746501297E-2</v>
      </c>
      <c r="AD657" s="1">
        <v>1449</v>
      </c>
      <c r="AE657" s="1">
        <f t="shared" si="53"/>
        <v>0.13729975324691224</v>
      </c>
      <c r="AF657" s="1">
        <f t="shared" si="54"/>
        <v>0.86233024327016916</v>
      </c>
    </row>
    <row r="658" spans="1:32">
      <c r="A658" s="1" t="s">
        <v>2845</v>
      </c>
      <c r="B658" s="1" t="s">
        <v>158</v>
      </c>
      <c r="C658" s="1" t="s">
        <v>2846</v>
      </c>
      <c r="D658" s="1">
        <v>1</v>
      </c>
      <c r="E658" s="1" t="s">
        <v>1861</v>
      </c>
      <c r="F658" s="1" t="s">
        <v>1862</v>
      </c>
      <c r="G658" s="1" t="s">
        <v>2847</v>
      </c>
      <c r="H658" s="1">
        <v>1</v>
      </c>
      <c r="I658" s="1">
        <v>98.8</v>
      </c>
      <c r="J658" s="1">
        <v>83.5</v>
      </c>
      <c r="K658" s="1">
        <v>82.8</v>
      </c>
      <c r="L658" s="1">
        <v>125.4</v>
      </c>
      <c r="M658" s="1">
        <v>83.6</v>
      </c>
      <c r="N658" s="1">
        <v>126</v>
      </c>
      <c r="O658" s="1" t="s">
        <v>27</v>
      </c>
      <c r="P658" s="1" t="s">
        <v>61</v>
      </c>
      <c r="Q658" s="1" t="s">
        <v>61</v>
      </c>
      <c r="R658" s="1" t="s">
        <v>61</v>
      </c>
      <c r="S658" s="1" t="s">
        <v>20</v>
      </c>
      <c r="T658" s="1" t="s">
        <v>61</v>
      </c>
      <c r="U658" s="1" t="s">
        <v>61</v>
      </c>
      <c r="V658" s="1" t="s">
        <v>20</v>
      </c>
      <c r="W658" s="1">
        <v>4.7460000000000003E-5</v>
      </c>
      <c r="X658" s="1">
        <v>1.263E-3</v>
      </c>
      <c r="Y658" s="1">
        <v>14</v>
      </c>
      <c r="Z658" s="1">
        <v>22.4</v>
      </c>
      <c r="AA658" s="1">
        <f t="shared" si="50"/>
        <v>1.2636740852508488</v>
      </c>
      <c r="AB658" s="1">
        <f t="shared" si="51"/>
        <v>0.33762442536523835</v>
      </c>
      <c r="AC658" s="1">
        <f t="shared" si="52"/>
        <v>0.19468273145376472</v>
      </c>
      <c r="AD658" s="1">
        <v>1774</v>
      </c>
      <c r="AE658" s="1">
        <f t="shared" si="53"/>
        <v>0.28148884226544901</v>
      </c>
      <c r="AF658" s="1">
        <f t="shared" si="54"/>
        <v>0.55053881515928937</v>
      </c>
    </row>
    <row r="659" spans="1:32">
      <c r="A659" s="1" t="s">
        <v>3282</v>
      </c>
      <c r="B659" s="1" t="s">
        <v>63</v>
      </c>
      <c r="C659" s="1" t="s">
        <v>3283</v>
      </c>
      <c r="D659" s="1">
        <v>12</v>
      </c>
      <c r="E659" s="1" t="s">
        <v>3284</v>
      </c>
      <c r="F659" s="1" t="s">
        <v>3285</v>
      </c>
      <c r="G659" s="1" t="s">
        <v>3286</v>
      </c>
      <c r="H659" s="1">
        <v>1</v>
      </c>
      <c r="I659" s="1">
        <v>72.599999999999994</v>
      </c>
      <c r="J659" s="1">
        <v>96.9</v>
      </c>
      <c r="K659" s="1">
        <v>95.6</v>
      </c>
      <c r="L659" s="1">
        <v>115.4</v>
      </c>
      <c r="M659" s="1">
        <v>111</v>
      </c>
      <c r="N659" s="1">
        <v>108.5</v>
      </c>
      <c r="O659" s="1" t="s">
        <v>27</v>
      </c>
      <c r="P659" s="1" t="s">
        <v>20</v>
      </c>
      <c r="Q659" s="1" t="s">
        <v>20</v>
      </c>
      <c r="R659" s="1" t="s">
        <v>20</v>
      </c>
      <c r="S659" s="1" t="s">
        <v>20</v>
      </c>
      <c r="T659" s="1" t="s">
        <v>20</v>
      </c>
      <c r="U659" s="1" t="s">
        <v>20</v>
      </c>
      <c r="V659" s="1" t="s">
        <v>20</v>
      </c>
      <c r="W659" s="1">
        <v>0</v>
      </c>
      <c r="X659" s="1">
        <v>1.001E-7</v>
      </c>
      <c r="Y659" s="1">
        <v>33</v>
      </c>
      <c r="Z659" s="1">
        <v>39.79</v>
      </c>
      <c r="AA659" s="1">
        <f t="shared" si="50"/>
        <v>1.2632968691059976</v>
      </c>
      <c r="AB659" s="1">
        <f t="shared" si="51"/>
        <v>0.33719370583945663</v>
      </c>
      <c r="AC659" s="1">
        <f t="shared" si="52"/>
        <v>4.6103924630289429E-2</v>
      </c>
      <c r="AD659" s="1">
        <v>1292</v>
      </c>
      <c r="AE659" s="1">
        <f t="shared" si="53"/>
        <v>9.1529850368956958E-2</v>
      </c>
      <c r="AF659" s="1">
        <f t="shared" si="54"/>
        <v>1.0384372476126866</v>
      </c>
    </row>
    <row r="660" spans="1:32">
      <c r="A660" s="1" t="s">
        <v>3132</v>
      </c>
      <c r="B660" s="1" t="s">
        <v>88</v>
      </c>
      <c r="C660" s="1" t="s">
        <v>3133</v>
      </c>
      <c r="D660" s="1">
        <v>1</v>
      </c>
      <c r="E660" s="1" t="s">
        <v>3134</v>
      </c>
      <c r="F660" s="1" t="s">
        <v>3135</v>
      </c>
      <c r="G660" s="1" t="s">
        <v>3136</v>
      </c>
      <c r="H660" s="1">
        <v>1</v>
      </c>
      <c r="I660" s="1">
        <v>74.3</v>
      </c>
      <c r="J660" s="1">
        <v>98.3</v>
      </c>
      <c r="K660" s="1">
        <v>92.6</v>
      </c>
      <c r="L660" s="1">
        <v>117.1</v>
      </c>
      <c r="M660" s="1">
        <v>112.7</v>
      </c>
      <c r="N660" s="1">
        <v>105</v>
      </c>
      <c r="O660" s="1" t="s">
        <v>27</v>
      </c>
      <c r="P660" s="1" t="s">
        <v>61</v>
      </c>
      <c r="Q660" s="1" t="s">
        <v>61</v>
      </c>
      <c r="R660" s="1" t="s">
        <v>61</v>
      </c>
      <c r="S660" s="1" t="s">
        <v>20</v>
      </c>
      <c r="T660" s="1" t="s">
        <v>61</v>
      </c>
      <c r="U660" s="1" t="s">
        <v>61</v>
      </c>
      <c r="V660" s="1" t="s">
        <v>20</v>
      </c>
      <c r="W660" s="1">
        <v>1.7899999999999999E-3</v>
      </c>
      <c r="X660" s="1">
        <v>8.3180000000000004E-2</v>
      </c>
      <c r="Y660" s="1">
        <v>4</v>
      </c>
      <c r="Z660" s="1">
        <v>37.549999999999997</v>
      </c>
      <c r="AA660" s="1">
        <f t="shared" si="50"/>
        <v>1.2624434389140273</v>
      </c>
      <c r="AB660" s="1">
        <f t="shared" si="51"/>
        <v>0.33621875243775623</v>
      </c>
      <c r="AC660" s="1">
        <f t="shared" si="52"/>
        <v>4.5034571545136792E-2</v>
      </c>
      <c r="AD660" s="1">
        <v>1284</v>
      </c>
      <c r="AE660" s="1">
        <f t="shared" si="53"/>
        <v>8.9963922128719523E-2</v>
      </c>
      <c r="AF660" s="1">
        <f t="shared" si="54"/>
        <v>1.0459316190242081</v>
      </c>
    </row>
    <row r="661" spans="1:32">
      <c r="A661" s="1" t="s">
        <v>2955</v>
      </c>
      <c r="B661" s="1" t="s">
        <v>67</v>
      </c>
      <c r="C661" s="1" t="s">
        <v>2956</v>
      </c>
      <c r="D661" s="1">
        <v>6</v>
      </c>
      <c r="E661" s="1" t="s">
        <v>2677</v>
      </c>
      <c r="F661" s="1" t="s">
        <v>2678</v>
      </c>
      <c r="G661" s="1" t="s">
        <v>2957</v>
      </c>
      <c r="H661" s="1">
        <v>1</v>
      </c>
      <c r="I661" s="1">
        <v>86.8</v>
      </c>
      <c r="J661" s="1">
        <v>82.4</v>
      </c>
      <c r="K661" s="1">
        <v>96.4</v>
      </c>
      <c r="L661" s="1">
        <v>100.9</v>
      </c>
      <c r="M661" s="1">
        <v>124.5</v>
      </c>
      <c r="N661" s="1">
        <v>109</v>
      </c>
      <c r="O661" s="1" t="s">
        <v>27</v>
      </c>
      <c r="P661" s="1" t="s">
        <v>20</v>
      </c>
      <c r="Q661" s="1" t="s">
        <v>20</v>
      </c>
      <c r="R661" s="1" t="s">
        <v>20</v>
      </c>
      <c r="S661" s="1" t="s">
        <v>20</v>
      </c>
      <c r="T661" s="1" t="s">
        <v>20</v>
      </c>
      <c r="U661" s="1" t="s">
        <v>20</v>
      </c>
      <c r="V661" s="1" t="s">
        <v>20</v>
      </c>
      <c r="W661" s="1">
        <v>0</v>
      </c>
      <c r="X661" s="1">
        <v>5.4980000000000003E-14</v>
      </c>
      <c r="Y661" s="1">
        <v>95</v>
      </c>
      <c r="Z661" s="1">
        <v>36.92</v>
      </c>
      <c r="AA661" s="1">
        <f t="shared" si="50"/>
        <v>1.2590361445783129</v>
      </c>
      <c r="AB661" s="1">
        <f t="shared" si="51"/>
        <v>0.33231970073395767</v>
      </c>
      <c r="AC661" s="1">
        <f t="shared" si="52"/>
        <v>4.6672722544297905E-2</v>
      </c>
      <c r="AD661" s="1">
        <v>1298</v>
      </c>
      <c r="AE661" s="1">
        <f t="shared" si="53"/>
        <v>9.2230765274363732E-2</v>
      </c>
      <c r="AF661" s="1">
        <f t="shared" si="54"/>
        <v>1.035124187837835</v>
      </c>
    </row>
    <row r="662" spans="1:32">
      <c r="A662" s="1" t="s">
        <v>2509</v>
      </c>
      <c r="B662" s="1" t="s">
        <v>63</v>
      </c>
      <c r="C662" s="1" t="s">
        <v>2510</v>
      </c>
      <c r="D662" s="1">
        <v>4</v>
      </c>
      <c r="E662" s="1" t="s">
        <v>2511</v>
      </c>
      <c r="F662" s="1" t="s">
        <v>2512</v>
      </c>
      <c r="G662" s="1" t="s">
        <v>2513</v>
      </c>
      <c r="H662" s="1">
        <v>1</v>
      </c>
      <c r="I662" s="1">
        <v>101.6</v>
      </c>
      <c r="J662" s="1">
        <v>76.3</v>
      </c>
      <c r="K662" s="1">
        <v>87.9</v>
      </c>
      <c r="L662" s="1">
        <v>123.5</v>
      </c>
      <c r="M662" s="1">
        <v>73.900000000000006</v>
      </c>
      <c r="N662" s="1">
        <v>136.80000000000001</v>
      </c>
      <c r="O662" s="1" t="s">
        <v>27</v>
      </c>
      <c r="P662" s="1" t="s">
        <v>61</v>
      </c>
      <c r="Q662" s="1" t="s">
        <v>20</v>
      </c>
      <c r="R662" s="1" t="s">
        <v>61</v>
      </c>
      <c r="S662" s="1" t="s">
        <v>20</v>
      </c>
      <c r="T662" s="1" t="s">
        <v>20</v>
      </c>
      <c r="U662" s="1" t="s">
        <v>20</v>
      </c>
      <c r="V662" s="1" t="s">
        <v>20</v>
      </c>
      <c r="W662" s="1">
        <v>0</v>
      </c>
      <c r="X662" s="1">
        <v>3.4209999999999999E-6</v>
      </c>
      <c r="Y662" s="1">
        <v>40</v>
      </c>
      <c r="Z662" s="1">
        <v>28.47</v>
      </c>
      <c r="AA662" s="1">
        <f t="shared" si="50"/>
        <v>1.2573363431151248</v>
      </c>
      <c r="AB662" s="1">
        <f t="shared" si="51"/>
        <v>0.33037062878501416</v>
      </c>
      <c r="AC662" s="1">
        <f t="shared" si="52"/>
        <v>0.32814536473131678</v>
      </c>
      <c r="AD662" s="1">
        <v>1975</v>
      </c>
      <c r="AE662" s="1">
        <f t="shared" si="53"/>
        <v>0.42617360027130508</v>
      </c>
      <c r="AF662" s="1">
        <f t="shared" si="54"/>
        <v>0.37041345657301744</v>
      </c>
    </row>
    <row r="663" spans="1:32">
      <c r="A663" s="1" t="s">
        <v>2828</v>
      </c>
      <c r="B663" s="1" t="s">
        <v>63</v>
      </c>
      <c r="C663" s="1" t="s">
        <v>2829</v>
      </c>
      <c r="D663" s="1">
        <v>4</v>
      </c>
      <c r="E663" s="1" t="s">
        <v>1818</v>
      </c>
      <c r="F663" s="1" t="s">
        <v>1819</v>
      </c>
      <c r="G663" s="1" t="s">
        <v>2830</v>
      </c>
      <c r="H663" s="1">
        <v>1</v>
      </c>
      <c r="I663" s="1">
        <v>79.2</v>
      </c>
      <c r="J663" s="1">
        <v>95.1</v>
      </c>
      <c r="K663" s="1">
        <v>91.5</v>
      </c>
      <c r="L663" s="1">
        <v>101.6</v>
      </c>
      <c r="M663" s="1">
        <v>121.8</v>
      </c>
      <c r="N663" s="1">
        <v>110.8</v>
      </c>
      <c r="O663" s="1" t="s">
        <v>27</v>
      </c>
      <c r="P663" s="1" t="s">
        <v>61</v>
      </c>
      <c r="Q663" s="1" t="s">
        <v>20</v>
      </c>
      <c r="R663" s="1" t="s">
        <v>20</v>
      </c>
      <c r="S663" s="1" t="s">
        <v>61</v>
      </c>
      <c r="T663" s="1" t="s">
        <v>20</v>
      </c>
      <c r="U663" s="1" t="s">
        <v>20</v>
      </c>
      <c r="V663" s="1" t="s">
        <v>20</v>
      </c>
      <c r="W663" s="1">
        <v>0</v>
      </c>
      <c r="X663" s="1">
        <v>2.3960000000000001E-13</v>
      </c>
      <c r="Y663" s="1">
        <v>64</v>
      </c>
      <c r="Z663" s="1">
        <v>29.74</v>
      </c>
      <c r="AA663" s="1">
        <f t="shared" si="50"/>
        <v>1.2573363431151239</v>
      </c>
      <c r="AB663" s="1">
        <f t="shared" si="51"/>
        <v>0.33037062878501317</v>
      </c>
      <c r="AC663" s="1">
        <f t="shared" si="52"/>
        <v>3.9434455245871469E-2</v>
      </c>
      <c r="AD663" s="1">
        <v>1247</v>
      </c>
      <c r="AE663" s="1">
        <f t="shared" si="53"/>
        <v>8.1114176187377957E-2</v>
      </c>
      <c r="AF663" s="1">
        <f t="shared" si="54"/>
        <v>1.0909032382434856</v>
      </c>
    </row>
    <row r="664" spans="1:32">
      <c r="A664" s="1" t="s">
        <v>2283</v>
      </c>
      <c r="B664" s="1" t="s">
        <v>214</v>
      </c>
      <c r="C664" s="1" t="s">
        <v>2285</v>
      </c>
      <c r="D664" s="1">
        <v>27</v>
      </c>
      <c r="E664" s="1" t="s">
        <v>2286</v>
      </c>
      <c r="F664" s="1" t="s">
        <v>2287</v>
      </c>
      <c r="G664" s="1" t="s">
        <v>2288</v>
      </c>
      <c r="H664" s="1">
        <v>1</v>
      </c>
      <c r="I664" s="1">
        <v>69.2</v>
      </c>
      <c r="J664" s="1">
        <v>102.7</v>
      </c>
      <c r="K664" s="1">
        <v>93.9</v>
      </c>
      <c r="L664" s="1">
        <v>93.1</v>
      </c>
      <c r="M664" s="1">
        <v>123.5</v>
      </c>
      <c r="N664" s="1">
        <v>117.6</v>
      </c>
      <c r="O664" s="1" t="s">
        <v>27</v>
      </c>
      <c r="P664" s="1" t="s">
        <v>20</v>
      </c>
      <c r="Q664" s="1" t="s">
        <v>20</v>
      </c>
      <c r="R664" s="1" t="s">
        <v>20</v>
      </c>
      <c r="S664" s="1" t="s">
        <v>20</v>
      </c>
      <c r="T664" s="1" t="s">
        <v>20</v>
      </c>
      <c r="U664" s="1" t="s">
        <v>20</v>
      </c>
      <c r="V664" s="1" t="s">
        <v>20</v>
      </c>
      <c r="W664" s="1">
        <v>0</v>
      </c>
      <c r="X664" s="1">
        <v>5.9549999999999996E-14</v>
      </c>
      <c r="Y664" s="1">
        <v>60</v>
      </c>
      <c r="Z664" s="1">
        <v>39.49</v>
      </c>
      <c r="AA664" s="1">
        <f t="shared" si="50"/>
        <v>1.2573363431151239</v>
      </c>
      <c r="AB664" s="1">
        <f t="shared" si="51"/>
        <v>0.33037062878501317</v>
      </c>
      <c r="AC664" s="1">
        <f t="shared" si="52"/>
        <v>0.17093041214493224</v>
      </c>
      <c r="AD664" s="1">
        <v>1733</v>
      </c>
      <c r="AE664" s="1">
        <f t="shared" si="53"/>
        <v>0.2529927912012413</v>
      </c>
      <c r="AF664" s="1">
        <f t="shared" si="54"/>
        <v>0.59689185347289919</v>
      </c>
    </row>
    <row r="665" spans="1:32">
      <c r="A665" s="1" t="s">
        <v>3292</v>
      </c>
      <c r="B665" s="1" t="s">
        <v>3293</v>
      </c>
      <c r="C665" s="1" t="s">
        <v>3294</v>
      </c>
      <c r="D665" s="1">
        <v>8</v>
      </c>
      <c r="E665" s="1" t="s">
        <v>3295</v>
      </c>
      <c r="F665" s="1" t="s">
        <v>3296</v>
      </c>
      <c r="G665" s="1" t="s">
        <v>3297</v>
      </c>
      <c r="H665" s="1">
        <v>1</v>
      </c>
      <c r="I665" s="1">
        <v>65.7</v>
      </c>
      <c r="J665" s="1">
        <v>94.1</v>
      </c>
      <c r="K665" s="1">
        <v>106</v>
      </c>
      <c r="L665" s="1">
        <v>124.9</v>
      </c>
      <c r="M665" s="1">
        <v>97.2</v>
      </c>
      <c r="N665" s="1">
        <v>112</v>
      </c>
      <c r="O665" s="1" t="s">
        <v>27</v>
      </c>
      <c r="P665" s="1" t="s">
        <v>20</v>
      </c>
      <c r="Q665" s="1" t="s">
        <v>20</v>
      </c>
      <c r="R665" s="1" t="s">
        <v>20</v>
      </c>
      <c r="S665" s="1" t="s">
        <v>20</v>
      </c>
      <c r="T665" s="1" t="s">
        <v>61</v>
      </c>
      <c r="U665" s="1" t="s">
        <v>20</v>
      </c>
      <c r="V665" s="1" t="s">
        <v>20</v>
      </c>
      <c r="W665" s="1">
        <v>0</v>
      </c>
      <c r="X665" s="1">
        <v>2.9280000000000002E-14</v>
      </c>
      <c r="Y665" s="1">
        <v>79</v>
      </c>
      <c r="Z665" s="1">
        <v>32.97</v>
      </c>
      <c r="AA665" s="1">
        <f t="shared" si="50"/>
        <v>1.2569601203912717</v>
      </c>
      <c r="AB665" s="1">
        <f t="shared" si="51"/>
        <v>0.32993887805879585</v>
      </c>
      <c r="AC665" s="1">
        <f t="shared" si="52"/>
        <v>0.18867725348727871</v>
      </c>
      <c r="AD665" s="1">
        <v>1769</v>
      </c>
      <c r="AE665" s="1">
        <f t="shared" si="53"/>
        <v>0.27357668467771051</v>
      </c>
      <c r="AF665" s="1">
        <f t="shared" si="54"/>
        <v>0.56292091772414099</v>
      </c>
    </row>
    <row r="666" spans="1:32">
      <c r="A666" s="1" t="s">
        <v>2709</v>
      </c>
      <c r="B666" s="1" t="s">
        <v>749</v>
      </c>
      <c r="C666" s="1" t="s">
        <v>2710</v>
      </c>
      <c r="D666" s="1">
        <v>1</v>
      </c>
      <c r="E666" s="1" t="s">
        <v>2711</v>
      </c>
      <c r="F666" s="1" t="s">
        <v>2712</v>
      </c>
      <c r="G666" s="1" t="s">
        <v>2713</v>
      </c>
      <c r="H666" s="1">
        <v>1</v>
      </c>
      <c r="I666" s="1">
        <v>80.3</v>
      </c>
      <c r="J666" s="1">
        <v>85.1</v>
      </c>
      <c r="K666" s="1">
        <v>100.8</v>
      </c>
      <c r="L666" s="1">
        <v>110.8</v>
      </c>
      <c r="M666" s="1">
        <v>118.4</v>
      </c>
      <c r="N666" s="1">
        <v>104.6</v>
      </c>
      <c r="O666" s="1" t="s">
        <v>27</v>
      </c>
      <c r="P666" s="1" t="s">
        <v>61</v>
      </c>
      <c r="Q666" s="1" t="s">
        <v>61</v>
      </c>
      <c r="R666" s="1" t="s">
        <v>61</v>
      </c>
      <c r="S666" s="1" t="s">
        <v>20</v>
      </c>
      <c r="T666" s="1" t="s">
        <v>61</v>
      </c>
      <c r="U666" s="1" t="s">
        <v>61</v>
      </c>
      <c r="V666" s="1" t="s">
        <v>20</v>
      </c>
      <c r="W666" s="1">
        <v>0</v>
      </c>
      <c r="X666" s="1">
        <v>3.468E-5</v>
      </c>
      <c r="Y666" s="1">
        <v>32</v>
      </c>
      <c r="Z666" s="1">
        <v>37.82</v>
      </c>
      <c r="AA666" s="1">
        <f t="shared" si="50"/>
        <v>1.2539444027047331</v>
      </c>
      <c r="AB666" s="1">
        <f t="shared" si="51"/>
        <v>0.32647338345070676</v>
      </c>
      <c r="AC666" s="1">
        <f t="shared" si="52"/>
        <v>3.7678722030178961E-2</v>
      </c>
      <c r="AD666" s="1">
        <v>1232</v>
      </c>
      <c r="AE666" s="1">
        <f t="shared" si="53"/>
        <v>7.8446365265754089E-2</v>
      </c>
      <c r="AF666" s="1">
        <f t="shared" si="54"/>
        <v>1.1054271742133832</v>
      </c>
    </row>
    <row r="667" spans="1:32">
      <c r="A667" s="1" t="s">
        <v>3099</v>
      </c>
      <c r="B667" s="1" t="s">
        <v>3100</v>
      </c>
      <c r="C667" s="1" t="s">
        <v>3101</v>
      </c>
      <c r="D667" s="1">
        <v>1</v>
      </c>
      <c r="E667" s="1" t="s">
        <v>3102</v>
      </c>
      <c r="F667" s="1" t="s">
        <v>3103</v>
      </c>
      <c r="G667" s="1" t="s">
        <v>3104</v>
      </c>
      <c r="H667" s="1">
        <v>1</v>
      </c>
      <c r="I667" s="1">
        <v>107.2</v>
      </c>
      <c r="J667" s="1">
        <v>79.3</v>
      </c>
      <c r="K667" s="1">
        <v>79.8</v>
      </c>
      <c r="L667" s="1">
        <v>112.8</v>
      </c>
      <c r="M667" s="1">
        <v>97.6</v>
      </c>
      <c r="N667" s="1">
        <v>123.3</v>
      </c>
      <c r="O667" s="1" t="s">
        <v>27</v>
      </c>
      <c r="P667" s="1" t="s">
        <v>61</v>
      </c>
      <c r="Q667" s="1" t="s">
        <v>61</v>
      </c>
      <c r="R667" s="1" t="s">
        <v>61</v>
      </c>
      <c r="S667" s="1" t="s">
        <v>61</v>
      </c>
      <c r="T667" s="1" t="s">
        <v>61</v>
      </c>
      <c r="U667" s="1" t="s">
        <v>20</v>
      </c>
      <c r="V667" s="1" t="s">
        <v>20</v>
      </c>
      <c r="W667" s="1">
        <v>1.828E-4</v>
      </c>
      <c r="X667" s="1">
        <v>5.8009999999999997E-3</v>
      </c>
      <c r="Y667" s="1">
        <v>12</v>
      </c>
      <c r="Z667" s="1">
        <v>35.11</v>
      </c>
      <c r="AA667" s="1">
        <f t="shared" si="50"/>
        <v>1.2530980097634248</v>
      </c>
      <c r="AB667" s="1">
        <f t="shared" si="51"/>
        <v>0.32549925797170531</v>
      </c>
      <c r="AC667" s="1">
        <f t="shared" si="52"/>
        <v>0.13105669479392623</v>
      </c>
      <c r="AD667" s="1">
        <v>1633</v>
      </c>
      <c r="AE667" s="1">
        <f t="shared" si="53"/>
        <v>0.20585451448035566</v>
      </c>
      <c r="AF667" s="1">
        <f t="shared" si="54"/>
        <v>0.68643960429239548</v>
      </c>
    </row>
    <row r="668" spans="1:32">
      <c r="A668" s="1" t="s">
        <v>2927</v>
      </c>
      <c r="B668" s="1" t="s">
        <v>2969</v>
      </c>
      <c r="C668" s="1" t="s">
        <v>2929</v>
      </c>
      <c r="D668" s="1">
        <v>8</v>
      </c>
      <c r="E668" s="1" t="s">
        <v>2930</v>
      </c>
      <c r="F668" s="1" t="s">
        <v>2931</v>
      </c>
      <c r="G668" s="1" t="s">
        <v>2932</v>
      </c>
      <c r="H668" s="1">
        <v>1</v>
      </c>
      <c r="I668" s="1">
        <v>75.5</v>
      </c>
      <c r="J668" s="1">
        <v>96.2</v>
      </c>
      <c r="K668" s="1">
        <v>94.7</v>
      </c>
      <c r="L668" s="1">
        <v>106.8</v>
      </c>
      <c r="M668" s="1">
        <v>120.7</v>
      </c>
      <c r="N668" s="1">
        <v>106.2</v>
      </c>
      <c r="O668" s="1" t="s">
        <v>27</v>
      </c>
      <c r="P668" s="1" t="s">
        <v>20</v>
      </c>
      <c r="Q668" s="1" t="s">
        <v>20</v>
      </c>
      <c r="R668" s="1" t="s">
        <v>20</v>
      </c>
      <c r="S668" s="1" t="s">
        <v>20</v>
      </c>
      <c r="T668" s="1" t="s">
        <v>20</v>
      </c>
      <c r="U668" s="1" t="s">
        <v>20</v>
      </c>
      <c r="V668" s="1" t="s">
        <v>20</v>
      </c>
      <c r="W668" s="1">
        <v>0</v>
      </c>
      <c r="X668" s="1">
        <v>3.0199999999999998E-16</v>
      </c>
      <c r="Y668" s="1">
        <v>104</v>
      </c>
      <c r="Z668" s="1">
        <v>46.11</v>
      </c>
      <c r="AA668" s="1">
        <f t="shared" si="50"/>
        <v>1.2526276276276276</v>
      </c>
      <c r="AB668" s="1">
        <f t="shared" si="51"/>
        <v>0.32495760411105729</v>
      </c>
      <c r="AC668" s="1">
        <f t="shared" si="52"/>
        <v>5.1700038752134816E-2</v>
      </c>
      <c r="AD668" s="1">
        <v>1325</v>
      </c>
      <c r="AE668" s="1">
        <f t="shared" si="53"/>
        <v>0.10008347124469873</v>
      </c>
      <c r="AF668" s="1">
        <f t="shared" si="54"/>
        <v>0.99963764020238344</v>
      </c>
    </row>
    <row r="669" spans="1:32">
      <c r="A669" s="1" t="s">
        <v>2803</v>
      </c>
      <c r="B669" s="1" t="s">
        <v>56</v>
      </c>
      <c r="C669" s="1" t="s">
        <v>2804</v>
      </c>
      <c r="D669" s="1">
        <v>6</v>
      </c>
      <c r="E669" s="1" t="s">
        <v>2119</v>
      </c>
      <c r="F669" s="1" t="s">
        <v>2120</v>
      </c>
      <c r="G669" s="1" t="s">
        <v>2805</v>
      </c>
      <c r="H669" s="1">
        <v>1</v>
      </c>
      <c r="I669" s="1">
        <v>80.599999999999994</v>
      </c>
      <c r="J669" s="1">
        <v>98.9</v>
      </c>
      <c r="K669" s="1">
        <v>86.9</v>
      </c>
      <c r="L669" s="1">
        <v>111.5</v>
      </c>
      <c r="M669" s="1">
        <v>109</v>
      </c>
      <c r="N669" s="1">
        <v>113</v>
      </c>
      <c r="O669" s="1" t="s">
        <v>27</v>
      </c>
      <c r="P669" s="1" t="s">
        <v>20</v>
      </c>
      <c r="Q669" s="1" t="s">
        <v>20</v>
      </c>
      <c r="R669" s="1" t="s">
        <v>20</v>
      </c>
      <c r="S669" s="1" t="s">
        <v>20</v>
      </c>
      <c r="T669" s="1" t="s">
        <v>20</v>
      </c>
      <c r="U669" s="1" t="s">
        <v>20</v>
      </c>
      <c r="V669" s="1" t="s">
        <v>20</v>
      </c>
      <c r="W669" s="1">
        <v>8.7290000000000002E-4</v>
      </c>
      <c r="X669" s="1">
        <v>3.5869999999999999E-2</v>
      </c>
      <c r="Y669" s="1">
        <v>21</v>
      </c>
      <c r="Z669" s="1">
        <v>25.22</v>
      </c>
      <c r="AA669" s="1">
        <f t="shared" si="50"/>
        <v>1.2518768768768769</v>
      </c>
      <c r="AB669" s="1">
        <f t="shared" si="51"/>
        <v>0.32409267900068517</v>
      </c>
      <c r="AC669" s="1">
        <f t="shared" si="52"/>
        <v>1.5198198186463247E-2</v>
      </c>
      <c r="AD669" s="1">
        <v>1002</v>
      </c>
      <c r="AE669" s="1">
        <f t="shared" si="53"/>
        <v>3.890556721385053E-2</v>
      </c>
      <c r="AF669" s="1">
        <f t="shared" si="54"/>
        <v>1.4099882486162547</v>
      </c>
    </row>
    <row r="670" spans="1:32">
      <c r="A670" s="1" t="s">
        <v>2879</v>
      </c>
      <c r="B670" s="1" t="s">
        <v>147</v>
      </c>
      <c r="C670" s="1" t="s">
        <v>2880</v>
      </c>
      <c r="D670" s="1">
        <v>5</v>
      </c>
      <c r="E670" s="1" t="s">
        <v>2881</v>
      </c>
      <c r="F670" s="1" t="s">
        <v>2882</v>
      </c>
      <c r="G670" s="1" t="s">
        <v>2883</v>
      </c>
      <c r="H670" s="1">
        <v>1</v>
      </c>
      <c r="I670" s="1">
        <v>84.3</v>
      </c>
      <c r="J670" s="1">
        <v>97.2</v>
      </c>
      <c r="K670" s="1">
        <v>85</v>
      </c>
      <c r="L670" s="1">
        <v>131.1</v>
      </c>
      <c r="M670" s="1">
        <v>94.3</v>
      </c>
      <c r="N670" s="1">
        <v>108</v>
      </c>
      <c r="O670" s="1" t="s">
        <v>27</v>
      </c>
      <c r="P670" s="1" t="s">
        <v>20</v>
      </c>
      <c r="Q670" s="1" t="s">
        <v>20</v>
      </c>
      <c r="R670" s="1" t="s">
        <v>20</v>
      </c>
      <c r="S670" s="1" t="s">
        <v>61</v>
      </c>
      <c r="T670" s="1" t="s">
        <v>20</v>
      </c>
      <c r="U670" s="1" t="s">
        <v>20</v>
      </c>
      <c r="V670" s="1" t="s">
        <v>20</v>
      </c>
      <c r="W670" s="1">
        <v>0</v>
      </c>
      <c r="X670" s="1">
        <v>1.5980000000000001E-10</v>
      </c>
      <c r="Y670" s="1">
        <v>38</v>
      </c>
      <c r="Z670" s="1">
        <v>46.2</v>
      </c>
      <c r="AA670" s="1">
        <f t="shared" si="50"/>
        <v>1.251031894934334</v>
      </c>
      <c r="AB670" s="1">
        <f t="shared" si="51"/>
        <v>0.32311857133987859</v>
      </c>
      <c r="AC670" s="1">
        <f t="shared" si="52"/>
        <v>0.12512941915245049</v>
      </c>
      <c r="AD670" s="1">
        <v>1617</v>
      </c>
      <c r="AE670" s="1">
        <f t="shared" si="53"/>
        <v>0.19848915282995391</v>
      </c>
      <c r="AF670" s="1">
        <f t="shared" si="54"/>
        <v>0.70226322187222245</v>
      </c>
    </row>
    <row r="671" spans="1:32">
      <c r="A671" s="1" t="s">
        <v>3021</v>
      </c>
      <c r="B671" s="1" t="s">
        <v>63</v>
      </c>
      <c r="C671" s="1" t="s">
        <v>3022</v>
      </c>
      <c r="D671" s="1">
        <v>6</v>
      </c>
      <c r="E671" s="1" t="s">
        <v>3023</v>
      </c>
      <c r="F671" s="1" t="s">
        <v>3024</v>
      </c>
      <c r="G671" s="1" t="s">
        <v>3025</v>
      </c>
      <c r="H671" s="1">
        <v>1</v>
      </c>
      <c r="I671" s="1">
        <v>89.5</v>
      </c>
      <c r="J671" s="1">
        <v>88.6</v>
      </c>
      <c r="K671" s="1">
        <v>88.6</v>
      </c>
      <c r="L671" s="1">
        <v>110</v>
      </c>
      <c r="M671" s="1">
        <v>94.5</v>
      </c>
      <c r="N671" s="1">
        <v>128.80000000000001</v>
      </c>
      <c r="O671" s="1" t="s">
        <v>27</v>
      </c>
      <c r="P671" s="1" t="s">
        <v>20</v>
      </c>
      <c r="Q671" s="1" t="s">
        <v>20</v>
      </c>
      <c r="R671" s="1" t="s">
        <v>20</v>
      </c>
      <c r="S671" s="1" t="s">
        <v>20</v>
      </c>
      <c r="T671" s="1" t="s">
        <v>20</v>
      </c>
      <c r="U671" s="1" t="s">
        <v>20</v>
      </c>
      <c r="V671" s="1" t="s">
        <v>20</v>
      </c>
      <c r="W671" s="1">
        <v>0</v>
      </c>
      <c r="X671" s="1">
        <v>3.4879999999999998E-5</v>
      </c>
      <c r="Y671" s="1">
        <v>39</v>
      </c>
      <c r="Z671" s="1">
        <v>24.35</v>
      </c>
      <c r="AA671" s="1">
        <f t="shared" si="50"/>
        <v>1.2497187851518563</v>
      </c>
      <c r="AB671" s="1">
        <f t="shared" si="51"/>
        <v>0.32160349255932236</v>
      </c>
      <c r="AC671" s="1">
        <f t="shared" si="52"/>
        <v>8.8858467585896245E-2</v>
      </c>
      <c r="AD671" s="1">
        <v>1486</v>
      </c>
      <c r="AE671" s="1">
        <f t="shared" si="53"/>
        <v>0.15337952177511699</v>
      </c>
      <c r="AF671" s="1">
        <f t="shared" si="54"/>
        <v>0.81423262065917335</v>
      </c>
    </row>
    <row r="672" spans="1:32">
      <c r="A672" s="1" t="s">
        <v>2983</v>
      </c>
      <c r="B672" s="1" t="s">
        <v>56</v>
      </c>
      <c r="C672" s="1" t="s">
        <v>2984</v>
      </c>
      <c r="D672" s="1">
        <v>5</v>
      </c>
      <c r="E672" s="1" t="s">
        <v>2985</v>
      </c>
      <c r="F672" s="1" t="s">
        <v>2986</v>
      </c>
      <c r="G672" s="1" t="s">
        <v>2987</v>
      </c>
      <c r="H672" s="1">
        <v>1</v>
      </c>
      <c r="I672" s="1">
        <v>103.5</v>
      </c>
      <c r="J672" s="1">
        <v>83</v>
      </c>
      <c r="K672" s="1">
        <v>80.3</v>
      </c>
      <c r="L672" s="1">
        <v>123.7</v>
      </c>
      <c r="M672" s="1">
        <v>100.5</v>
      </c>
      <c r="N672" s="1">
        <v>109.1</v>
      </c>
      <c r="O672" s="1" t="s">
        <v>27</v>
      </c>
      <c r="P672" s="1" t="s">
        <v>20</v>
      </c>
      <c r="Q672" s="1" t="s">
        <v>20</v>
      </c>
      <c r="R672" s="1" t="s">
        <v>20</v>
      </c>
      <c r="S672" s="1" t="s">
        <v>20</v>
      </c>
      <c r="T672" s="1" t="s">
        <v>61</v>
      </c>
      <c r="U672" s="1" t="s">
        <v>20</v>
      </c>
      <c r="V672" s="1" t="s">
        <v>20</v>
      </c>
      <c r="W672" s="1">
        <v>1.3860000000000001E-4</v>
      </c>
      <c r="X672" s="1">
        <v>4.0940000000000004E-3</v>
      </c>
      <c r="Y672" s="1">
        <v>25</v>
      </c>
      <c r="Z672" s="1">
        <v>25.51</v>
      </c>
      <c r="AA672" s="1">
        <f t="shared" si="50"/>
        <v>1.2492503748125934</v>
      </c>
      <c r="AB672" s="1">
        <f t="shared" si="51"/>
        <v>0.32106265092566283</v>
      </c>
      <c r="AC672" s="1">
        <f t="shared" si="52"/>
        <v>9.0396680964899528E-2</v>
      </c>
      <c r="AD672" s="1">
        <v>1490</v>
      </c>
      <c r="AE672" s="1">
        <f t="shared" si="53"/>
        <v>0.15561576286910556</v>
      </c>
      <c r="AF672" s="1">
        <f t="shared" si="54"/>
        <v>0.80794641389937683</v>
      </c>
    </row>
    <row r="673" spans="1:32">
      <c r="A673" s="1" t="s">
        <v>3006</v>
      </c>
      <c r="B673" s="1" t="s">
        <v>147</v>
      </c>
      <c r="C673" s="1" t="s">
        <v>3007</v>
      </c>
      <c r="D673" s="1">
        <v>5</v>
      </c>
      <c r="E673" s="1" t="s">
        <v>2757</v>
      </c>
      <c r="F673" s="1" t="s">
        <v>2758</v>
      </c>
      <c r="G673" s="1" t="s">
        <v>3008</v>
      </c>
      <c r="H673" s="1">
        <v>1</v>
      </c>
      <c r="I673" s="1">
        <v>89.7</v>
      </c>
      <c r="J673" s="1">
        <v>92.1</v>
      </c>
      <c r="K673" s="1">
        <v>85</v>
      </c>
      <c r="L673" s="1">
        <v>117.2</v>
      </c>
      <c r="M673" s="1">
        <v>104.2</v>
      </c>
      <c r="N673" s="1">
        <v>111.8</v>
      </c>
      <c r="O673" s="1" t="s">
        <v>27</v>
      </c>
      <c r="P673" s="1" t="s">
        <v>20</v>
      </c>
      <c r="Q673" s="1" t="s">
        <v>20</v>
      </c>
      <c r="R673" s="1" t="s">
        <v>20</v>
      </c>
      <c r="S673" s="1" t="s">
        <v>20</v>
      </c>
      <c r="T673" s="1" t="s">
        <v>20</v>
      </c>
      <c r="U673" s="1" t="s">
        <v>61</v>
      </c>
      <c r="V673" s="1" t="s">
        <v>20</v>
      </c>
      <c r="W673" s="1">
        <v>1.6780000000000001E-4</v>
      </c>
      <c r="X673" s="1">
        <v>4.7000000000000002E-3</v>
      </c>
      <c r="Y673" s="1">
        <v>28</v>
      </c>
      <c r="Z673" s="1">
        <v>31.54</v>
      </c>
      <c r="AA673" s="1">
        <f t="shared" si="50"/>
        <v>1.2488755622188905</v>
      </c>
      <c r="AB673" s="1">
        <f t="shared" si="51"/>
        <v>0.32062973418096263</v>
      </c>
      <c r="AC673" s="1">
        <f t="shared" si="52"/>
        <v>6.8063404672930239E-3</v>
      </c>
      <c r="AD673" s="1">
        <v>783</v>
      </c>
      <c r="AE673" s="1">
        <f t="shared" si="53"/>
        <v>2.2296632565270251E-2</v>
      </c>
      <c r="AF673" s="1">
        <f t="shared" si="54"/>
        <v>1.6517607229945492</v>
      </c>
    </row>
    <row r="674" spans="1:32">
      <c r="A674" s="1" t="s">
        <v>4260</v>
      </c>
      <c r="B674" s="1" t="s">
        <v>56</v>
      </c>
      <c r="C674" s="1" t="s">
        <v>4261</v>
      </c>
      <c r="D674" s="1">
        <v>1</v>
      </c>
      <c r="E674" s="1" t="s">
        <v>4262</v>
      </c>
      <c r="F674" s="1" t="s">
        <v>4263</v>
      </c>
      <c r="G674" s="1" t="s">
        <v>4264</v>
      </c>
      <c r="H674" s="1">
        <v>1</v>
      </c>
      <c r="I674" s="1">
        <v>185.5</v>
      </c>
      <c r="J674" s="1">
        <v>37.799999999999997</v>
      </c>
      <c r="K674" s="1">
        <v>43.6</v>
      </c>
      <c r="L674" s="1">
        <v>193.8</v>
      </c>
      <c r="M674" s="1">
        <v>37.799999999999997</v>
      </c>
      <c r="N674" s="1">
        <v>101.4</v>
      </c>
      <c r="O674" s="1" t="s">
        <v>27</v>
      </c>
      <c r="P674" s="1" t="s">
        <v>20</v>
      </c>
      <c r="Q674" s="1" t="s">
        <v>28</v>
      </c>
      <c r="R674" s="1" t="s">
        <v>28</v>
      </c>
      <c r="S674" s="1" t="s">
        <v>61</v>
      </c>
      <c r="T674" s="1" t="s">
        <v>28</v>
      </c>
      <c r="U674" s="1" t="s">
        <v>28</v>
      </c>
      <c r="V674" s="1" t="s">
        <v>20</v>
      </c>
      <c r="W674" s="1">
        <v>0</v>
      </c>
      <c r="X674" s="1">
        <v>6.2190000000000001E-6</v>
      </c>
      <c r="Y674" s="1">
        <v>14</v>
      </c>
      <c r="Z674" s="1">
        <v>39.1</v>
      </c>
      <c r="AA674" s="1">
        <f t="shared" si="50"/>
        <v>1.2476582989883849</v>
      </c>
      <c r="AB674" s="1">
        <f t="shared" si="51"/>
        <v>0.31922287181665776</v>
      </c>
      <c r="AC674" s="1">
        <f t="shared" si="52"/>
        <v>0.75600437986269342</v>
      </c>
      <c r="AD674" s="1">
        <v>2404</v>
      </c>
      <c r="AE674" s="1">
        <f t="shared" si="53"/>
        <v>0.8066352888302033</v>
      </c>
      <c r="AF674" s="1">
        <f t="shared" si="54"/>
        <v>9.3322782317256506E-2</v>
      </c>
    </row>
    <row r="675" spans="1:32">
      <c r="A675" s="1" t="s">
        <v>3202</v>
      </c>
      <c r="B675" s="1" t="s">
        <v>293</v>
      </c>
      <c r="C675" s="1" t="s">
        <v>3203</v>
      </c>
      <c r="D675" s="1">
        <v>10</v>
      </c>
      <c r="E675" s="1" t="s">
        <v>1016</v>
      </c>
      <c r="F675" s="1" t="s">
        <v>1017</v>
      </c>
      <c r="G675" s="1" t="s">
        <v>3204</v>
      </c>
      <c r="H675" s="1">
        <v>1</v>
      </c>
      <c r="I675" s="1">
        <v>88.4</v>
      </c>
      <c r="J675" s="1">
        <v>89.2</v>
      </c>
      <c r="K675" s="1">
        <v>89.4</v>
      </c>
      <c r="L675" s="1">
        <v>107.8</v>
      </c>
      <c r="M675" s="1">
        <v>120</v>
      </c>
      <c r="N675" s="1">
        <v>105.2</v>
      </c>
      <c r="O675" s="1" t="s">
        <v>1019</v>
      </c>
      <c r="P675" s="1" t="s">
        <v>20</v>
      </c>
      <c r="Q675" s="1" t="s">
        <v>20</v>
      </c>
      <c r="R675" s="1" t="s">
        <v>20</v>
      </c>
      <c r="S675" s="1" t="s">
        <v>20</v>
      </c>
      <c r="T675" s="1" t="s">
        <v>20</v>
      </c>
      <c r="U675" s="1" t="s">
        <v>20</v>
      </c>
      <c r="V675" s="1" t="s">
        <v>20</v>
      </c>
      <c r="W675" s="1">
        <v>0</v>
      </c>
      <c r="X675" s="1">
        <v>2.9799999999999999E-5</v>
      </c>
      <c r="Y675" s="1">
        <v>52</v>
      </c>
      <c r="Z675" s="1">
        <v>21.3</v>
      </c>
      <c r="AA675" s="1">
        <f t="shared" si="50"/>
        <v>1.247191011235955</v>
      </c>
      <c r="AB675" s="1">
        <f t="shared" si="51"/>
        <v>0.31868243538370811</v>
      </c>
      <c r="AC675" s="1">
        <f t="shared" si="52"/>
        <v>8.5759473058999152E-3</v>
      </c>
      <c r="AD675" s="1">
        <v>840</v>
      </c>
      <c r="AE675" s="1">
        <f t="shared" si="53"/>
        <v>2.6187267666230099E-2</v>
      </c>
      <c r="AF675" s="1">
        <f t="shared" si="54"/>
        <v>1.5819098127386728</v>
      </c>
    </row>
    <row r="676" spans="1:32">
      <c r="A676" s="1" t="s">
        <v>2489</v>
      </c>
      <c r="B676" s="1" t="s">
        <v>63</v>
      </c>
      <c r="C676" s="1" t="s">
        <v>2490</v>
      </c>
      <c r="D676" s="1">
        <v>6</v>
      </c>
      <c r="E676" s="1" t="s">
        <v>2491</v>
      </c>
      <c r="F676" s="1" t="s">
        <v>2492</v>
      </c>
      <c r="G676" s="1" t="s">
        <v>2493</v>
      </c>
      <c r="H676" s="1">
        <v>2</v>
      </c>
      <c r="I676" s="1">
        <v>81.7</v>
      </c>
      <c r="J676" s="1">
        <v>81.400000000000006</v>
      </c>
      <c r="K676" s="1">
        <v>103.9</v>
      </c>
      <c r="L676" s="1">
        <v>80.599999999999994</v>
      </c>
      <c r="M676" s="1">
        <v>110.6</v>
      </c>
      <c r="N676" s="1">
        <v>141.80000000000001</v>
      </c>
      <c r="O676" s="1" t="s">
        <v>27</v>
      </c>
      <c r="P676" s="1" t="s">
        <v>20</v>
      </c>
      <c r="Q676" s="1" t="s">
        <v>20</v>
      </c>
      <c r="R676" s="1" t="s">
        <v>20</v>
      </c>
      <c r="S676" s="1" t="s">
        <v>20</v>
      </c>
      <c r="T676" s="1" t="s">
        <v>20</v>
      </c>
      <c r="U676" s="1" t="s">
        <v>20</v>
      </c>
      <c r="V676" s="1" t="s">
        <v>20</v>
      </c>
      <c r="W676" s="1">
        <v>1.621E-3</v>
      </c>
      <c r="X676" s="1">
        <v>7.2800000000000004E-2</v>
      </c>
      <c r="Y676" s="1">
        <v>20</v>
      </c>
      <c r="Z676" s="1">
        <v>29.4</v>
      </c>
      <c r="AA676" s="1">
        <f t="shared" si="50"/>
        <v>1.247191011235955</v>
      </c>
      <c r="AB676" s="1">
        <f t="shared" si="51"/>
        <v>0.31868243538370811</v>
      </c>
      <c r="AC676" s="1">
        <f t="shared" si="52"/>
        <v>0.31519852713801777</v>
      </c>
      <c r="AD676" s="1">
        <v>1957</v>
      </c>
      <c r="AE676" s="1">
        <f t="shared" si="53"/>
        <v>0.41312428314206212</v>
      </c>
      <c r="AF676" s="1">
        <f t="shared" si="54"/>
        <v>0.38391927676233739</v>
      </c>
    </row>
    <row r="677" spans="1:32">
      <c r="A677" s="1" t="s">
        <v>2842</v>
      </c>
      <c r="B677" s="1" t="s">
        <v>56</v>
      </c>
      <c r="C677" s="1" t="s">
        <v>2843</v>
      </c>
      <c r="D677" s="1">
        <v>6</v>
      </c>
      <c r="E677" s="1" t="s">
        <v>1756</v>
      </c>
      <c r="F677" s="1" t="s">
        <v>1757</v>
      </c>
      <c r="G677" s="1" t="s">
        <v>2844</v>
      </c>
      <c r="H677" s="1">
        <v>1</v>
      </c>
      <c r="I677" s="1">
        <v>95.4</v>
      </c>
      <c r="J677" s="1">
        <v>90.2</v>
      </c>
      <c r="K677" s="1">
        <v>81.5</v>
      </c>
      <c r="L677" s="1">
        <v>121.7</v>
      </c>
      <c r="M677" s="1">
        <v>107.1</v>
      </c>
      <c r="N677" s="1">
        <v>104.2</v>
      </c>
      <c r="O677" s="1" t="s">
        <v>27</v>
      </c>
      <c r="P677" s="1" t="s">
        <v>20</v>
      </c>
      <c r="Q677" s="1" t="s">
        <v>20</v>
      </c>
      <c r="R677" s="1" t="s">
        <v>20</v>
      </c>
      <c r="S677" s="1" t="s">
        <v>20</v>
      </c>
      <c r="T677" s="1" t="s">
        <v>20</v>
      </c>
      <c r="U677" s="1" t="s">
        <v>20</v>
      </c>
      <c r="V677" s="1" t="s">
        <v>20</v>
      </c>
      <c r="W677" s="1">
        <v>0</v>
      </c>
      <c r="X677" s="1">
        <v>1.6009999999999999E-4</v>
      </c>
      <c r="Y677" s="1">
        <v>24</v>
      </c>
      <c r="Z677" s="1">
        <v>25.97</v>
      </c>
      <c r="AA677" s="1">
        <f t="shared" si="50"/>
        <v>1.2467240733807561</v>
      </c>
      <c r="AB677" s="1">
        <f t="shared" si="51"/>
        <v>0.3181422013235144</v>
      </c>
      <c r="AC677" s="1">
        <f t="shared" si="52"/>
        <v>3.1460899160522894E-2</v>
      </c>
      <c r="AD677" s="1">
        <v>1187</v>
      </c>
      <c r="AE677" s="1">
        <f t="shared" si="53"/>
        <v>6.7984167099192278E-2</v>
      </c>
      <c r="AF677" s="1">
        <f t="shared" si="54"/>
        <v>1.1675922187950414</v>
      </c>
    </row>
    <row r="678" spans="1:32">
      <c r="A678" s="1" t="s">
        <v>2853</v>
      </c>
      <c r="B678" s="1" t="s">
        <v>67</v>
      </c>
      <c r="C678" s="1" t="s">
        <v>2854</v>
      </c>
      <c r="D678" s="1">
        <v>6</v>
      </c>
      <c r="E678" s="1" t="s">
        <v>2855</v>
      </c>
      <c r="F678" s="1" t="s">
        <v>2856</v>
      </c>
      <c r="G678" s="1" t="s">
        <v>2857</v>
      </c>
      <c r="H678" s="1">
        <v>1</v>
      </c>
      <c r="I678" s="1">
        <v>84.2</v>
      </c>
      <c r="J678" s="1">
        <v>81.599999999999994</v>
      </c>
      <c r="K678" s="1">
        <v>101.3</v>
      </c>
      <c r="L678" s="1">
        <v>121.6</v>
      </c>
      <c r="M678" s="1">
        <v>104</v>
      </c>
      <c r="N678" s="1">
        <v>107.3</v>
      </c>
      <c r="O678" s="1" t="s">
        <v>27</v>
      </c>
      <c r="P678" s="1" t="s">
        <v>20</v>
      </c>
      <c r="Q678" s="1" t="s">
        <v>20</v>
      </c>
      <c r="R678" s="1" t="s">
        <v>20</v>
      </c>
      <c r="S678" s="1" t="s">
        <v>20</v>
      </c>
      <c r="T678" s="1" t="s">
        <v>20</v>
      </c>
      <c r="U678" s="1" t="s">
        <v>20</v>
      </c>
      <c r="V678" s="1" t="s">
        <v>20</v>
      </c>
      <c r="W678" s="1">
        <v>0</v>
      </c>
      <c r="X678" s="1">
        <v>3.9540000000000001E-13</v>
      </c>
      <c r="Y678" s="1">
        <v>48</v>
      </c>
      <c r="Z678" s="1">
        <v>35.1</v>
      </c>
      <c r="AA678" s="1">
        <f t="shared" si="50"/>
        <v>1.246349681767128</v>
      </c>
      <c r="AB678" s="1">
        <f t="shared" si="51"/>
        <v>0.31770889450515277</v>
      </c>
      <c r="AC678" s="1">
        <f t="shared" si="52"/>
        <v>5.5660911520186936E-2</v>
      </c>
      <c r="AD678" s="1">
        <v>1347</v>
      </c>
      <c r="AE678" s="1">
        <f t="shared" si="53"/>
        <v>0.10599126803955419</v>
      </c>
      <c r="AF678" s="1">
        <f t="shared" si="54"/>
        <v>0.97472991207903281</v>
      </c>
    </row>
    <row r="679" spans="1:32">
      <c r="A679" s="1" t="s">
        <v>3045</v>
      </c>
      <c r="B679" s="1" t="s">
        <v>56</v>
      </c>
      <c r="C679" s="1" t="s">
        <v>3046</v>
      </c>
      <c r="D679" s="1">
        <v>32</v>
      </c>
      <c r="E679" s="1" t="s">
        <v>3047</v>
      </c>
      <c r="F679" s="1" t="s">
        <v>3048</v>
      </c>
      <c r="G679" s="1" t="s">
        <v>3049</v>
      </c>
      <c r="H679" s="1">
        <v>1</v>
      </c>
      <c r="I679" s="1">
        <v>96.8</v>
      </c>
      <c r="J679" s="1">
        <v>92.8</v>
      </c>
      <c r="K679" s="1">
        <v>77.5</v>
      </c>
      <c r="L679" s="1">
        <v>95.9</v>
      </c>
      <c r="M679" s="1">
        <v>119.9</v>
      </c>
      <c r="N679" s="1">
        <v>117.1</v>
      </c>
      <c r="O679" s="1" t="s">
        <v>27</v>
      </c>
      <c r="P679" s="1" t="s">
        <v>20</v>
      </c>
      <c r="Q679" s="1" t="s">
        <v>20</v>
      </c>
      <c r="R679" s="1" t="s">
        <v>20</v>
      </c>
      <c r="S679" s="1" t="s">
        <v>20</v>
      </c>
      <c r="T679" s="1" t="s">
        <v>20</v>
      </c>
      <c r="U679" s="1" t="s">
        <v>20</v>
      </c>
      <c r="V679" s="1" t="s">
        <v>20</v>
      </c>
      <c r="W679" s="1">
        <v>0</v>
      </c>
      <c r="X679" s="1">
        <v>3.3479999999999998E-5</v>
      </c>
      <c r="Y679" s="1">
        <v>57</v>
      </c>
      <c r="Z679" s="1">
        <v>38.35</v>
      </c>
      <c r="AA679" s="1">
        <f t="shared" si="50"/>
        <v>1.246349681767128</v>
      </c>
      <c r="AB679" s="1">
        <f t="shared" si="51"/>
        <v>0.31770889450515277</v>
      </c>
      <c r="AC679" s="1">
        <f t="shared" si="52"/>
        <v>8.4152824435131585E-2</v>
      </c>
      <c r="AD679" s="1">
        <v>1473</v>
      </c>
      <c r="AE679" s="1">
        <f t="shared" si="53"/>
        <v>0.14653903236667518</v>
      </c>
      <c r="AF679" s="1">
        <f t="shared" si="54"/>
        <v>0.8340466805409803</v>
      </c>
    </row>
    <row r="680" spans="1:32">
      <c r="A680" s="1" t="s">
        <v>2818</v>
      </c>
      <c r="B680" s="1" t="s">
        <v>56</v>
      </c>
      <c r="C680" s="1" t="s">
        <v>2819</v>
      </c>
      <c r="D680" s="1">
        <v>6</v>
      </c>
      <c r="E680" s="1" t="s">
        <v>2820</v>
      </c>
      <c r="F680" s="1" t="s">
        <v>2821</v>
      </c>
      <c r="G680" s="1" t="s">
        <v>2822</v>
      </c>
      <c r="H680" s="1">
        <v>1</v>
      </c>
      <c r="I680" s="1">
        <v>100.3</v>
      </c>
      <c r="J680" s="1">
        <v>84.2</v>
      </c>
      <c r="K680" s="1">
        <v>82.6</v>
      </c>
      <c r="L680" s="1">
        <v>111.8</v>
      </c>
      <c r="M680" s="1">
        <v>115.1</v>
      </c>
      <c r="N680" s="1">
        <v>105.9</v>
      </c>
      <c r="O680" s="1" t="s">
        <v>27</v>
      </c>
      <c r="P680" s="1" t="s">
        <v>20</v>
      </c>
      <c r="Q680" s="1" t="s">
        <v>20</v>
      </c>
      <c r="R680" s="1" t="s">
        <v>20</v>
      </c>
      <c r="S680" s="1" t="s">
        <v>20</v>
      </c>
      <c r="T680" s="1" t="s">
        <v>20</v>
      </c>
      <c r="U680" s="1" t="s">
        <v>20</v>
      </c>
      <c r="V680" s="1" t="s">
        <v>20</v>
      </c>
      <c r="W680" s="1">
        <v>1.6780000000000001E-4</v>
      </c>
      <c r="X680" s="1">
        <v>5.5250000000000004E-3</v>
      </c>
      <c r="Y680" s="1">
        <v>29</v>
      </c>
      <c r="Z680" s="1">
        <v>30.14</v>
      </c>
      <c r="AA680" s="1">
        <f t="shared" si="50"/>
        <v>1.2459752901535002</v>
      </c>
      <c r="AB680" s="1">
        <f t="shared" si="51"/>
        <v>0.31727545750598179</v>
      </c>
      <c r="AC680" s="1">
        <f t="shared" si="52"/>
        <v>2.4933510500104575E-2</v>
      </c>
      <c r="AD680" s="1">
        <v>1130</v>
      </c>
      <c r="AE680" s="1">
        <f t="shared" si="53"/>
        <v>5.6596862329883396E-2</v>
      </c>
      <c r="AF680" s="1">
        <f t="shared" si="54"/>
        <v>1.2472076449705543</v>
      </c>
    </row>
    <row r="681" spans="1:32">
      <c r="A681" s="1" t="s">
        <v>3123</v>
      </c>
      <c r="B681" s="1" t="s">
        <v>56</v>
      </c>
      <c r="C681" s="1" t="s">
        <v>3124</v>
      </c>
      <c r="D681" s="1">
        <v>5</v>
      </c>
      <c r="E681" s="1" t="s">
        <v>1257</v>
      </c>
      <c r="F681" s="1" t="s">
        <v>1258</v>
      </c>
      <c r="G681" s="1" t="s">
        <v>3125</v>
      </c>
      <c r="H681" s="1">
        <v>1</v>
      </c>
      <c r="I681" s="1">
        <v>91.7</v>
      </c>
      <c r="J681" s="1">
        <v>90.2</v>
      </c>
      <c r="K681" s="1">
        <v>85.4</v>
      </c>
      <c r="L681" s="1">
        <v>118.2</v>
      </c>
      <c r="M681" s="1">
        <v>104.1</v>
      </c>
      <c r="N681" s="1">
        <v>110.4</v>
      </c>
      <c r="O681" s="1" t="s">
        <v>27</v>
      </c>
      <c r="P681" s="1" t="s">
        <v>61</v>
      </c>
      <c r="Q681" s="1" t="s">
        <v>20</v>
      </c>
      <c r="R681" s="1" t="s">
        <v>20</v>
      </c>
      <c r="S681" s="1" t="s">
        <v>20</v>
      </c>
      <c r="T681" s="1" t="s">
        <v>20</v>
      </c>
      <c r="U681" s="1" t="s">
        <v>20</v>
      </c>
      <c r="V681" s="1" t="s">
        <v>20</v>
      </c>
      <c r="W681" s="1">
        <v>0</v>
      </c>
      <c r="X681" s="1">
        <v>2.7790000000000002E-7</v>
      </c>
      <c r="Y681" s="1">
        <v>46</v>
      </c>
      <c r="Z681" s="1">
        <v>35.659999999999997</v>
      </c>
      <c r="AA681" s="1">
        <f t="shared" si="50"/>
        <v>1.244668911335578</v>
      </c>
      <c r="AB681" s="1">
        <f t="shared" si="51"/>
        <v>0.31576202863978797</v>
      </c>
      <c r="AC681" s="1">
        <f t="shared" si="52"/>
        <v>8.3657969425535283E-3</v>
      </c>
      <c r="AD681" s="1">
        <v>831</v>
      </c>
      <c r="AE681" s="1">
        <f t="shared" si="53"/>
        <v>2.5822225219795186E-2</v>
      </c>
      <c r="AF681" s="1">
        <f t="shared" si="54"/>
        <v>1.5880063353059546</v>
      </c>
    </row>
    <row r="682" spans="1:32">
      <c r="A682" s="1" t="s">
        <v>2912</v>
      </c>
      <c r="B682" s="1" t="s">
        <v>158</v>
      </c>
      <c r="C682" s="1" t="s">
        <v>2913</v>
      </c>
      <c r="D682" s="1">
        <v>9</v>
      </c>
      <c r="E682" s="1" t="s">
        <v>2914</v>
      </c>
      <c r="F682" s="1" t="s">
        <v>2915</v>
      </c>
      <c r="G682" s="1" t="s">
        <v>2916</v>
      </c>
      <c r="H682" s="1">
        <v>1</v>
      </c>
      <c r="I682" s="1">
        <v>85.6</v>
      </c>
      <c r="J682" s="1">
        <v>94.8</v>
      </c>
      <c r="K682" s="1">
        <v>87.1</v>
      </c>
      <c r="L682" s="1">
        <v>112</v>
      </c>
      <c r="M682" s="1">
        <v>112.2</v>
      </c>
      <c r="N682" s="1">
        <v>108.4</v>
      </c>
      <c r="O682" s="1" t="s">
        <v>27</v>
      </c>
      <c r="P682" s="1" t="s">
        <v>20</v>
      </c>
      <c r="Q682" s="1" t="s">
        <v>20</v>
      </c>
      <c r="R682" s="1" t="s">
        <v>20</v>
      </c>
      <c r="S682" s="1" t="s">
        <v>20</v>
      </c>
      <c r="T682" s="1" t="s">
        <v>20</v>
      </c>
      <c r="U682" s="1" t="s">
        <v>20</v>
      </c>
      <c r="V682" s="1" t="s">
        <v>20</v>
      </c>
      <c r="W682" s="1">
        <v>0</v>
      </c>
      <c r="X682" s="1">
        <v>6.7689999999999997E-5</v>
      </c>
      <c r="Y682" s="1">
        <v>36</v>
      </c>
      <c r="Z682" s="1">
        <v>31.08</v>
      </c>
      <c r="AA682" s="1">
        <f t="shared" si="50"/>
        <v>1.2433644859813084</v>
      </c>
      <c r="AB682" s="1">
        <f t="shared" si="51"/>
        <v>0.31424927711139744</v>
      </c>
      <c r="AC682" s="1">
        <f t="shared" si="52"/>
        <v>2.2073501590153992E-3</v>
      </c>
      <c r="AD682" s="1">
        <v>516</v>
      </c>
      <c r="AE682" s="1">
        <f t="shared" si="53"/>
        <v>1.0972583639291664E-2</v>
      </c>
      <c r="AF682" s="1">
        <f t="shared" si="54"/>
        <v>1.9596911000300934</v>
      </c>
    </row>
    <row r="683" spans="1:32">
      <c r="A683" s="1" t="s">
        <v>3338</v>
      </c>
      <c r="B683" s="1" t="s">
        <v>56</v>
      </c>
      <c r="C683" s="1" t="s">
        <v>3339</v>
      </c>
      <c r="D683" s="1">
        <v>5</v>
      </c>
      <c r="E683" s="1" t="s">
        <v>740</v>
      </c>
      <c r="F683" s="1" t="s">
        <v>741</v>
      </c>
      <c r="G683" s="1" t="s">
        <v>3340</v>
      </c>
      <c r="H683" s="1">
        <v>1</v>
      </c>
      <c r="I683" s="1">
        <v>95.5</v>
      </c>
      <c r="J683" s="1">
        <v>101.4</v>
      </c>
      <c r="K683" s="1">
        <v>70.599999999999994</v>
      </c>
      <c r="L683" s="1">
        <v>119.7</v>
      </c>
      <c r="M683" s="1">
        <v>104.7</v>
      </c>
      <c r="N683" s="1">
        <v>108.2</v>
      </c>
      <c r="O683" s="1" t="s">
        <v>27</v>
      </c>
      <c r="P683" s="1" t="s">
        <v>20</v>
      </c>
      <c r="Q683" s="1" t="s">
        <v>20</v>
      </c>
      <c r="R683" s="1" t="s">
        <v>20</v>
      </c>
      <c r="S683" s="1" t="s">
        <v>20</v>
      </c>
      <c r="T683" s="1" t="s">
        <v>61</v>
      </c>
      <c r="U683" s="1" t="s">
        <v>20</v>
      </c>
      <c r="V683" s="1" t="s">
        <v>20</v>
      </c>
      <c r="W683" s="1">
        <v>0</v>
      </c>
      <c r="X683" s="1">
        <v>1.217E-4</v>
      </c>
      <c r="Y683" s="1">
        <v>29</v>
      </c>
      <c r="Z683" s="1">
        <v>33.700000000000003</v>
      </c>
      <c r="AA683" s="1">
        <f t="shared" si="50"/>
        <v>1.2433644859813084</v>
      </c>
      <c r="AB683" s="1">
        <f t="shared" si="51"/>
        <v>0.31424927711139744</v>
      </c>
      <c r="AC683" s="1">
        <f t="shared" si="52"/>
        <v>0.10690249001479334</v>
      </c>
      <c r="AD683" s="1">
        <v>1566</v>
      </c>
      <c r="AE683" s="1">
        <f t="shared" si="53"/>
        <v>0.17509890605871323</v>
      </c>
      <c r="AF683" s="1">
        <f t="shared" si="54"/>
        <v>0.75671656718981739</v>
      </c>
    </row>
    <row r="684" spans="1:32">
      <c r="A684" s="1" t="s">
        <v>3003</v>
      </c>
      <c r="B684" s="1" t="s">
        <v>67</v>
      </c>
      <c r="C684" s="1" t="s">
        <v>3004</v>
      </c>
      <c r="D684" s="1">
        <v>3</v>
      </c>
      <c r="E684" s="1" t="s">
        <v>2250</v>
      </c>
      <c r="F684" s="1" t="s">
        <v>2251</v>
      </c>
      <c r="G684" s="1" t="s">
        <v>3005</v>
      </c>
      <c r="H684" s="1">
        <v>1</v>
      </c>
      <c r="I684" s="1">
        <v>83.6</v>
      </c>
      <c r="J684" s="1">
        <v>97.2</v>
      </c>
      <c r="K684" s="1">
        <v>87</v>
      </c>
      <c r="L684" s="1">
        <v>110.7</v>
      </c>
      <c r="M684" s="1">
        <v>117.3</v>
      </c>
      <c r="N684" s="1">
        <v>104.2</v>
      </c>
      <c r="O684" s="1" t="s">
        <v>27</v>
      </c>
      <c r="P684" s="1" t="s">
        <v>20</v>
      </c>
      <c r="Q684" s="1" t="s">
        <v>61</v>
      </c>
      <c r="R684" s="1" t="s">
        <v>61</v>
      </c>
      <c r="S684" s="1" t="s">
        <v>20</v>
      </c>
      <c r="T684" s="1" t="s">
        <v>61</v>
      </c>
      <c r="U684" s="1" t="s">
        <v>20</v>
      </c>
      <c r="V684" s="1" t="s">
        <v>20</v>
      </c>
      <c r="W684" s="1">
        <v>2.118E-4</v>
      </c>
      <c r="X684" s="1">
        <v>7.1640000000000002E-3</v>
      </c>
      <c r="Y684" s="1">
        <v>19</v>
      </c>
      <c r="Z684" s="1">
        <v>26.52</v>
      </c>
      <c r="AA684" s="1">
        <f t="shared" si="50"/>
        <v>1.2404779686333085</v>
      </c>
      <c r="AB684" s="1">
        <f t="shared" si="51"/>
        <v>0.31089611263806571</v>
      </c>
      <c r="AC684" s="1">
        <f t="shared" si="52"/>
        <v>1.8215467200031785E-2</v>
      </c>
      <c r="AD684" s="1">
        <v>1049</v>
      </c>
      <c r="AE684" s="1">
        <f t="shared" si="53"/>
        <v>4.4540203401412327E-2</v>
      </c>
      <c r="AF684" s="1">
        <f t="shared" si="54"/>
        <v>1.3512478040081035</v>
      </c>
    </row>
    <row r="685" spans="1:32">
      <c r="A685" s="1" t="s">
        <v>2863</v>
      </c>
      <c r="B685" s="1" t="s">
        <v>214</v>
      </c>
      <c r="C685" s="1" t="s">
        <v>2864</v>
      </c>
      <c r="D685" s="1">
        <v>6</v>
      </c>
      <c r="E685" s="1" t="s">
        <v>2865</v>
      </c>
      <c r="F685" s="1" t="s">
        <v>2866</v>
      </c>
      <c r="G685" s="1" t="s">
        <v>2867</v>
      </c>
      <c r="H685" s="1">
        <v>1</v>
      </c>
      <c r="I685" s="1">
        <v>71.900000000000006</v>
      </c>
      <c r="J685" s="1">
        <v>94</v>
      </c>
      <c r="K685" s="1">
        <v>101.9</v>
      </c>
      <c r="L685" s="1">
        <v>103.6</v>
      </c>
      <c r="M685" s="1">
        <v>129.80000000000001</v>
      </c>
      <c r="N685" s="1">
        <v>98.8</v>
      </c>
      <c r="O685" s="1" t="s">
        <v>27</v>
      </c>
      <c r="P685" s="1" t="s">
        <v>20</v>
      </c>
      <c r="Q685" s="1" t="s">
        <v>20</v>
      </c>
      <c r="R685" s="1" t="s">
        <v>20</v>
      </c>
      <c r="S685" s="1" t="s">
        <v>20</v>
      </c>
      <c r="T685" s="1" t="s">
        <v>20</v>
      </c>
      <c r="U685" s="1" t="s">
        <v>20</v>
      </c>
      <c r="V685" s="1" t="s">
        <v>20</v>
      </c>
      <c r="W685" s="1">
        <v>0</v>
      </c>
      <c r="X685" s="1">
        <v>1.199E-15</v>
      </c>
      <c r="Y685" s="1">
        <v>88</v>
      </c>
      <c r="Z685" s="1">
        <v>40.130000000000003</v>
      </c>
      <c r="AA685" s="1">
        <f t="shared" si="50"/>
        <v>1.2404779686333085</v>
      </c>
      <c r="AB685" s="1">
        <f t="shared" si="51"/>
        <v>0.31089611263806571</v>
      </c>
      <c r="AC685" s="1">
        <f t="shared" si="52"/>
        <v>0.17839910200150674</v>
      </c>
      <c r="AD685" s="1">
        <v>1747</v>
      </c>
      <c r="AE685" s="1">
        <f t="shared" si="53"/>
        <v>0.26193113716878352</v>
      </c>
      <c r="AF685" s="1">
        <f t="shared" si="54"/>
        <v>0.58181287157555162</v>
      </c>
    </row>
    <row r="686" spans="1:32">
      <c r="A686" s="1" t="s">
        <v>3802</v>
      </c>
      <c r="B686" s="1" t="s">
        <v>147</v>
      </c>
      <c r="C686" s="1" t="s">
        <v>3803</v>
      </c>
      <c r="D686" s="1">
        <v>2</v>
      </c>
      <c r="E686" s="1" t="s">
        <v>279</v>
      </c>
      <c r="F686" s="1" t="s">
        <v>280</v>
      </c>
      <c r="G686" s="1" t="s">
        <v>3804</v>
      </c>
      <c r="H686" s="1">
        <v>1</v>
      </c>
      <c r="I686" s="1">
        <v>164.4</v>
      </c>
      <c r="J686" s="1">
        <v>102</v>
      </c>
      <c r="K686" s="1">
        <v>1.4</v>
      </c>
      <c r="L686" s="1">
        <v>88.8</v>
      </c>
      <c r="M686" s="1">
        <v>112.7</v>
      </c>
      <c r="N686" s="1">
        <v>130.6</v>
      </c>
      <c r="O686" s="1" t="s">
        <v>27</v>
      </c>
      <c r="P686" s="1" t="s">
        <v>61</v>
      </c>
      <c r="Q686" s="1" t="s">
        <v>61</v>
      </c>
      <c r="R686" s="1" t="s">
        <v>28</v>
      </c>
      <c r="S686" s="1" t="s">
        <v>20</v>
      </c>
      <c r="T686" s="1" t="s">
        <v>61</v>
      </c>
      <c r="U686" s="1" t="s">
        <v>20</v>
      </c>
      <c r="V686" s="1" t="s">
        <v>20</v>
      </c>
      <c r="W686" s="1">
        <v>1.6780000000000001E-4</v>
      </c>
      <c r="X686" s="1">
        <v>5.28E-3</v>
      </c>
      <c r="Y686" s="1">
        <v>10</v>
      </c>
      <c r="Z686" s="1">
        <v>29.59</v>
      </c>
      <c r="AA686" s="1">
        <f t="shared" si="50"/>
        <v>1.2401045556385364</v>
      </c>
      <c r="AB686" s="1">
        <f t="shared" si="51"/>
        <v>0.3104617621783981</v>
      </c>
      <c r="AC686" s="1">
        <f t="shared" si="52"/>
        <v>0.68440424348200435</v>
      </c>
      <c r="AD686" s="1">
        <v>2337</v>
      </c>
      <c r="AE686" s="1">
        <f t="shared" si="53"/>
        <v>0.75117538918756577</v>
      </c>
      <c r="AF686" s="1">
        <f t="shared" si="54"/>
        <v>0.12425864932970486</v>
      </c>
    </row>
    <row r="687" spans="1:32">
      <c r="A687" s="1" t="s">
        <v>3172</v>
      </c>
      <c r="B687" s="1" t="s">
        <v>445</v>
      </c>
      <c r="C687" s="1" t="s">
        <v>3173</v>
      </c>
      <c r="D687" s="1">
        <v>6</v>
      </c>
      <c r="E687" s="1" t="s">
        <v>3174</v>
      </c>
      <c r="F687" s="1" t="s">
        <v>3175</v>
      </c>
      <c r="G687" s="1" t="s">
        <v>3176</v>
      </c>
      <c r="H687" s="1">
        <v>1</v>
      </c>
      <c r="I687" s="1">
        <v>83.6</v>
      </c>
      <c r="J687" s="1">
        <v>85.3</v>
      </c>
      <c r="K687" s="1">
        <v>99</v>
      </c>
      <c r="L687" s="1">
        <v>127.8</v>
      </c>
      <c r="M687" s="1">
        <v>101.2</v>
      </c>
      <c r="N687" s="1">
        <v>103.1</v>
      </c>
      <c r="O687" s="1" t="s">
        <v>27</v>
      </c>
      <c r="P687" s="1" t="s">
        <v>20</v>
      </c>
      <c r="Q687" s="1" t="s">
        <v>20</v>
      </c>
      <c r="R687" s="1" t="s">
        <v>20</v>
      </c>
      <c r="S687" s="1" t="s">
        <v>20</v>
      </c>
      <c r="T687" s="1" t="s">
        <v>20</v>
      </c>
      <c r="U687" s="1" t="s">
        <v>20</v>
      </c>
      <c r="V687" s="1" t="s">
        <v>20</v>
      </c>
      <c r="W687" s="1">
        <v>0</v>
      </c>
      <c r="X687" s="1">
        <v>5.6749999999999997E-4</v>
      </c>
      <c r="Y687" s="1">
        <v>24</v>
      </c>
      <c r="Z687" s="1">
        <v>22.06</v>
      </c>
      <c r="AA687" s="1">
        <f t="shared" si="50"/>
        <v>1.2396416573348266</v>
      </c>
      <c r="AB687" s="1">
        <f t="shared" si="51"/>
        <v>0.30992314166032953</v>
      </c>
      <c r="AC687" s="1">
        <f t="shared" si="52"/>
        <v>9.5705478822791054E-2</v>
      </c>
      <c r="AD687" s="1">
        <v>1514</v>
      </c>
      <c r="AE687" s="1">
        <f t="shared" si="53"/>
        <v>0.16214303380479461</v>
      </c>
      <c r="AF687" s="1">
        <f t="shared" si="54"/>
        <v>0.79010170530199664</v>
      </c>
    </row>
    <row r="688" spans="1:32">
      <c r="A688" s="1" t="s">
        <v>3050</v>
      </c>
      <c r="B688" s="1" t="s">
        <v>158</v>
      </c>
      <c r="C688" s="1" t="s">
        <v>3051</v>
      </c>
      <c r="D688" s="1">
        <v>5</v>
      </c>
      <c r="E688" s="1" t="s">
        <v>410</v>
      </c>
      <c r="F688" s="1" t="s">
        <v>411</v>
      </c>
      <c r="G688" s="1" t="s">
        <v>3052</v>
      </c>
      <c r="H688" s="1">
        <v>1</v>
      </c>
      <c r="I688" s="1">
        <v>85.5</v>
      </c>
      <c r="J688" s="1">
        <v>84.5</v>
      </c>
      <c r="K688" s="1">
        <v>98</v>
      </c>
      <c r="L688" s="1">
        <v>103.1</v>
      </c>
      <c r="M688" s="1">
        <v>105.7</v>
      </c>
      <c r="N688" s="1">
        <v>123.1</v>
      </c>
      <c r="O688" s="1" t="s">
        <v>27</v>
      </c>
      <c r="P688" s="1" t="s">
        <v>20</v>
      </c>
      <c r="Q688" s="1" t="s">
        <v>20</v>
      </c>
      <c r="R688" s="1" t="s">
        <v>20</v>
      </c>
      <c r="S688" s="1" t="s">
        <v>20</v>
      </c>
      <c r="T688" s="1" t="s">
        <v>61</v>
      </c>
      <c r="U688" s="1" t="s">
        <v>20</v>
      </c>
      <c r="V688" s="1" t="s">
        <v>20</v>
      </c>
      <c r="W688" s="1">
        <v>0</v>
      </c>
      <c r="X688" s="1">
        <v>2.2929999999999999E-6</v>
      </c>
      <c r="Y688" s="1">
        <v>27</v>
      </c>
      <c r="Z688" s="1">
        <v>20.57</v>
      </c>
      <c r="AA688" s="1">
        <f t="shared" si="50"/>
        <v>1.2384328358208956</v>
      </c>
      <c r="AB688" s="1">
        <f t="shared" si="51"/>
        <v>0.30851562873316518</v>
      </c>
      <c r="AC688" s="1">
        <f t="shared" si="52"/>
        <v>4.930565588954211E-2</v>
      </c>
      <c r="AD688" s="1">
        <v>1310</v>
      </c>
      <c r="AE688" s="1">
        <f t="shared" si="53"/>
        <v>9.6541226989828643E-2</v>
      </c>
      <c r="AF688" s="1">
        <f t="shared" si="54"/>
        <v>1.0152871858205623</v>
      </c>
    </row>
    <row r="689" spans="1:32">
      <c r="A689" s="1" t="s">
        <v>2946</v>
      </c>
      <c r="B689" s="1" t="s">
        <v>214</v>
      </c>
      <c r="C689" s="1" t="s">
        <v>2947</v>
      </c>
      <c r="D689" s="1">
        <v>1</v>
      </c>
      <c r="E689" s="1" t="s">
        <v>2948</v>
      </c>
      <c r="F689" s="1" t="s">
        <v>2949</v>
      </c>
      <c r="G689" s="1" t="s">
        <v>2950</v>
      </c>
      <c r="H689" s="1">
        <v>1</v>
      </c>
      <c r="I689" s="1">
        <v>106</v>
      </c>
      <c r="J689" s="1">
        <v>94.5</v>
      </c>
      <c r="K689" s="1">
        <v>67.5</v>
      </c>
      <c r="L689" s="1">
        <v>133.1</v>
      </c>
      <c r="M689" s="1">
        <v>106.3</v>
      </c>
      <c r="N689" s="1">
        <v>92.5</v>
      </c>
      <c r="O689" s="1" t="s">
        <v>27</v>
      </c>
      <c r="P689" s="1" t="s">
        <v>61</v>
      </c>
      <c r="Q689" s="1" t="s">
        <v>20</v>
      </c>
      <c r="R689" s="1" t="s">
        <v>61</v>
      </c>
      <c r="S689" s="1" t="s">
        <v>61</v>
      </c>
      <c r="T689" s="1" t="s">
        <v>61</v>
      </c>
      <c r="U689" s="1" t="s">
        <v>61</v>
      </c>
      <c r="V689" s="1" t="s">
        <v>20</v>
      </c>
      <c r="W689" s="1">
        <v>0</v>
      </c>
      <c r="X689" s="1">
        <v>4.702E-5</v>
      </c>
      <c r="Y689" s="1">
        <v>24</v>
      </c>
      <c r="Z689" s="1">
        <v>34.82</v>
      </c>
      <c r="AA689" s="1">
        <f t="shared" si="50"/>
        <v>1.2384328358208956</v>
      </c>
      <c r="AB689" s="1">
        <f t="shared" si="51"/>
        <v>0.30851562873316518</v>
      </c>
      <c r="AC689" s="1">
        <f t="shared" si="52"/>
        <v>0.26629308362313558</v>
      </c>
      <c r="AD689" s="1">
        <v>1884</v>
      </c>
      <c r="AE689" s="1">
        <f t="shared" si="53"/>
        <v>0.36254870461430083</v>
      </c>
      <c r="AF689" s="1">
        <f t="shared" si="54"/>
        <v>0.44063364226709484</v>
      </c>
    </row>
    <row r="690" spans="1:32">
      <c r="A690" s="1" t="s">
        <v>2889</v>
      </c>
      <c r="B690" s="1" t="s">
        <v>63</v>
      </c>
      <c r="C690" s="1" t="s">
        <v>2890</v>
      </c>
      <c r="D690" s="1">
        <v>4</v>
      </c>
      <c r="E690" s="1" t="s">
        <v>2891</v>
      </c>
      <c r="F690" s="1" t="s">
        <v>2892</v>
      </c>
      <c r="G690" s="1" t="s">
        <v>2893</v>
      </c>
      <c r="H690" s="1">
        <v>1</v>
      </c>
      <c r="I690" s="1">
        <v>119.4</v>
      </c>
      <c r="J690" s="1">
        <v>60.8</v>
      </c>
      <c r="K690" s="1">
        <v>88.1</v>
      </c>
      <c r="L690" s="1">
        <v>112</v>
      </c>
      <c r="M690" s="1">
        <v>126.4</v>
      </c>
      <c r="N690" s="1">
        <v>93.3</v>
      </c>
      <c r="O690" s="1" t="s">
        <v>27</v>
      </c>
      <c r="P690" s="1" t="s">
        <v>20</v>
      </c>
      <c r="Q690" s="1" t="s">
        <v>20</v>
      </c>
      <c r="R690" s="1" t="s">
        <v>61</v>
      </c>
      <c r="S690" s="1" t="s">
        <v>20</v>
      </c>
      <c r="T690" s="1" t="s">
        <v>61</v>
      </c>
      <c r="U690" s="1" t="s">
        <v>20</v>
      </c>
      <c r="V690" s="1" t="s">
        <v>20</v>
      </c>
      <c r="W690" s="1">
        <v>4.5820000000000002E-4</v>
      </c>
      <c r="X690" s="1">
        <v>1.8339999999999999E-2</v>
      </c>
      <c r="Y690" s="1">
        <v>18</v>
      </c>
      <c r="Z690" s="1">
        <v>27.69</v>
      </c>
      <c r="AA690" s="1">
        <f t="shared" si="50"/>
        <v>1.2363026462914648</v>
      </c>
      <c r="AB690" s="1">
        <f t="shared" si="51"/>
        <v>0.30603195752750112</v>
      </c>
      <c r="AC690" s="1">
        <f t="shared" si="52"/>
        <v>0.33839958387376107</v>
      </c>
      <c r="AD690" s="1">
        <v>1988</v>
      </c>
      <c r="AE690" s="1">
        <f t="shared" si="53"/>
        <v>0.43661716933410322</v>
      </c>
      <c r="AF690" s="1">
        <f t="shared" si="54"/>
        <v>0.35989919029328332</v>
      </c>
    </row>
    <row r="691" spans="1:32">
      <c r="A691" s="1" t="s">
        <v>3235</v>
      </c>
      <c r="B691" s="1" t="s">
        <v>1595</v>
      </c>
      <c r="C691" s="1" t="s">
        <v>3236</v>
      </c>
      <c r="D691" s="1">
        <v>11</v>
      </c>
      <c r="E691" s="1" t="s">
        <v>3237</v>
      </c>
      <c r="F691" s="1" t="s">
        <v>3238</v>
      </c>
      <c r="G691" s="1" t="s">
        <v>3239</v>
      </c>
      <c r="H691" s="1">
        <v>1</v>
      </c>
      <c r="I691" s="1">
        <v>94.5</v>
      </c>
      <c r="J691" s="1">
        <v>83.5</v>
      </c>
      <c r="K691" s="1">
        <v>91.4</v>
      </c>
      <c r="L691" s="1">
        <v>109.9</v>
      </c>
      <c r="M691" s="1">
        <v>107.8</v>
      </c>
      <c r="N691" s="1">
        <v>113</v>
      </c>
      <c r="O691" s="1" t="s">
        <v>27</v>
      </c>
      <c r="P691" s="1" t="s">
        <v>20</v>
      </c>
      <c r="Q691" s="1" t="s">
        <v>20</v>
      </c>
      <c r="R691" s="1" t="s">
        <v>20</v>
      </c>
      <c r="S691" s="1" t="s">
        <v>20</v>
      </c>
      <c r="T691" s="1" t="s">
        <v>20</v>
      </c>
      <c r="U691" s="1" t="s">
        <v>20</v>
      </c>
      <c r="V691" s="1" t="s">
        <v>20</v>
      </c>
      <c r="W691" s="1">
        <v>0</v>
      </c>
      <c r="X691" s="1">
        <v>5.8900000000000003E-10</v>
      </c>
      <c r="Y691" s="1">
        <v>83</v>
      </c>
      <c r="Z691" s="1">
        <v>28.38</v>
      </c>
      <c r="AA691" s="1">
        <f t="shared" si="50"/>
        <v>1.2275426874536006</v>
      </c>
      <c r="AB691" s="1">
        <f t="shared" si="51"/>
        <v>0.29577319472881175</v>
      </c>
      <c r="AC691" s="1">
        <f t="shared" si="52"/>
        <v>4.7838823265974285E-3</v>
      </c>
      <c r="AD691" s="1">
        <v>697</v>
      </c>
      <c r="AE691" s="1">
        <f t="shared" si="53"/>
        <v>1.7604961503188528E-2</v>
      </c>
      <c r="AF691" s="1">
        <f t="shared" si="54"/>
        <v>1.7543649202655418</v>
      </c>
    </row>
    <row r="692" spans="1:32">
      <c r="A692" s="1" t="s">
        <v>3242</v>
      </c>
      <c r="B692" s="1" t="s">
        <v>158</v>
      </c>
      <c r="C692" s="1" t="s">
        <v>3243</v>
      </c>
      <c r="D692" s="1">
        <v>6</v>
      </c>
      <c r="E692" s="1" t="s">
        <v>3244</v>
      </c>
      <c r="F692" s="1" t="s">
        <v>3245</v>
      </c>
      <c r="G692" s="1" t="s">
        <v>3246</v>
      </c>
      <c r="H692" s="1">
        <v>1</v>
      </c>
      <c r="I692" s="1">
        <v>92</v>
      </c>
      <c r="J692" s="1">
        <v>98.1</v>
      </c>
      <c r="K692" s="1">
        <v>79.400000000000006</v>
      </c>
      <c r="L692" s="1">
        <v>109.2</v>
      </c>
      <c r="M692" s="1">
        <v>111</v>
      </c>
      <c r="N692" s="1">
        <v>110.4</v>
      </c>
      <c r="O692" s="1" t="s">
        <v>27</v>
      </c>
      <c r="P692" s="1" t="s">
        <v>61</v>
      </c>
      <c r="Q692" s="1" t="s">
        <v>20</v>
      </c>
      <c r="R692" s="1" t="s">
        <v>20</v>
      </c>
      <c r="S692" s="1" t="s">
        <v>20</v>
      </c>
      <c r="T692" s="1" t="s">
        <v>20</v>
      </c>
      <c r="U692" s="1" t="s">
        <v>20</v>
      </c>
      <c r="V692" s="1" t="s">
        <v>20</v>
      </c>
      <c r="W692" s="1">
        <v>0</v>
      </c>
      <c r="X692" s="1">
        <v>1.0180000000000001E-5</v>
      </c>
      <c r="Y692" s="1">
        <v>36</v>
      </c>
      <c r="Z692" s="1">
        <v>36.159999999999997</v>
      </c>
      <c r="AA692" s="1">
        <f t="shared" si="50"/>
        <v>1.2267161410018554</v>
      </c>
      <c r="AB692" s="1">
        <f t="shared" si="51"/>
        <v>0.29480145165244614</v>
      </c>
      <c r="AC692" s="1">
        <f t="shared" si="52"/>
        <v>2.1164415420399121E-2</v>
      </c>
      <c r="AD692" s="1">
        <v>1083</v>
      </c>
      <c r="AE692" s="1">
        <f t="shared" si="53"/>
        <v>5.0126247048313706E-2</v>
      </c>
      <c r="AF692" s="1">
        <f t="shared" si="54"/>
        <v>1.2999348097939172</v>
      </c>
    </row>
    <row r="693" spans="1:32">
      <c r="A693" s="1" t="s">
        <v>3091</v>
      </c>
      <c r="B693" s="1" t="s">
        <v>56</v>
      </c>
      <c r="C693" s="1" t="s">
        <v>3092</v>
      </c>
      <c r="D693" s="1">
        <v>6</v>
      </c>
      <c r="E693" s="1" t="s">
        <v>3093</v>
      </c>
      <c r="F693" s="1" t="s">
        <v>3094</v>
      </c>
      <c r="G693" s="1" t="s">
        <v>3095</v>
      </c>
      <c r="H693" s="1">
        <v>1</v>
      </c>
      <c r="I693" s="1">
        <v>89.1</v>
      </c>
      <c r="J693" s="1">
        <v>97.5</v>
      </c>
      <c r="K693" s="1">
        <v>82.9</v>
      </c>
      <c r="L693" s="1">
        <v>109.9</v>
      </c>
      <c r="M693" s="1">
        <v>120.1</v>
      </c>
      <c r="N693" s="1">
        <v>100.5</v>
      </c>
      <c r="O693" s="1" t="s">
        <v>27</v>
      </c>
      <c r="P693" s="1" t="s">
        <v>20</v>
      </c>
      <c r="Q693" s="1" t="s">
        <v>20</v>
      </c>
      <c r="R693" s="1" t="s">
        <v>20</v>
      </c>
      <c r="S693" s="1" t="s">
        <v>20</v>
      </c>
      <c r="T693" s="1" t="s">
        <v>20</v>
      </c>
      <c r="U693" s="1" t="s">
        <v>20</v>
      </c>
      <c r="V693" s="1" t="s">
        <v>20</v>
      </c>
      <c r="W693" s="1">
        <v>0</v>
      </c>
      <c r="X693" s="1">
        <v>3.0199999999999998E-16</v>
      </c>
      <c r="Y693" s="1">
        <v>88</v>
      </c>
      <c r="Z693" s="1">
        <v>32.369999999999997</v>
      </c>
      <c r="AA693" s="1">
        <f t="shared" si="50"/>
        <v>1.2263450834879408</v>
      </c>
      <c r="AB693" s="1">
        <f t="shared" si="51"/>
        <v>0.29436499875518646</v>
      </c>
      <c r="AC693" s="1">
        <f t="shared" si="52"/>
        <v>4.5121279272579827E-2</v>
      </c>
      <c r="AD693" s="1">
        <v>1286</v>
      </c>
      <c r="AE693" s="1">
        <f t="shared" si="53"/>
        <v>8.9996952825946538E-2</v>
      </c>
      <c r="AF693" s="1">
        <f t="shared" si="54"/>
        <v>1.0457721949304564</v>
      </c>
    </row>
    <row r="694" spans="1:32">
      <c r="A694" s="1" t="s">
        <v>3162</v>
      </c>
      <c r="B694" s="1" t="s">
        <v>63</v>
      </c>
      <c r="C694" s="1" t="s">
        <v>3163</v>
      </c>
      <c r="D694" s="1">
        <v>6</v>
      </c>
      <c r="E694" s="1" t="s">
        <v>3164</v>
      </c>
      <c r="F694" s="1" t="s">
        <v>3165</v>
      </c>
      <c r="G694" s="1" t="s">
        <v>3166</v>
      </c>
      <c r="H694" s="1">
        <v>1</v>
      </c>
      <c r="I694" s="1">
        <v>95.8</v>
      </c>
      <c r="J694" s="1">
        <v>79.5</v>
      </c>
      <c r="K694" s="1">
        <v>94.4</v>
      </c>
      <c r="L694" s="1">
        <v>122.5</v>
      </c>
      <c r="M694" s="1">
        <v>96.3</v>
      </c>
      <c r="N694" s="1">
        <v>111.6</v>
      </c>
      <c r="O694" s="1" t="s">
        <v>27</v>
      </c>
      <c r="P694" s="1" t="s">
        <v>20</v>
      </c>
      <c r="Q694" s="1" t="s">
        <v>20</v>
      </c>
      <c r="R694" s="1" t="s">
        <v>20</v>
      </c>
      <c r="S694" s="1" t="s">
        <v>20</v>
      </c>
      <c r="T694" s="1" t="s">
        <v>20</v>
      </c>
      <c r="U694" s="1" t="s">
        <v>20</v>
      </c>
      <c r="V694" s="1" t="s">
        <v>20</v>
      </c>
      <c r="W694" s="1">
        <v>0</v>
      </c>
      <c r="X694" s="1">
        <v>2.9100000000000001E-9</v>
      </c>
      <c r="Y694" s="1">
        <v>66</v>
      </c>
      <c r="Z694" s="1">
        <v>26.18</v>
      </c>
      <c r="AA694" s="1">
        <f t="shared" si="50"/>
        <v>1.2250648869113827</v>
      </c>
      <c r="AB694" s="1">
        <f t="shared" si="51"/>
        <v>0.2928581651838415</v>
      </c>
      <c r="AC694" s="1">
        <f t="shared" si="52"/>
        <v>9.313639330753648E-2</v>
      </c>
      <c r="AD694" s="1">
        <v>1508</v>
      </c>
      <c r="AE694" s="1">
        <f t="shared" si="53"/>
        <v>0.15841833477044501</v>
      </c>
      <c r="AF694" s="1">
        <f t="shared" si="54"/>
        <v>0.80019455615039603</v>
      </c>
    </row>
    <row r="695" spans="1:32">
      <c r="A695" s="1" t="s">
        <v>3141</v>
      </c>
      <c r="B695" s="1" t="s">
        <v>158</v>
      </c>
      <c r="C695" s="1" t="s">
        <v>3142</v>
      </c>
      <c r="D695" s="1">
        <v>1</v>
      </c>
      <c r="E695" s="1" t="s">
        <v>3143</v>
      </c>
      <c r="F695" s="1" t="s">
        <v>3144</v>
      </c>
      <c r="G695" s="1" t="s">
        <v>3145</v>
      </c>
      <c r="H695" s="1">
        <v>1</v>
      </c>
      <c r="I695" s="1">
        <v>86</v>
      </c>
      <c r="J695" s="1">
        <v>111.6</v>
      </c>
      <c r="K695" s="1">
        <v>72.2</v>
      </c>
      <c r="L695" s="1">
        <v>135.69999999999999</v>
      </c>
      <c r="M695" s="1">
        <v>115.3</v>
      </c>
      <c r="N695" s="1">
        <v>79.099999999999994</v>
      </c>
      <c r="O695" s="1" t="s">
        <v>27</v>
      </c>
      <c r="P695" s="1" t="s">
        <v>61</v>
      </c>
      <c r="Q695" s="1" t="s">
        <v>20</v>
      </c>
      <c r="R695" s="1" t="s">
        <v>61</v>
      </c>
      <c r="S695" s="1" t="s">
        <v>61</v>
      </c>
      <c r="T695" s="1" t="s">
        <v>61</v>
      </c>
      <c r="U695" s="1" t="s">
        <v>61</v>
      </c>
      <c r="V695" s="1" t="s">
        <v>20</v>
      </c>
      <c r="W695" s="1">
        <v>7.7799999999999994E-5</v>
      </c>
      <c r="X695" s="1">
        <v>2.1870000000000001E-3</v>
      </c>
      <c r="Y695" s="1">
        <v>11</v>
      </c>
      <c r="Z695" s="1">
        <v>24.35</v>
      </c>
      <c r="AA695" s="1">
        <f t="shared" si="50"/>
        <v>1.2234988880652335</v>
      </c>
      <c r="AB695" s="1">
        <f t="shared" si="51"/>
        <v>0.29101279027426846</v>
      </c>
      <c r="AC695" s="1">
        <f t="shared" si="52"/>
        <v>0.37555175444204641</v>
      </c>
      <c r="AD695" s="1">
        <v>2041</v>
      </c>
      <c r="AE695" s="1">
        <f t="shared" si="53"/>
        <v>0.47196974529340968</v>
      </c>
      <c r="AF695" s="1">
        <f t="shared" si="54"/>
        <v>0.32608584008043412</v>
      </c>
    </row>
    <row r="696" spans="1:32">
      <c r="A696" s="1" t="s">
        <v>3211</v>
      </c>
      <c r="B696" s="1" t="s">
        <v>63</v>
      </c>
      <c r="C696" s="1" t="s">
        <v>3212</v>
      </c>
      <c r="D696" s="1">
        <v>2</v>
      </c>
      <c r="E696" s="1" t="s">
        <v>3213</v>
      </c>
      <c r="F696" s="1" t="s">
        <v>3214</v>
      </c>
      <c r="G696" s="1" t="s">
        <v>3215</v>
      </c>
      <c r="H696" s="1">
        <v>1</v>
      </c>
      <c r="I696" s="1">
        <v>84.8</v>
      </c>
      <c r="J696" s="1">
        <v>83.6</v>
      </c>
      <c r="K696" s="1">
        <v>101.7</v>
      </c>
      <c r="L696" s="1">
        <v>102.2</v>
      </c>
      <c r="M696" s="1">
        <v>135.4</v>
      </c>
      <c r="N696" s="1">
        <v>92.3</v>
      </c>
      <c r="O696" s="1" t="s">
        <v>27</v>
      </c>
      <c r="P696" s="1" t="s">
        <v>20</v>
      </c>
      <c r="Q696" s="1" t="s">
        <v>61</v>
      </c>
      <c r="R696" s="1" t="s">
        <v>61</v>
      </c>
      <c r="S696" s="1" t="s">
        <v>61</v>
      </c>
      <c r="T696" s="1" t="s">
        <v>20</v>
      </c>
      <c r="U696" s="1" t="s">
        <v>61</v>
      </c>
      <c r="V696" s="1" t="s">
        <v>20</v>
      </c>
      <c r="W696" s="1">
        <v>4.7460000000000003E-5</v>
      </c>
      <c r="X696" s="1">
        <v>9.2670000000000003E-4</v>
      </c>
      <c r="Y696" s="1">
        <v>14</v>
      </c>
      <c r="Z696" s="1">
        <v>32.51</v>
      </c>
      <c r="AA696" s="1">
        <f t="shared" si="50"/>
        <v>1.2213994816734546</v>
      </c>
      <c r="AB696" s="1">
        <f t="shared" si="51"/>
        <v>0.28853513805596415</v>
      </c>
      <c r="AC696" s="1">
        <f t="shared" si="52"/>
        <v>0.23534551584268701</v>
      </c>
      <c r="AD696" s="1">
        <v>1842</v>
      </c>
      <c r="AE696" s="1">
        <f t="shared" si="53"/>
        <v>0.32772054730537037</v>
      </c>
      <c r="AF696" s="1">
        <f t="shared" si="54"/>
        <v>0.48449632852427438</v>
      </c>
    </row>
    <row r="697" spans="1:32">
      <c r="A697" s="1" t="s">
        <v>3149</v>
      </c>
      <c r="B697" s="1" t="s">
        <v>63</v>
      </c>
      <c r="C697" s="1" t="s">
        <v>3150</v>
      </c>
      <c r="D697" s="1">
        <v>7</v>
      </c>
      <c r="E697" s="1" t="s">
        <v>2529</v>
      </c>
      <c r="F697" s="1" t="s">
        <v>2530</v>
      </c>
      <c r="G697" s="1" t="s">
        <v>3151</v>
      </c>
      <c r="H697" s="1">
        <v>1</v>
      </c>
      <c r="I697" s="1">
        <v>91.4</v>
      </c>
      <c r="J697" s="1">
        <v>97.7</v>
      </c>
      <c r="K697" s="1">
        <v>81</v>
      </c>
      <c r="L697" s="1">
        <v>118.7</v>
      </c>
      <c r="M697" s="1">
        <v>109.7</v>
      </c>
      <c r="N697" s="1">
        <v>101.4</v>
      </c>
      <c r="O697" s="1" t="s">
        <v>27</v>
      </c>
      <c r="P697" s="1" t="s">
        <v>20</v>
      </c>
      <c r="Q697" s="1" t="s">
        <v>20</v>
      </c>
      <c r="R697" s="1" t="s">
        <v>20</v>
      </c>
      <c r="S697" s="1" t="s">
        <v>20</v>
      </c>
      <c r="T697" s="1" t="s">
        <v>20</v>
      </c>
      <c r="U697" s="1" t="s">
        <v>20</v>
      </c>
      <c r="V697" s="1" t="s">
        <v>20</v>
      </c>
      <c r="W697" s="1">
        <v>0</v>
      </c>
      <c r="X697" s="1">
        <v>3.4329999999999997E-8</v>
      </c>
      <c r="Y697" s="1">
        <v>43</v>
      </c>
      <c r="Z697" s="1">
        <v>26.02</v>
      </c>
      <c r="AA697" s="1">
        <f t="shared" si="50"/>
        <v>1.2210292484265086</v>
      </c>
      <c r="AB697" s="1">
        <f t="shared" si="51"/>
        <v>0.28809775892849998</v>
      </c>
      <c r="AC697" s="1">
        <f t="shared" si="52"/>
        <v>4.626904712691951E-2</v>
      </c>
      <c r="AD697" s="1">
        <v>1296</v>
      </c>
      <c r="AE697" s="1">
        <f t="shared" si="53"/>
        <v>9.1574155772028196E-2</v>
      </c>
      <c r="AF697" s="1">
        <f t="shared" si="54"/>
        <v>1.0382270764334383</v>
      </c>
    </row>
    <row r="698" spans="1:32">
      <c r="A698" s="1" t="s">
        <v>3529</v>
      </c>
      <c r="B698" s="1" t="s">
        <v>3530</v>
      </c>
      <c r="C698" s="1" t="s">
        <v>3531</v>
      </c>
      <c r="D698" s="1">
        <v>7</v>
      </c>
      <c r="E698" s="1" t="s">
        <v>3532</v>
      </c>
      <c r="F698" s="1" t="s">
        <v>3533</v>
      </c>
      <c r="G698" s="1" t="s">
        <v>3534</v>
      </c>
      <c r="H698" s="1">
        <v>1</v>
      </c>
      <c r="I698" s="1">
        <v>103.8</v>
      </c>
      <c r="J698" s="1">
        <v>95.6</v>
      </c>
      <c r="K698" s="1">
        <v>70.900000000000006</v>
      </c>
      <c r="L698" s="1">
        <v>109.6</v>
      </c>
      <c r="M698" s="1">
        <v>118.1</v>
      </c>
      <c r="N698" s="1">
        <v>102.1</v>
      </c>
      <c r="O698" s="1" t="s">
        <v>27</v>
      </c>
      <c r="P698" s="1" t="s">
        <v>20</v>
      </c>
      <c r="Q698" s="1" t="s">
        <v>20</v>
      </c>
      <c r="R698" s="1" t="s">
        <v>20</v>
      </c>
      <c r="S698" s="1" t="s">
        <v>61</v>
      </c>
      <c r="T698" s="1" t="s">
        <v>20</v>
      </c>
      <c r="U698" s="1" t="s">
        <v>20</v>
      </c>
      <c r="V698" s="1" t="s">
        <v>20</v>
      </c>
      <c r="W698" s="1">
        <v>0</v>
      </c>
      <c r="X698" s="1">
        <v>1.183E-5</v>
      </c>
      <c r="Y698" s="1">
        <v>39</v>
      </c>
      <c r="Z698" s="1">
        <v>32.56</v>
      </c>
      <c r="AA698" s="1">
        <f t="shared" si="50"/>
        <v>1.2201257861635222</v>
      </c>
      <c r="AB698" s="1">
        <f t="shared" si="51"/>
        <v>0.28702988690277254</v>
      </c>
      <c r="AC698" s="1">
        <f t="shared" si="52"/>
        <v>0.14334785725439719</v>
      </c>
      <c r="AD698" s="1">
        <v>1662</v>
      </c>
      <c r="AE698" s="1">
        <f t="shared" si="53"/>
        <v>0.22123180135832057</v>
      </c>
      <c r="AF698" s="1">
        <f t="shared" si="54"/>
        <v>0.65515244444810949</v>
      </c>
    </row>
    <row r="699" spans="1:32">
      <c r="A699" s="1" t="s">
        <v>2993</v>
      </c>
      <c r="B699" s="1" t="s">
        <v>42</v>
      </c>
      <c r="C699" s="1" t="s">
        <v>2994</v>
      </c>
      <c r="D699" s="1">
        <v>5</v>
      </c>
      <c r="E699" s="1" t="s">
        <v>2995</v>
      </c>
      <c r="F699" s="1" t="s">
        <v>2996</v>
      </c>
      <c r="G699" s="1" t="s">
        <v>2997</v>
      </c>
      <c r="H699" s="1">
        <v>2</v>
      </c>
      <c r="I699" s="1">
        <v>82.9</v>
      </c>
      <c r="J699" s="1">
        <v>100.7</v>
      </c>
      <c r="K699" s="1">
        <v>86.8</v>
      </c>
      <c r="L699" s="1">
        <v>108.9</v>
      </c>
      <c r="M699" s="1">
        <v>117.3</v>
      </c>
      <c r="N699" s="1">
        <v>103.5</v>
      </c>
      <c r="O699" s="1" t="s">
        <v>27</v>
      </c>
      <c r="P699" s="1" t="s">
        <v>61</v>
      </c>
      <c r="Q699" s="1" t="s">
        <v>20</v>
      </c>
      <c r="R699" s="1" t="s">
        <v>20</v>
      </c>
      <c r="S699" s="1" t="s">
        <v>20</v>
      </c>
      <c r="T699" s="1" t="s">
        <v>20</v>
      </c>
      <c r="U699" s="1" t="s">
        <v>61</v>
      </c>
      <c r="V699" s="1" t="s">
        <v>20</v>
      </c>
      <c r="W699" s="1">
        <v>0</v>
      </c>
      <c r="X699" s="1">
        <v>2.5739999999999998E-6</v>
      </c>
      <c r="Y699" s="1">
        <v>17</v>
      </c>
      <c r="Z699" s="1">
        <v>23.41</v>
      </c>
      <c r="AA699" s="1">
        <f t="shared" si="50"/>
        <v>1.2193047337278105</v>
      </c>
      <c r="AB699" s="1">
        <f t="shared" si="51"/>
        <v>0.28605873538820276</v>
      </c>
      <c r="AC699" s="1">
        <f t="shared" si="52"/>
        <v>4.2523163515860253E-2</v>
      </c>
      <c r="AD699" s="1">
        <v>1266</v>
      </c>
      <c r="AE699" s="1">
        <f t="shared" si="53"/>
        <v>8.615475072526188E-2</v>
      </c>
      <c r="AF699" s="1">
        <f t="shared" si="54"/>
        <v>1.0647207697901766</v>
      </c>
    </row>
    <row r="700" spans="1:32">
      <c r="A700" s="1" t="s">
        <v>2592</v>
      </c>
      <c r="B700" s="1" t="s">
        <v>3131</v>
      </c>
      <c r="C700" s="1" t="s">
        <v>2593</v>
      </c>
      <c r="D700" s="1">
        <v>6</v>
      </c>
      <c r="E700" s="1" t="s">
        <v>2594</v>
      </c>
      <c r="F700" s="1" t="s">
        <v>2595</v>
      </c>
      <c r="G700" s="1" t="s">
        <v>2596</v>
      </c>
      <c r="H700" s="1">
        <v>2</v>
      </c>
      <c r="I700" s="1">
        <v>93.9</v>
      </c>
      <c r="J700" s="1">
        <v>88</v>
      </c>
      <c r="K700" s="1">
        <v>88.6</v>
      </c>
      <c r="L700" s="1">
        <v>107.1</v>
      </c>
      <c r="M700" s="1">
        <v>110.4</v>
      </c>
      <c r="N700" s="1">
        <v>112.1</v>
      </c>
      <c r="O700" s="1" t="s">
        <v>27</v>
      </c>
      <c r="P700" s="1" t="s">
        <v>20</v>
      </c>
      <c r="Q700" s="1" t="s">
        <v>20</v>
      </c>
      <c r="R700" s="1" t="s">
        <v>20</v>
      </c>
      <c r="S700" s="1" t="s">
        <v>20</v>
      </c>
      <c r="T700" s="1" t="s">
        <v>20</v>
      </c>
      <c r="U700" s="1" t="s">
        <v>20</v>
      </c>
      <c r="V700" s="1" t="s">
        <v>20</v>
      </c>
      <c r="W700" s="1">
        <v>0</v>
      </c>
      <c r="X700" s="1">
        <v>1.059E-12</v>
      </c>
      <c r="Y700" s="1">
        <v>85</v>
      </c>
      <c r="Z700" s="1">
        <v>30.64</v>
      </c>
      <c r="AA700" s="1">
        <f t="shared" si="50"/>
        <v>1.2184842883548983</v>
      </c>
      <c r="AB700" s="1">
        <f t="shared" si="51"/>
        <v>0.28508764846904072</v>
      </c>
      <c r="AC700" s="1">
        <f t="shared" si="52"/>
        <v>1.1644769008523814E-3</v>
      </c>
      <c r="AD700" s="1">
        <v>381</v>
      </c>
      <c r="AE700" s="1">
        <f t="shared" si="53"/>
        <v>7.8395885844786319E-3</v>
      </c>
      <c r="AF700" s="1">
        <f t="shared" si="54"/>
        <v>2.1057067281547188</v>
      </c>
    </row>
    <row r="701" spans="1:32">
      <c r="A701" s="1" t="s">
        <v>3063</v>
      </c>
      <c r="B701" s="1" t="s">
        <v>63</v>
      </c>
      <c r="C701" s="1" t="s">
        <v>3064</v>
      </c>
      <c r="D701" s="1">
        <v>13</v>
      </c>
      <c r="E701" s="1" t="s">
        <v>3065</v>
      </c>
      <c r="F701" s="1" t="s">
        <v>3066</v>
      </c>
      <c r="G701" s="1" t="s">
        <v>3067</v>
      </c>
      <c r="H701" s="1">
        <v>2</v>
      </c>
      <c r="I701" s="1">
        <v>91.5</v>
      </c>
      <c r="J701" s="1">
        <v>93.2</v>
      </c>
      <c r="K701" s="1">
        <v>85.8</v>
      </c>
      <c r="L701" s="1">
        <v>115</v>
      </c>
      <c r="M701" s="1">
        <v>106.9</v>
      </c>
      <c r="N701" s="1">
        <v>107.6</v>
      </c>
      <c r="O701" s="1" t="s">
        <v>27</v>
      </c>
      <c r="P701" s="1" t="s">
        <v>20</v>
      </c>
      <c r="Q701" s="1" t="s">
        <v>20</v>
      </c>
      <c r="R701" s="1" t="s">
        <v>20</v>
      </c>
      <c r="S701" s="1" t="s">
        <v>20</v>
      </c>
      <c r="T701" s="1" t="s">
        <v>20</v>
      </c>
      <c r="U701" s="1" t="s">
        <v>20</v>
      </c>
      <c r="V701" s="1" t="s">
        <v>20</v>
      </c>
      <c r="W701" s="1">
        <v>0</v>
      </c>
      <c r="X701" s="1">
        <v>2.404E-9</v>
      </c>
      <c r="Y701" s="1">
        <v>76</v>
      </c>
      <c r="Z701" s="1">
        <v>29.81</v>
      </c>
      <c r="AA701" s="1">
        <f t="shared" si="50"/>
        <v>1.2181146025878002</v>
      </c>
      <c r="AB701" s="1">
        <f t="shared" si="51"/>
        <v>0.28464987118123636</v>
      </c>
      <c r="AC701" s="1">
        <f t="shared" si="52"/>
        <v>4.5522436382138638E-3</v>
      </c>
      <c r="AD701" s="1">
        <v>677</v>
      </c>
      <c r="AE701" s="1">
        <f t="shared" si="53"/>
        <v>1.7247422351578376E-2</v>
      </c>
      <c r="AF701" s="1">
        <f t="shared" si="54"/>
        <v>1.7632758015839736</v>
      </c>
    </row>
    <row r="702" spans="1:32">
      <c r="A702" s="1" t="s">
        <v>1815</v>
      </c>
      <c r="B702" s="1" t="s">
        <v>3020</v>
      </c>
      <c r="C702" s="1" t="s">
        <v>1817</v>
      </c>
      <c r="D702" s="1">
        <v>7</v>
      </c>
      <c r="E702" s="1" t="s">
        <v>1818</v>
      </c>
      <c r="F702" s="1" t="s">
        <v>1819</v>
      </c>
      <c r="G702" s="1" t="s">
        <v>1820</v>
      </c>
      <c r="H702" s="1">
        <v>1</v>
      </c>
      <c r="I702" s="1">
        <v>90.3</v>
      </c>
      <c r="J702" s="1">
        <v>78.7</v>
      </c>
      <c r="K702" s="1">
        <v>101.7</v>
      </c>
      <c r="L702" s="1">
        <v>103.3</v>
      </c>
      <c r="M702" s="1">
        <v>112.2</v>
      </c>
      <c r="N702" s="1">
        <v>113.9</v>
      </c>
      <c r="O702" s="1" t="s">
        <v>27</v>
      </c>
      <c r="P702" s="1" t="s">
        <v>20</v>
      </c>
      <c r="Q702" s="1" t="s">
        <v>20</v>
      </c>
      <c r="R702" s="1" t="s">
        <v>20</v>
      </c>
      <c r="S702" s="1" t="s">
        <v>20</v>
      </c>
      <c r="T702" s="1" t="s">
        <v>20</v>
      </c>
      <c r="U702" s="1" t="s">
        <v>20</v>
      </c>
      <c r="V702" s="1" t="s">
        <v>20</v>
      </c>
      <c r="W702" s="1">
        <v>0</v>
      </c>
      <c r="X702" s="1">
        <v>9.2129999999999996E-12</v>
      </c>
      <c r="Y702" s="1">
        <v>32</v>
      </c>
      <c r="Z702" s="1">
        <v>36.86</v>
      </c>
      <c r="AA702" s="1">
        <f t="shared" si="50"/>
        <v>1.2168452161063907</v>
      </c>
      <c r="AB702" s="1">
        <f t="shared" si="51"/>
        <v>0.28314566751139097</v>
      </c>
      <c r="AC702" s="1">
        <f t="shared" si="52"/>
        <v>5.7516306795900293E-2</v>
      </c>
      <c r="AD702" s="1">
        <v>1353</v>
      </c>
      <c r="AE702" s="1">
        <f t="shared" si="53"/>
        <v>0.10903867474610811</v>
      </c>
      <c r="AF702" s="1">
        <f t="shared" si="54"/>
        <v>0.96241943554783227</v>
      </c>
    </row>
    <row r="703" spans="1:32">
      <c r="A703" s="1" t="s">
        <v>3489</v>
      </c>
      <c r="B703" s="1" t="s">
        <v>889</v>
      </c>
      <c r="C703" s="1" t="s">
        <v>3490</v>
      </c>
      <c r="D703" s="1">
        <v>7</v>
      </c>
      <c r="E703" s="1" t="s">
        <v>3491</v>
      </c>
      <c r="F703" s="1" t="s">
        <v>3492</v>
      </c>
      <c r="G703" s="1" t="s">
        <v>3493</v>
      </c>
      <c r="H703" s="1">
        <v>1</v>
      </c>
      <c r="I703" s="1">
        <v>91.2</v>
      </c>
      <c r="J703" s="1">
        <v>92</v>
      </c>
      <c r="K703" s="1">
        <v>87.6</v>
      </c>
      <c r="L703" s="1">
        <v>123.7</v>
      </c>
      <c r="M703" s="1">
        <v>100.4</v>
      </c>
      <c r="N703" s="1">
        <v>105.1</v>
      </c>
      <c r="O703" s="1" t="s">
        <v>27</v>
      </c>
      <c r="P703" s="1" t="s">
        <v>20</v>
      </c>
      <c r="Q703" s="1" t="s">
        <v>20</v>
      </c>
      <c r="R703" s="1" t="s">
        <v>20</v>
      </c>
      <c r="S703" s="1" t="s">
        <v>20</v>
      </c>
      <c r="T703" s="1" t="s">
        <v>20</v>
      </c>
      <c r="U703" s="1" t="s">
        <v>20</v>
      </c>
      <c r="V703" s="1" t="s">
        <v>20</v>
      </c>
      <c r="W703" s="1">
        <v>8.1700000000000002E-4</v>
      </c>
      <c r="X703" s="1">
        <v>3.243E-2</v>
      </c>
      <c r="Y703" s="1">
        <v>30</v>
      </c>
      <c r="Z703" s="1">
        <v>33.15</v>
      </c>
      <c r="AA703" s="1">
        <f t="shared" si="50"/>
        <v>1.2156573116691289</v>
      </c>
      <c r="AB703" s="1">
        <f t="shared" si="51"/>
        <v>0.28173659684662944</v>
      </c>
      <c r="AC703" s="1">
        <f t="shared" si="52"/>
        <v>5.4759098190978753E-2</v>
      </c>
      <c r="AD703" s="1">
        <v>1342</v>
      </c>
      <c r="AE703" s="1">
        <f t="shared" si="53"/>
        <v>0.10466250883745194</v>
      </c>
      <c r="AF703" s="1">
        <f t="shared" si="54"/>
        <v>0.98020885911286115</v>
      </c>
    </row>
    <row r="704" spans="1:32">
      <c r="A704" s="1" t="s">
        <v>2831</v>
      </c>
      <c r="B704" s="1" t="s">
        <v>56</v>
      </c>
      <c r="C704" s="1" t="s">
        <v>2833</v>
      </c>
      <c r="D704" s="1">
        <v>16</v>
      </c>
      <c r="E704" s="1" t="s">
        <v>2834</v>
      </c>
      <c r="F704" s="1" t="s">
        <v>2835</v>
      </c>
      <c r="G704" s="1" t="s">
        <v>2836</v>
      </c>
      <c r="H704" s="1">
        <v>1</v>
      </c>
      <c r="I704" s="1">
        <v>74.099999999999994</v>
      </c>
      <c r="J704" s="1">
        <v>104.4</v>
      </c>
      <c r="K704" s="1">
        <v>92.3</v>
      </c>
      <c r="L704" s="1">
        <v>113.1</v>
      </c>
      <c r="M704" s="1">
        <v>104.8</v>
      </c>
      <c r="N704" s="1">
        <v>111.3</v>
      </c>
      <c r="O704" s="1" t="s">
        <v>27</v>
      </c>
      <c r="P704" s="1" t="s">
        <v>20</v>
      </c>
      <c r="Q704" s="1" t="s">
        <v>20</v>
      </c>
      <c r="R704" s="1" t="s">
        <v>20</v>
      </c>
      <c r="S704" s="1" t="s">
        <v>20</v>
      </c>
      <c r="T704" s="1" t="s">
        <v>20</v>
      </c>
      <c r="U704" s="1" t="s">
        <v>20</v>
      </c>
      <c r="V704" s="1" t="s">
        <v>20</v>
      </c>
      <c r="W704" s="1">
        <v>0</v>
      </c>
      <c r="X704" s="1">
        <v>2.0170000000000001E-10</v>
      </c>
      <c r="Y704" s="1">
        <v>89</v>
      </c>
      <c r="Z704" s="1">
        <v>33.619999999999997</v>
      </c>
      <c r="AA704" s="1">
        <f t="shared" si="50"/>
        <v>1.2156573116691285</v>
      </c>
      <c r="AB704" s="1">
        <f t="shared" si="51"/>
        <v>0.28173659684662894</v>
      </c>
      <c r="AC704" s="1">
        <f t="shared" si="52"/>
        <v>0.10073816277610101</v>
      </c>
      <c r="AD704" s="1">
        <v>1543</v>
      </c>
      <c r="AE704" s="1">
        <f t="shared" si="53"/>
        <v>0.16746168990323984</v>
      </c>
      <c r="AF704" s="1">
        <f t="shared" si="54"/>
        <v>0.77608453051725756</v>
      </c>
    </row>
    <row r="705" spans="1:32">
      <c r="A705" s="1" t="s">
        <v>3137</v>
      </c>
      <c r="B705" s="1" t="s">
        <v>3138</v>
      </c>
      <c r="C705" s="1" t="s">
        <v>3139</v>
      </c>
      <c r="D705" s="1">
        <v>10</v>
      </c>
      <c r="E705" s="1" t="s">
        <v>2059</v>
      </c>
      <c r="F705" s="1" t="s">
        <v>2060</v>
      </c>
      <c r="G705" s="1" t="s">
        <v>3140</v>
      </c>
      <c r="H705" s="1">
        <v>2</v>
      </c>
      <c r="I705" s="1">
        <v>98.1</v>
      </c>
      <c r="J705" s="1">
        <v>93</v>
      </c>
      <c r="K705" s="1">
        <v>79.7</v>
      </c>
      <c r="L705" s="1">
        <v>95.5</v>
      </c>
      <c r="M705" s="1">
        <v>113.2</v>
      </c>
      <c r="N705" s="1">
        <v>120.5</v>
      </c>
      <c r="O705" s="1" t="s">
        <v>27</v>
      </c>
      <c r="P705" s="1" t="s">
        <v>20</v>
      </c>
      <c r="Q705" s="1" t="s">
        <v>20</v>
      </c>
      <c r="R705" s="1" t="s">
        <v>20</v>
      </c>
      <c r="S705" s="1" t="s">
        <v>20</v>
      </c>
      <c r="T705" s="1" t="s">
        <v>20</v>
      </c>
      <c r="U705" s="1" t="s">
        <v>20</v>
      </c>
      <c r="V705" s="1" t="s">
        <v>20</v>
      </c>
      <c r="W705" s="1">
        <v>0</v>
      </c>
      <c r="X705" s="1">
        <v>3.0199999999999998E-16</v>
      </c>
      <c r="Y705" s="1">
        <v>106</v>
      </c>
      <c r="Z705" s="1">
        <v>34.53</v>
      </c>
      <c r="AA705" s="1">
        <f t="shared" si="50"/>
        <v>1.2156573116691285</v>
      </c>
      <c r="AB705" s="1">
        <f t="shared" si="51"/>
        <v>0.28173659684662894</v>
      </c>
      <c r="AC705" s="1">
        <f t="shared" si="52"/>
        <v>0.10256422896749845</v>
      </c>
      <c r="AD705" s="1">
        <v>1550</v>
      </c>
      <c r="AE705" s="1">
        <f t="shared" si="53"/>
        <v>0.16972725632363453</v>
      </c>
      <c r="AF705" s="1">
        <f t="shared" si="54"/>
        <v>0.77024840918242399</v>
      </c>
    </row>
    <row r="706" spans="1:32">
      <c r="A706" s="1" t="s">
        <v>3194</v>
      </c>
      <c r="B706" s="1" t="s">
        <v>42</v>
      </c>
      <c r="C706" s="1" t="s">
        <v>3195</v>
      </c>
      <c r="D706" s="1">
        <v>23</v>
      </c>
      <c r="E706" s="1" t="s">
        <v>3196</v>
      </c>
      <c r="F706" s="1" t="s">
        <v>3197</v>
      </c>
      <c r="G706" s="1" t="s">
        <v>3198</v>
      </c>
      <c r="H706" s="1">
        <v>1</v>
      </c>
      <c r="I706" s="1">
        <v>91.1</v>
      </c>
      <c r="J706" s="1">
        <v>91.2</v>
      </c>
      <c r="K706" s="1">
        <v>88.9</v>
      </c>
      <c r="L706" s="1">
        <v>110.1</v>
      </c>
      <c r="M706" s="1">
        <v>118.7</v>
      </c>
      <c r="N706" s="1">
        <v>100</v>
      </c>
      <c r="O706" s="1" t="s">
        <v>27</v>
      </c>
      <c r="P706" s="1" t="s">
        <v>20</v>
      </c>
      <c r="Q706" s="1" t="s">
        <v>20</v>
      </c>
      <c r="R706" s="1" t="s">
        <v>20</v>
      </c>
      <c r="S706" s="1" t="s">
        <v>20</v>
      </c>
      <c r="T706" s="1" t="s">
        <v>20</v>
      </c>
      <c r="U706" s="1" t="s">
        <v>20</v>
      </c>
      <c r="V706" s="1" t="s">
        <v>20</v>
      </c>
      <c r="W706" s="1">
        <v>0</v>
      </c>
      <c r="X706" s="1">
        <v>2.6789999999999999E-11</v>
      </c>
      <c r="Y706" s="1">
        <v>36</v>
      </c>
      <c r="Z706" s="1">
        <v>22.34</v>
      </c>
      <c r="AA706" s="1">
        <f t="shared" ref="AA706:AA769" si="55">AVERAGE(L706:N706)/AVERAGE(I706:K706)</f>
        <v>1.2123893805309733</v>
      </c>
      <c r="AB706" s="1">
        <f t="shared" ref="AB706:AB769" si="56">LOG(AA706,2)</f>
        <v>0.27785312054533889</v>
      </c>
      <c r="AC706" s="1">
        <f t="shared" ref="AC706:AC769" si="57">TTEST(I706:K706,L706:N706,2,2)</f>
        <v>2.4469112583935731E-2</v>
      </c>
      <c r="AD706" s="1">
        <v>1124</v>
      </c>
      <c r="AE706" s="1">
        <f t="shared" ref="AE706:AE769" si="58">AC706*2565/AD706</f>
        <v>5.5839211546081097E-2</v>
      </c>
      <c r="AF706" s="1">
        <f t="shared" ref="AF706:AF769" si="59">-LOG(AE706,10)</f>
        <v>1.2530607226127553</v>
      </c>
    </row>
    <row r="707" spans="1:32">
      <c r="A707" s="1" t="s">
        <v>2998</v>
      </c>
      <c r="B707" s="1" t="s">
        <v>158</v>
      </c>
      <c r="C707" s="1" t="s">
        <v>2999</v>
      </c>
      <c r="D707" s="1">
        <v>5</v>
      </c>
      <c r="E707" s="1" t="s">
        <v>3000</v>
      </c>
      <c r="F707" s="1" t="s">
        <v>3001</v>
      </c>
      <c r="G707" s="1" t="s">
        <v>3002</v>
      </c>
      <c r="H707" s="1">
        <v>1</v>
      </c>
      <c r="I707" s="1">
        <v>95</v>
      </c>
      <c r="J707" s="1">
        <v>94.6</v>
      </c>
      <c r="K707" s="1">
        <v>81.7</v>
      </c>
      <c r="L707" s="1">
        <v>103.4</v>
      </c>
      <c r="M707" s="1">
        <v>102</v>
      </c>
      <c r="N707" s="1">
        <v>123.3</v>
      </c>
      <c r="O707" s="1" t="s">
        <v>27</v>
      </c>
      <c r="P707" s="1" t="s">
        <v>20</v>
      </c>
      <c r="Q707" s="1" t="s">
        <v>20</v>
      </c>
      <c r="R707" s="1" t="s">
        <v>61</v>
      </c>
      <c r="S707" s="1" t="s">
        <v>20</v>
      </c>
      <c r="T707" s="1" t="s">
        <v>20</v>
      </c>
      <c r="U707" s="1" t="s">
        <v>20</v>
      </c>
      <c r="V707" s="1" t="s">
        <v>20</v>
      </c>
      <c r="W707" s="1">
        <v>0</v>
      </c>
      <c r="X707" s="1">
        <v>5.4479999999999996E-7</v>
      </c>
      <c r="Y707" s="1">
        <v>38</v>
      </c>
      <c r="Z707" s="1">
        <v>33.18</v>
      </c>
      <c r="AA707" s="1">
        <f t="shared" si="55"/>
        <v>1.2115739034279394</v>
      </c>
      <c r="AB707" s="1">
        <f t="shared" si="56"/>
        <v>0.27688240879844378</v>
      </c>
      <c r="AC707" s="1">
        <f t="shared" si="57"/>
        <v>7.8676387191552774E-2</v>
      </c>
      <c r="AD707" s="1">
        <v>1456</v>
      </c>
      <c r="AE707" s="1">
        <f t="shared" si="58"/>
        <v>0.13860228924885498</v>
      </c>
      <c r="AF707" s="1">
        <f t="shared" si="59"/>
        <v>0.8582295965645087</v>
      </c>
    </row>
    <row r="708" spans="1:32">
      <c r="A708" s="1" t="s">
        <v>3224</v>
      </c>
      <c r="B708" s="1" t="s">
        <v>158</v>
      </c>
      <c r="C708" s="1" t="s">
        <v>3225</v>
      </c>
      <c r="D708" s="1">
        <v>17</v>
      </c>
      <c r="E708" s="1" t="s">
        <v>2767</v>
      </c>
      <c r="F708" s="1" t="s">
        <v>2768</v>
      </c>
      <c r="G708" s="1" t="s">
        <v>3226</v>
      </c>
      <c r="H708" s="1">
        <v>1</v>
      </c>
      <c r="I708" s="1">
        <v>97.7</v>
      </c>
      <c r="J708" s="1">
        <v>86.4</v>
      </c>
      <c r="K708" s="1">
        <v>87.3</v>
      </c>
      <c r="L708" s="1">
        <v>103.8</v>
      </c>
      <c r="M708" s="1">
        <v>117.6</v>
      </c>
      <c r="N708" s="1">
        <v>107.2</v>
      </c>
      <c r="O708" s="1" t="s">
        <v>27</v>
      </c>
      <c r="P708" s="1" t="s">
        <v>20</v>
      </c>
      <c r="Q708" s="1" t="s">
        <v>20</v>
      </c>
      <c r="R708" s="1" t="s">
        <v>20</v>
      </c>
      <c r="S708" s="1" t="s">
        <v>20</v>
      </c>
      <c r="T708" s="1" t="s">
        <v>20</v>
      </c>
      <c r="U708" s="1" t="s">
        <v>20</v>
      </c>
      <c r="V708" s="1" t="s">
        <v>20</v>
      </c>
      <c r="W708" s="1">
        <v>0</v>
      </c>
      <c r="X708" s="1">
        <v>3.3599999999999998E-10</v>
      </c>
      <c r="Y708" s="1">
        <v>54</v>
      </c>
      <c r="Z708" s="1">
        <v>28.04</v>
      </c>
      <c r="AA708" s="1">
        <f t="shared" si="55"/>
        <v>1.2107590272660276</v>
      </c>
      <c r="AB708" s="1">
        <f t="shared" si="56"/>
        <v>0.27591175953121977</v>
      </c>
      <c r="AC708" s="1">
        <f t="shared" si="57"/>
        <v>2.5834138214023063E-2</v>
      </c>
      <c r="AD708" s="1">
        <v>1140</v>
      </c>
      <c r="AE708" s="1">
        <f t="shared" si="58"/>
        <v>5.8126810981551889E-2</v>
      </c>
      <c r="AF708" s="1">
        <f t="shared" si="59"/>
        <v>1.2356235031421148</v>
      </c>
    </row>
    <row r="709" spans="1:32">
      <c r="A709" s="1" t="s">
        <v>3108</v>
      </c>
      <c r="B709" s="1" t="s">
        <v>56</v>
      </c>
      <c r="C709" s="1" t="s">
        <v>3109</v>
      </c>
      <c r="D709" s="1">
        <v>13</v>
      </c>
      <c r="E709" s="1" t="s">
        <v>3110</v>
      </c>
      <c r="F709" s="1" t="s">
        <v>3111</v>
      </c>
      <c r="G709" s="1" t="s">
        <v>3112</v>
      </c>
      <c r="H709" s="1">
        <v>1</v>
      </c>
      <c r="I709" s="1">
        <v>96.2</v>
      </c>
      <c r="J709" s="1">
        <v>87.8</v>
      </c>
      <c r="K709" s="1">
        <v>87.7</v>
      </c>
      <c r="L709" s="1">
        <v>109.6</v>
      </c>
      <c r="M709" s="1">
        <v>107.7</v>
      </c>
      <c r="N709" s="1">
        <v>111</v>
      </c>
      <c r="O709" s="1" t="s">
        <v>27</v>
      </c>
      <c r="P709" s="1" t="s">
        <v>20</v>
      </c>
      <c r="Q709" s="1" t="s">
        <v>20</v>
      </c>
      <c r="R709" s="1" t="s">
        <v>20</v>
      </c>
      <c r="S709" s="1" t="s">
        <v>20</v>
      </c>
      <c r="T709" s="1" t="s">
        <v>20</v>
      </c>
      <c r="U709" s="1" t="s">
        <v>20</v>
      </c>
      <c r="V709" s="1" t="s">
        <v>20</v>
      </c>
      <c r="W709" s="1">
        <v>0</v>
      </c>
      <c r="X709" s="1">
        <v>6.2609999999999999E-6</v>
      </c>
      <c r="Y709" s="1">
        <v>45</v>
      </c>
      <c r="Z709" s="1">
        <v>31.28</v>
      </c>
      <c r="AA709" s="1">
        <f t="shared" si="55"/>
        <v>1.208317997791682</v>
      </c>
      <c r="AB709" s="1">
        <f t="shared" si="56"/>
        <v>0.27300018435100581</v>
      </c>
      <c r="AC709" s="1">
        <f t="shared" si="57"/>
        <v>3.1651415758757215E-3</v>
      </c>
      <c r="AD709" s="1">
        <v>596</v>
      </c>
      <c r="AE709" s="1">
        <f t="shared" si="58"/>
        <v>1.3621792184767157E-2</v>
      </c>
      <c r="AF709" s="1">
        <f t="shared" si="59"/>
        <v>1.8657657496368285</v>
      </c>
    </row>
    <row r="710" spans="1:32">
      <c r="A710" s="1" t="s">
        <v>3058</v>
      </c>
      <c r="B710" s="1" t="s">
        <v>88</v>
      </c>
      <c r="C710" s="1" t="s">
        <v>3059</v>
      </c>
      <c r="D710" s="1">
        <v>8</v>
      </c>
      <c r="E710" s="1" t="s">
        <v>3060</v>
      </c>
      <c r="F710" s="1" t="s">
        <v>3061</v>
      </c>
      <c r="G710" s="1" t="s">
        <v>3062</v>
      </c>
      <c r="H710" s="1">
        <v>1</v>
      </c>
      <c r="I710" s="1">
        <v>88.3</v>
      </c>
      <c r="J710" s="1">
        <v>86.6</v>
      </c>
      <c r="K710" s="1">
        <v>96.8</v>
      </c>
      <c r="L710" s="1">
        <v>109</v>
      </c>
      <c r="M710" s="1">
        <v>108.6</v>
      </c>
      <c r="N710" s="1">
        <v>110.7</v>
      </c>
      <c r="O710" s="1" t="s">
        <v>27</v>
      </c>
      <c r="P710" s="1" t="s">
        <v>20</v>
      </c>
      <c r="Q710" s="1" t="s">
        <v>20</v>
      </c>
      <c r="R710" s="1" t="s">
        <v>20</v>
      </c>
      <c r="S710" s="1" t="s">
        <v>20</v>
      </c>
      <c r="T710" s="1" t="s">
        <v>20</v>
      </c>
      <c r="U710" s="1" t="s">
        <v>20</v>
      </c>
      <c r="V710" s="1" t="s">
        <v>20</v>
      </c>
      <c r="W710" s="1">
        <v>0</v>
      </c>
      <c r="X710" s="1">
        <v>1.888E-7</v>
      </c>
      <c r="Y710" s="1">
        <v>44</v>
      </c>
      <c r="Z710" s="1">
        <v>30.02</v>
      </c>
      <c r="AA710" s="1">
        <f t="shared" si="55"/>
        <v>1.208317997791682</v>
      </c>
      <c r="AB710" s="1">
        <f t="shared" si="56"/>
        <v>0.27300018435100581</v>
      </c>
      <c r="AC710" s="1">
        <f t="shared" si="57"/>
        <v>4.2351927576360976E-3</v>
      </c>
      <c r="AD710" s="1">
        <v>656</v>
      </c>
      <c r="AE710" s="1">
        <f t="shared" si="58"/>
        <v>1.6559861925817973E-2</v>
      </c>
      <c r="AF710" s="1">
        <f t="shared" si="59"/>
        <v>1.7809432886323788</v>
      </c>
    </row>
    <row r="711" spans="1:32">
      <c r="A711" s="1" t="s">
        <v>3323</v>
      </c>
      <c r="B711" s="1" t="s">
        <v>88</v>
      </c>
      <c r="C711" s="1" t="s">
        <v>3324</v>
      </c>
      <c r="D711" s="1">
        <v>10</v>
      </c>
      <c r="E711" s="1" t="s">
        <v>1861</v>
      </c>
      <c r="F711" s="1" t="s">
        <v>1862</v>
      </c>
      <c r="G711" s="1" t="s">
        <v>3325</v>
      </c>
      <c r="H711" s="1">
        <v>1</v>
      </c>
      <c r="I711" s="1">
        <v>90.7</v>
      </c>
      <c r="J711" s="1">
        <v>87.8</v>
      </c>
      <c r="K711" s="1">
        <v>93.4</v>
      </c>
      <c r="L711" s="1">
        <v>119.1</v>
      </c>
      <c r="M711" s="1">
        <v>103.9</v>
      </c>
      <c r="N711" s="1">
        <v>105.2</v>
      </c>
      <c r="O711" s="1" t="s">
        <v>27</v>
      </c>
      <c r="P711" s="1" t="s">
        <v>20</v>
      </c>
      <c r="Q711" s="1" t="s">
        <v>20</v>
      </c>
      <c r="R711" s="1" t="s">
        <v>20</v>
      </c>
      <c r="S711" s="1" t="s">
        <v>20</v>
      </c>
      <c r="T711" s="1" t="s">
        <v>20</v>
      </c>
      <c r="U711" s="1" t="s">
        <v>20</v>
      </c>
      <c r="V711" s="1" t="s">
        <v>20</v>
      </c>
      <c r="W711" s="1">
        <v>4.7460000000000003E-5</v>
      </c>
      <c r="X711" s="1">
        <v>1.544E-3</v>
      </c>
      <c r="Y711" s="1">
        <v>36</v>
      </c>
      <c r="Z711" s="1">
        <v>30.58</v>
      </c>
      <c r="AA711" s="1">
        <f t="shared" si="55"/>
        <v>1.2070614196395735</v>
      </c>
      <c r="AB711" s="1">
        <f t="shared" si="56"/>
        <v>0.27149908748895285</v>
      </c>
      <c r="AC711" s="1">
        <f t="shared" si="57"/>
        <v>2.1562407575878823E-2</v>
      </c>
      <c r="AD711" s="1">
        <v>1090</v>
      </c>
      <c r="AE711" s="1">
        <f t="shared" si="58"/>
        <v>5.0740894891861628E-2</v>
      </c>
      <c r="AF711" s="1">
        <f t="shared" si="59"/>
        <v>1.2946418776115249</v>
      </c>
    </row>
    <row r="712" spans="1:32">
      <c r="A712" s="1" t="s">
        <v>3192</v>
      </c>
      <c r="B712" s="1" t="s">
        <v>158</v>
      </c>
      <c r="C712" s="1" t="s">
        <v>1795</v>
      </c>
      <c r="D712" s="1">
        <v>10</v>
      </c>
      <c r="E712" s="1" t="s">
        <v>1045</v>
      </c>
      <c r="F712" s="1" t="s">
        <v>1046</v>
      </c>
      <c r="G712" s="1" t="s">
        <v>3193</v>
      </c>
      <c r="H712" s="1">
        <v>1</v>
      </c>
      <c r="I712" s="1">
        <v>87.3</v>
      </c>
      <c r="J712" s="1">
        <v>101.4</v>
      </c>
      <c r="K712" s="1">
        <v>83.3</v>
      </c>
      <c r="L712" s="1">
        <v>119.7</v>
      </c>
      <c r="M712" s="1">
        <v>107.5</v>
      </c>
      <c r="N712" s="1">
        <v>100.8</v>
      </c>
      <c r="O712" s="1" t="s">
        <v>27</v>
      </c>
      <c r="P712" s="1" t="s">
        <v>20</v>
      </c>
      <c r="Q712" s="1" t="s">
        <v>20</v>
      </c>
      <c r="R712" s="1" t="s">
        <v>20</v>
      </c>
      <c r="S712" s="1" t="s">
        <v>20</v>
      </c>
      <c r="T712" s="1" t="s">
        <v>20</v>
      </c>
      <c r="U712" s="1" t="s">
        <v>20</v>
      </c>
      <c r="V712" s="1" t="s">
        <v>20</v>
      </c>
      <c r="W712" s="1">
        <v>0</v>
      </c>
      <c r="X712" s="1">
        <v>1.9240000000000001E-6</v>
      </c>
      <c r="Y712" s="1">
        <v>54</v>
      </c>
      <c r="Z712" s="1">
        <v>25.16</v>
      </c>
      <c r="AA712" s="1">
        <f t="shared" si="55"/>
        <v>1.2058823529411764</v>
      </c>
      <c r="AB712" s="1">
        <f t="shared" si="56"/>
        <v>0.27008916336774419</v>
      </c>
      <c r="AC712" s="1">
        <f t="shared" si="57"/>
        <v>7.4753680694504596E-2</v>
      </c>
      <c r="AD712" s="1">
        <v>1436</v>
      </c>
      <c r="AE712" s="1">
        <f t="shared" si="58"/>
        <v>0.13352589901211998</v>
      </c>
      <c r="AF712" s="1">
        <f t="shared" si="59"/>
        <v>0.87443448930199308</v>
      </c>
    </row>
    <row r="713" spans="1:32">
      <c r="A713" s="1" t="s">
        <v>3403</v>
      </c>
      <c r="B713" s="1" t="s">
        <v>230</v>
      </c>
      <c r="C713" s="1" t="s">
        <v>3404</v>
      </c>
      <c r="D713" s="1">
        <v>4</v>
      </c>
      <c r="E713" s="1" t="s">
        <v>3405</v>
      </c>
      <c r="F713" s="1" t="s">
        <v>3406</v>
      </c>
      <c r="G713" s="1" t="s">
        <v>3407</v>
      </c>
      <c r="H713" s="1">
        <v>2</v>
      </c>
      <c r="I713" s="1">
        <v>92.5</v>
      </c>
      <c r="J713" s="1">
        <v>91</v>
      </c>
      <c r="K713" s="1">
        <v>88.6</v>
      </c>
      <c r="L713" s="1">
        <v>120.6</v>
      </c>
      <c r="M713" s="1">
        <v>103</v>
      </c>
      <c r="N713" s="1">
        <v>104.3</v>
      </c>
      <c r="O713" s="1" t="s">
        <v>27</v>
      </c>
      <c r="P713" s="1" t="s">
        <v>61</v>
      </c>
      <c r="Q713" s="1" t="s">
        <v>61</v>
      </c>
      <c r="R713" s="1" t="s">
        <v>20</v>
      </c>
      <c r="S713" s="1" t="s">
        <v>20</v>
      </c>
      <c r="T713" s="1" t="s">
        <v>20</v>
      </c>
      <c r="U713" s="1" t="s">
        <v>20</v>
      </c>
      <c r="V713" s="1" t="s">
        <v>20</v>
      </c>
      <c r="W713" s="1">
        <v>0</v>
      </c>
      <c r="X713" s="1">
        <v>1.5839999999999999E-7</v>
      </c>
      <c r="Y713" s="1">
        <v>35</v>
      </c>
      <c r="Z713" s="1">
        <v>21.88</v>
      </c>
      <c r="AA713" s="1">
        <f t="shared" si="55"/>
        <v>1.2050716648291069</v>
      </c>
      <c r="AB713" s="1">
        <f t="shared" si="56"/>
        <v>0.26911894514338214</v>
      </c>
      <c r="AC713" s="1">
        <f t="shared" si="57"/>
        <v>3.2260633237377219E-2</v>
      </c>
      <c r="AD713" s="1">
        <v>1194</v>
      </c>
      <c r="AE713" s="1">
        <f t="shared" si="58"/>
        <v>6.9303621653159592E-2</v>
      </c>
      <c r="AF713" s="1">
        <f t="shared" si="59"/>
        <v>1.1592440695312713</v>
      </c>
    </row>
    <row r="714" spans="1:32">
      <c r="A714" s="1" t="s">
        <v>3167</v>
      </c>
      <c r="B714" s="1" t="s">
        <v>147</v>
      </c>
      <c r="C714" s="1" t="s">
        <v>3168</v>
      </c>
      <c r="D714" s="1">
        <v>3</v>
      </c>
      <c r="E714" s="1" t="s">
        <v>3169</v>
      </c>
      <c r="F714" s="1" t="s">
        <v>3170</v>
      </c>
      <c r="G714" s="1" t="s">
        <v>3171</v>
      </c>
      <c r="H714" s="1">
        <v>1</v>
      </c>
      <c r="I714" s="1">
        <v>82.4</v>
      </c>
      <c r="J714" s="1">
        <v>102.6</v>
      </c>
      <c r="K714" s="1">
        <v>87.2</v>
      </c>
      <c r="L714" s="1">
        <v>108.7</v>
      </c>
      <c r="M714" s="1">
        <v>119.3</v>
      </c>
      <c r="N714" s="1">
        <v>99.8</v>
      </c>
      <c r="O714" s="1" t="s">
        <v>27</v>
      </c>
      <c r="P714" s="1" t="s">
        <v>61</v>
      </c>
      <c r="Q714" s="1" t="s">
        <v>61</v>
      </c>
      <c r="R714" s="1" t="s">
        <v>20</v>
      </c>
      <c r="S714" s="1" t="s">
        <v>61</v>
      </c>
      <c r="T714" s="1" t="s">
        <v>20</v>
      </c>
      <c r="U714" s="1" t="s">
        <v>20</v>
      </c>
      <c r="V714" s="1" t="s">
        <v>20</v>
      </c>
      <c r="W714" s="1">
        <v>0</v>
      </c>
      <c r="X714" s="1">
        <v>9.3470000000000005E-6</v>
      </c>
      <c r="Y714" s="1">
        <v>35</v>
      </c>
      <c r="Z714" s="1">
        <v>27.51</v>
      </c>
      <c r="AA714" s="1">
        <f t="shared" si="55"/>
        <v>1.204261572373255</v>
      </c>
      <c r="AB714" s="1">
        <f t="shared" si="56"/>
        <v>0.26814878759546423</v>
      </c>
      <c r="AC714" s="1">
        <f t="shared" si="57"/>
        <v>8.9323270728012785E-2</v>
      </c>
      <c r="AD714" s="1">
        <v>1488</v>
      </c>
      <c r="AE714" s="1">
        <f t="shared" si="58"/>
        <v>0.15397458966219946</v>
      </c>
      <c r="AF714" s="1">
        <f t="shared" si="59"/>
        <v>0.81255094461832134</v>
      </c>
    </row>
    <row r="715" spans="1:32">
      <c r="A715" s="1" t="s">
        <v>3227</v>
      </c>
      <c r="B715" s="1" t="s">
        <v>88</v>
      </c>
      <c r="C715" s="1" t="s">
        <v>3228</v>
      </c>
      <c r="D715" s="1">
        <v>3</v>
      </c>
      <c r="E715" s="1" t="s">
        <v>3229</v>
      </c>
      <c r="F715" s="1" t="s">
        <v>3230</v>
      </c>
      <c r="G715" s="1" t="s">
        <v>3231</v>
      </c>
      <c r="H715" s="1">
        <v>1</v>
      </c>
      <c r="I715" s="1">
        <v>104.6</v>
      </c>
      <c r="J715" s="1">
        <v>85.6</v>
      </c>
      <c r="K715" s="1">
        <v>82</v>
      </c>
      <c r="L715" s="1">
        <v>122.1</v>
      </c>
      <c r="M715" s="1">
        <v>103</v>
      </c>
      <c r="N715" s="1">
        <v>102.7</v>
      </c>
      <c r="O715" s="1" t="s">
        <v>27</v>
      </c>
      <c r="P715" s="1" t="s">
        <v>20</v>
      </c>
      <c r="Q715" s="1" t="s">
        <v>20</v>
      </c>
      <c r="R715" s="1" t="s">
        <v>61</v>
      </c>
      <c r="S715" s="1" t="s">
        <v>20</v>
      </c>
      <c r="T715" s="1" t="s">
        <v>61</v>
      </c>
      <c r="U715" s="1" t="s">
        <v>61</v>
      </c>
      <c r="V715" s="1" t="s">
        <v>20</v>
      </c>
      <c r="W715" s="1">
        <v>0</v>
      </c>
      <c r="X715" s="1">
        <v>1.6799999999999998E-5</v>
      </c>
      <c r="Y715" s="1">
        <v>24</v>
      </c>
      <c r="Z715" s="1">
        <v>29.81</v>
      </c>
      <c r="AA715" s="1">
        <f t="shared" si="55"/>
        <v>1.204261572373255</v>
      </c>
      <c r="AB715" s="1">
        <f t="shared" si="56"/>
        <v>0.26814878759546423</v>
      </c>
      <c r="AC715" s="1">
        <f t="shared" si="57"/>
        <v>0.12295871695447878</v>
      </c>
      <c r="AD715" s="1">
        <v>1611</v>
      </c>
      <c r="AE715" s="1">
        <f t="shared" si="58"/>
        <v>0.19577225883813662</v>
      </c>
      <c r="AF715" s="1">
        <f t="shared" si="59"/>
        <v>0.70824884821763423</v>
      </c>
    </row>
    <row r="716" spans="1:32">
      <c r="A716" s="1" t="s">
        <v>3026</v>
      </c>
      <c r="B716" s="1" t="s">
        <v>63</v>
      </c>
      <c r="C716" s="1" t="s">
        <v>3027</v>
      </c>
      <c r="D716" s="1">
        <v>2</v>
      </c>
      <c r="E716" s="1" t="s">
        <v>3028</v>
      </c>
      <c r="F716" s="1" t="s">
        <v>3029</v>
      </c>
      <c r="G716" s="1" t="s">
        <v>3030</v>
      </c>
      <c r="H716" s="1">
        <v>1</v>
      </c>
      <c r="I716" s="1">
        <v>31</v>
      </c>
      <c r="J716" s="1">
        <v>109.2</v>
      </c>
      <c r="K716" s="1">
        <v>132</v>
      </c>
      <c r="L716" s="1">
        <v>137.30000000000001</v>
      </c>
      <c r="M716" s="1">
        <v>152</v>
      </c>
      <c r="N716" s="1">
        <v>38.5</v>
      </c>
      <c r="O716" s="1" t="s">
        <v>27</v>
      </c>
      <c r="P716" s="1" t="s">
        <v>28</v>
      </c>
      <c r="Q716" s="1" t="s">
        <v>20</v>
      </c>
      <c r="R716" s="1" t="s">
        <v>20</v>
      </c>
      <c r="S716" s="1" t="s">
        <v>61</v>
      </c>
      <c r="T716" s="1" t="s">
        <v>61</v>
      </c>
      <c r="U716" s="1" t="s">
        <v>28</v>
      </c>
      <c r="V716" s="1" t="s">
        <v>20</v>
      </c>
      <c r="W716" s="1">
        <v>2.118E-4</v>
      </c>
      <c r="X716" s="1">
        <v>7.2570000000000004E-3</v>
      </c>
      <c r="Y716" s="1">
        <v>22</v>
      </c>
      <c r="Z716" s="1">
        <v>29.6</v>
      </c>
      <c r="AA716" s="1">
        <f t="shared" si="55"/>
        <v>1.204261572373255</v>
      </c>
      <c r="AB716" s="1">
        <f t="shared" si="56"/>
        <v>0.26814878759546423</v>
      </c>
      <c r="AC716" s="1">
        <f t="shared" si="57"/>
        <v>0.71323652125712567</v>
      </c>
      <c r="AD716" s="1">
        <v>2367</v>
      </c>
      <c r="AE716" s="1">
        <f t="shared" si="58"/>
        <v>0.77289889185658101</v>
      </c>
      <c r="AF716" s="1">
        <f t="shared" si="59"/>
        <v>0.11187731537115225</v>
      </c>
    </row>
    <row r="717" spans="1:32">
      <c r="A717" s="1" t="s">
        <v>3075</v>
      </c>
      <c r="B717" s="1" t="s">
        <v>293</v>
      </c>
      <c r="C717" s="1" t="s">
        <v>3076</v>
      </c>
      <c r="D717" s="1">
        <v>6</v>
      </c>
      <c r="E717" s="1" t="s">
        <v>3077</v>
      </c>
      <c r="F717" s="1" t="s">
        <v>3078</v>
      </c>
      <c r="G717" s="1" t="s">
        <v>3079</v>
      </c>
      <c r="H717" s="1">
        <v>1</v>
      </c>
      <c r="I717" s="1">
        <v>81.2</v>
      </c>
      <c r="J717" s="1">
        <v>102</v>
      </c>
      <c r="K717" s="1">
        <v>89.3</v>
      </c>
      <c r="L717" s="1">
        <v>102.5</v>
      </c>
      <c r="M717" s="1">
        <v>110.1</v>
      </c>
      <c r="N717" s="1">
        <v>115</v>
      </c>
      <c r="O717" s="1" t="s">
        <v>27</v>
      </c>
      <c r="P717" s="1" t="s">
        <v>20</v>
      </c>
      <c r="Q717" s="1" t="s">
        <v>20</v>
      </c>
      <c r="R717" s="1" t="s">
        <v>20</v>
      </c>
      <c r="S717" s="1" t="s">
        <v>20</v>
      </c>
      <c r="T717" s="1" t="s">
        <v>20</v>
      </c>
      <c r="U717" s="1" t="s">
        <v>20</v>
      </c>
      <c r="V717" s="1" t="s">
        <v>20</v>
      </c>
      <c r="W717" s="1">
        <v>0</v>
      </c>
      <c r="X717" s="1">
        <v>4.0030000000000003E-11</v>
      </c>
      <c r="Y717" s="1">
        <v>94</v>
      </c>
      <c r="Z717" s="1">
        <v>33.96</v>
      </c>
      <c r="AA717" s="1">
        <f t="shared" si="55"/>
        <v>1.2022018348623855</v>
      </c>
      <c r="AB717" s="1">
        <f t="shared" si="56"/>
        <v>0.26567912708935781</v>
      </c>
      <c r="AC717" s="1">
        <f t="shared" si="57"/>
        <v>5.9987054649981074E-2</v>
      </c>
      <c r="AD717" s="1">
        <v>1365</v>
      </c>
      <c r="AE717" s="1">
        <f t="shared" si="58"/>
        <v>0.11272292686974465</v>
      </c>
      <c r="AF717" s="1">
        <f t="shared" si="59"/>
        <v>0.94798774322307233</v>
      </c>
    </row>
    <row r="718" spans="1:32">
      <c r="A718" s="1" t="s">
        <v>2970</v>
      </c>
      <c r="B718" s="1" t="s">
        <v>56</v>
      </c>
      <c r="C718" s="1" t="s">
        <v>2971</v>
      </c>
      <c r="D718" s="1">
        <v>4</v>
      </c>
      <c r="E718" s="1" t="s">
        <v>2972</v>
      </c>
      <c r="F718" s="1" t="s">
        <v>2973</v>
      </c>
      <c r="G718" s="1" t="s">
        <v>2974</v>
      </c>
      <c r="H718" s="1">
        <v>2</v>
      </c>
      <c r="I718" s="1">
        <v>75.900000000000006</v>
      </c>
      <c r="J718" s="1">
        <v>98.7</v>
      </c>
      <c r="K718" s="1">
        <v>97.9</v>
      </c>
      <c r="L718" s="1">
        <v>95.2</v>
      </c>
      <c r="M718" s="1">
        <v>101.2</v>
      </c>
      <c r="N718" s="1">
        <v>131.1</v>
      </c>
      <c r="O718" s="1" t="s">
        <v>27</v>
      </c>
      <c r="P718" s="1" t="s">
        <v>20</v>
      </c>
      <c r="Q718" s="1" t="s">
        <v>61</v>
      </c>
      <c r="R718" s="1" t="s">
        <v>20</v>
      </c>
      <c r="S718" s="1" t="s">
        <v>61</v>
      </c>
      <c r="T718" s="1" t="s">
        <v>20</v>
      </c>
      <c r="U718" s="1" t="s">
        <v>20</v>
      </c>
      <c r="V718" s="1" t="s">
        <v>20</v>
      </c>
      <c r="W718" s="1">
        <v>0</v>
      </c>
      <c r="X718" s="1">
        <v>6.8329999999999998E-16</v>
      </c>
      <c r="Y718" s="1">
        <v>55</v>
      </c>
      <c r="Z718" s="1">
        <v>38.299999999999997</v>
      </c>
      <c r="AA718" s="1">
        <f t="shared" si="55"/>
        <v>1.2018348623853212</v>
      </c>
      <c r="AB718" s="1">
        <f t="shared" si="56"/>
        <v>0.26523867676052409</v>
      </c>
      <c r="AC718" s="1">
        <f t="shared" si="57"/>
        <v>0.24254480171830903</v>
      </c>
      <c r="AD718" s="1">
        <v>1852</v>
      </c>
      <c r="AE718" s="1">
        <f t="shared" si="58"/>
        <v>0.33592193110554136</v>
      </c>
      <c r="AF718" s="1">
        <f t="shared" si="59"/>
        <v>0.47376164174571223</v>
      </c>
    </row>
    <row r="719" spans="1:32">
      <c r="A719" s="1" t="s">
        <v>2975</v>
      </c>
      <c r="B719" s="1" t="s">
        <v>147</v>
      </c>
      <c r="C719" s="1" t="s">
        <v>2976</v>
      </c>
      <c r="D719" s="1">
        <v>5</v>
      </c>
      <c r="E719" s="1" t="s">
        <v>2542</v>
      </c>
      <c r="F719" s="1" t="s">
        <v>2543</v>
      </c>
      <c r="G719" s="1" t="s">
        <v>2977</v>
      </c>
      <c r="H719" s="1">
        <v>1</v>
      </c>
      <c r="I719" s="1">
        <v>68.5</v>
      </c>
      <c r="J719" s="1">
        <v>100.9</v>
      </c>
      <c r="K719" s="1">
        <v>103.2</v>
      </c>
      <c r="L719" s="1">
        <v>95.8</v>
      </c>
      <c r="M719" s="1">
        <v>102.2</v>
      </c>
      <c r="N719" s="1">
        <v>129.4</v>
      </c>
      <c r="O719" s="1" t="s">
        <v>27</v>
      </c>
      <c r="P719" s="1" t="s">
        <v>61</v>
      </c>
      <c r="Q719" s="1" t="s">
        <v>20</v>
      </c>
      <c r="R719" s="1" t="s">
        <v>20</v>
      </c>
      <c r="S719" s="1" t="s">
        <v>20</v>
      </c>
      <c r="T719" s="1" t="s">
        <v>20</v>
      </c>
      <c r="U719" s="1" t="s">
        <v>20</v>
      </c>
      <c r="V719" s="1" t="s">
        <v>20</v>
      </c>
      <c r="W719" s="1">
        <v>0</v>
      </c>
      <c r="X719" s="1">
        <v>5.9690000000000003E-4</v>
      </c>
      <c r="Y719" s="1">
        <v>29</v>
      </c>
      <c r="Z719" s="1">
        <v>35.97</v>
      </c>
      <c r="AA719" s="1">
        <f t="shared" si="55"/>
        <v>1.2010271460014672</v>
      </c>
      <c r="AB719" s="1">
        <f t="shared" si="56"/>
        <v>0.26426875966894381</v>
      </c>
      <c r="AC719" s="1">
        <f t="shared" si="57"/>
        <v>0.29625189082232228</v>
      </c>
      <c r="AD719" s="1">
        <v>1925</v>
      </c>
      <c r="AE719" s="1">
        <f t="shared" si="58"/>
        <v>0.39474602595286057</v>
      </c>
      <c r="AF719" s="1">
        <f t="shared" si="59"/>
        <v>0.40368223349302113</v>
      </c>
    </row>
    <row r="720" spans="1:32">
      <c r="A720" s="1" t="s">
        <v>3177</v>
      </c>
      <c r="B720" s="1" t="s">
        <v>170</v>
      </c>
      <c r="C720" s="1" t="s">
        <v>3178</v>
      </c>
      <c r="D720" s="1">
        <v>3</v>
      </c>
      <c r="E720" s="1" t="s">
        <v>3179</v>
      </c>
      <c r="F720" s="1" t="s">
        <v>3180</v>
      </c>
      <c r="G720" s="1" t="s">
        <v>3181</v>
      </c>
      <c r="H720" s="1">
        <v>1</v>
      </c>
      <c r="I720" s="1">
        <v>83</v>
      </c>
      <c r="J720" s="1">
        <v>100.4</v>
      </c>
      <c r="K720" s="1">
        <v>89.5</v>
      </c>
      <c r="L720" s="1">
        <v>101.2</v>
      </c>
      <c r="M720" s="1">
        <v>108.3</v>
      </c>
      <c r="N720" s="1">
        <v>117.7</v>
      </c>
      <c r="O720" s="1" t="s">
        <v>27</v>
      </c>
      <c r="P720" s="1" t="s">
        <v>61</v>
      </c>
      <c r="Q720" s="1" t="s">
        <v>61</v>
      </c>
      <c r="R720" s="1" t="s">
        <v>61</v>
      </c>
      <c r="S720" s="1" t="s">
        <v>20</v>
      </c>
      <c r="T720" s="1" t="s">
        <v>20</v>
      </c>
      <c r="U720" s="1" t="s">
        <v>20</v>
      </c>
      <c r="V720" s="1" t="s">
        <v>20</v>
      </c>
      <c r="W720" s="1">
        <v>0</v>
      </c>
      <c r="X720" s="1">
        <v>4.93E-11</v>
      </c>
      <c r="Y720" s="1">
        <v>70</v>
      </c>
      <c r="Z720" s="1">
        <v>27.55</v>
      </c>
      <c r="AA720" s="1">
        <f t="shared" si="55"/>
        <v>1.1989739831440089</v>
      </c>
      <c r="AB720" s="1">
        <f t="shared" si="56"/>
        <v>0.26180035366760845</v>
      </c>
      <c r="AC720" s="1">
        <f t="shared" si="57"/>
        <v>6.0284130960394311E-2</v>
      </c>
      <c r="AD720" s="1">
        <v>1366</v>
      </c>
      <c r="AE720" s="1">
        <f t="shared" si="58"/>
        <v>0.11319824005374188</v>
      </c>
      <c r="AF720" s="1">
        <f t="shared" si="59"/>
        <v>0.94616032527575133</v>
      </c>
    </row>
    <row r="721" spans="1:32">
      <c r="A721" s="1" t="s">
        <v>3257</v>
      </c>
      <c r="B721" s="1" t="s">
        <v>3258</v>
      </c>
      <c r="C721" s="1" t="s">
        <v>3259</v>
      </c>
      <c r="D721" s="1">
        <v>9</v>
      </c>
      <c r="E721" s="1" t="s">
        <v>1861</v>
      </c>
      <c r="F721" s="1" t="s">
        <v>1862</v>
      </c>
      <c r="G721" s="1" t="s">
        <v>3260</v>
      </c>
      <c r="H721" s="1">
        <v>1</v>
      </c>
      <c r="I721" s="1">
        <v>85.7</v>
      </c>
      <c r="J721" s="1">
        <v>100.5</v>
      </c>
      <c r="K721" s="1">
        <v>86.7</v>
      </c>
      <c r="L721" s="1">
        <v>121.4</v>
      </c>
      <c r="M721" s="1">
        <v>102.4</v>
      </c>
      <c r="N721" s="1">
        <v>103.3</v>
      </c>
      <c r="O721" s="1" t="s">
        <v>27</v>
      </c>
      <c r="P721" s="1" t="s">
        <v>20</v>
      </c>
      <c r="Q721" s="1" t="s">
        <v>20</v>
      </c>
      <c r="R721" s="1" t="s">
        <v>20</v>
      </c>
      <c r="S721" s="1" t="s">
        <v>20</v>
      </c>
      <c r="T721" s="1" t="s">
        <v>20</v>
      </c>
      <c r="U721" s="1" t="s">
        <v>20</v>
      </c>
      <c r="V721" s="1" t="s">
        <v>20</v>
      </c>
      <c r="W721" s="1">
        <v>0</v>
      </c>
      <c r="X721" s="1">
        <v>1.771E-12</v>
      </c>
      <c r="Y721" s="1">
        <v>63</v>
      </c>
      <c r="Z721" s="1">
        <v>23.07</v>
      </c>
      <c r="AA721" s="1">
        <f t="shared" si="55"/>
        <v>1.1986075485525836</v>
      </c>
      <c r="AB721" s="1">
        <f t="shared" si="56"/>
        <v>0.26135936480863797</v>
      </c>
      <c r="AC721" s="1">
        <f t="shared" si="57"/>
        <v>8.1924155949037972E-2</v>
      </c>
      <c r="AD721" s="1">
        <v>1463</v>
      </c>
      <c r="AE721" s="1">
        <f t="shared" si="58"/>
        <v>0.14363326043013153</v>
      </c>
      <c r="AF721" s="1">
        <f t="shared" si="59"/>
        <v>0.84274498106387496</v>
      </c>
    </row>
    <row r="722" spans="1:32">
      <c r="A722" s="1" t="s">
        <v>3113</v>
      </c>
      <c r="B722" s="1" t="s">
        <v>88</v>
      </c>
      <c r="C722" s="1" t="s">
        <v>3114</v>
      </c>
      <c r="D722" s="1">
        <v>5</v>
      </c>
      <c r="E722" s="1" t="s">
        <v>3115</v>
      </c>
      <c r="F722" s="1" t="s">
        <v>3116</v>
      </c>
      <c r="G722" s="1" t="s">
        <v>3117</v>
      </c>
      <c r="H722" s="1">
        <v>1</v>
      </c>
      <c r="I722" s="1">
        <v>76</v>
      </c>
      <c r="J722" s="1">
        <v>98</v>
      </c>
      <c r="K722" s="1">
        <v>98.9</v>
      </c>
      <c r="L722" s="1">
        <v>121.5</v>
      </c>
      <c r="M722" s="1">
        <v>103</v>
      </c>
      <c r="N722" s="1">
        <v>102.5</v>
      </c>
      <c r="O722" s="1" t="s">
        <v>27</v>
      </c>
      <c r="P722" s="1" t="s">
        <v>61</v>
      </c>
      <c r="Q722" s="1" t="s">
        <v>20</v>
      </c>
      <c r="R722" s="1" t="s">
        <v>20</v>
      </c>
      <c r="S722" s="1" t="s">
        <v>61</v>
      </c>
      <c r="T722" s="1" t="s">
        <v>20</v>
      </c>
      <c r="U722" s="1" t="s">
        <v>20</v>
      </c>
      <c r="V722" s="1" t="s">
        <v>20</v>
      </c>
      <c r="W722" s="1">
        <v>1.828E-4</v>
      </c>
      <c r="X722" s="1">
        <v>5.757E-3</v>
      </c>
      <c r="Y722" s="1">
        <v>14</v>
      </c>
      <c r="Z722" s="1">
        <v>25.62</v>
      </c>
      <c r="AA722" s="1">
        <f t="shared" si="55"/>
        <v>1.1982411139611582</v>
      </c>
      <c r="AB722" s="1">
        <f t="shared" si="56"/>
        <v>0.26091824111130463</v>
      </c>
      <c r="AC722" s="1">
        <f t="shared" si="57"/>
        <v>0.13819571626097835</v>
      </c>
      <c r="AD722" s="1">
        <v>1650</v>
      </c>
      <c r="AE722" s="1">
        <f t="shared" si="58"/>
        <v>0.21483152255115726</v>
      </c>
      <c r="AF722" s="1">
        <f t="shared" si="59"/>
        <v>0.66790199361684077</v>
      </c>
    </row>
    <row r="723" spans="1:32">
      <c r="A723" s="1" t="s">
        <v>3400</v>
      </c>
      <c r="B723" s="1" t="s">
        <v>147</v>
      </c>
      <c r="C723" s="1" t="s">
        <v>3401</v>
      </c>
      <c r="D723" s="1">
        <v>12</v>
      </c>
      <c r="E723" s="1" t="s">
        <v>2250</v>
      </c>
      <c r="F723" s="1" t="s">
        <v>2251</v>
      </c>
      <c r="G723" s="1" t="s">
        <v>3402</v>
      </c>
      <c r="H723" s="1">
        <v>1</v>
      </c>
      <c r="I723" s="1">
        <v>93</v>
      </c>
      <c r="J723" s="1">
        <v>89.1</v>
      </c>
      <c r="K723" s="1">
        <v>90.9</v>
      </c>
      <c r="L723" s="1">
        <v>103.8</v>
      </c>
      <c r="M723" s="1">
        <v>104.9</v>
      </c>
      <c r="N723" s="1">
        <v>118.4</v>
      </c>
      <c r="O723" s="1" t="s">
        <v>27</v>
      </c>
      <c r="P723" s="1" t="s">
        <v>20</v>
      </c>
      <c r="Q723" s="1" t="s">
        <v>20</v>
      </c>
      <c r="R723" s="1" t="s">
        <v>20</v>
      </c>
      <c r="S723" s="1" t="s">
        <v>20</v>
      </c>
      <c r="T723" s="1" t="s">
        <v>20</v>
      </c>
      <c r="U723" s="1" t="s">
        <v>20</v>
      </c>
      <c r="V723" s="1" t="s">
        <v>20</v>
      </c>
      <c r="W723" s="1">
        <v>0</v>
      </c>
      <c r="X723" s="1">
        <v>4.161E-16</v>
      </c>
      <c r="Y723" s="1">
        <v>66</v>
      </c>
      <c r="Z723" s="1">
        <v>33.270000000000003</v>
      </c>
      <c r="AA723" s="1">
        <f t="shared" si="55"/>
        <v>1.1981684981684984</v>
      </c>
      <c r="AB723" s="1">
        <f t="shared" si="56"/>
        <v>0.26083080827556376</v>
      </c>
      <c r="AC723" s="1">
        <f t="shared" si="57"/>
        <v>2.0198763460039598E-2</v>
      </c>
      <c r="AD723" s="1">
        <v>1068</v>
      </c>
      <c r="AE723" s="1">
        <f t="shared" si="58"/>
        <v>4.8511075163859149E-2</v>
      </c>
      <c r="AF723" s="1">
        <f t="shared" si="59"/>
        <v>1.3141590998831776</v>
      </c>
    </row>
    <row r="724" spans="1:32">
      <c r="A724" s="1" t="s">
        <v>3182</v>
      </c>
      <c r="B724" s="1" t="s">
        <v>2257</v>
      </c>
      <c r="C724" s="1" t="s">
        <v>3183</v>
      </c>
      <c r="D724" s="1">
        <v>8</v>
      </c>
      <c r="E724" s="1" t="s">
        <v>3184</v>
      </c>
      <c r="F724" s="1" t="s">
        <v>3185</v>
      </c>
      <c r="G724" s="1" t="s">
        <v>3186</v>
      </c>
      <c r="H724" s="1">
        <v>1</v>
      </c>
      <c r="I724" s="1">
        <v>80.900000000000006</v>
      </c>
      <c r="J724" s="1">
        <v>76.7</v>
      </c>
      <c r="K724" s="1">
        <v>115.6</v>
      </c>
      <c r="L724" s="1">
        <v>115.8</v>
      </c>
      <c r="M724" s="1">
        <v>118.3</v>
      </c>
      <c r="N724" s="1">
        <v>92.7</v>
      </c>
      <c r="O724" s="1" t="s">
        <v>27</v>
      </c>
      <c r="P724" s="1" t="s">
        <v>20</v>
      </c>
      <c r="Q724" s="1" t="s">
        <v>20</v>
      </c>
      <c r="R724" s="1" t="s">
        <v>20</v>
      </c>
      <c r="S724" s="1" t="s">
        <v>20</v>
      </c>
      <c r="T724" s="1" t="s">
        <v>20</v>
      </c>
      <c r="U724" s="1" t="s">
        <v>20</v>
      </c>
      <c r="V724" s="1" t="s">
        <v>20</v>
      </c>
      <c r="W724" s="1">
        <v>0</v>
      </c>
      <c r="X724" s="1">
        <v>1.2130000000000001E-9</v>
      </c>
      <c r="Y724" s="1">
        <v>74</v>
      </c>
      <c r="Z724" s="1">
        <v>42.51</v>
      </c>
      <c r="AA724" s="1">
        <f t="shared" si="55"/>
        <v>1.1961932650073206</v>
      </c>
      <c r="AB724" s="1">
        <f t="shared" si="56"/>
        <v>0.25845049985559293</v>
      </c>
      <c r="AC724" s="1">
        <f t="shared" si="57"/>
        <v>0.2931911679273923</v>
      </c>
      <c r="AD724" s="1">
        <v>1920</v>
      </c>
      <c r="AE724" s="1">
        <f t="shared" si="58"/>
        <v>0.39168507590300067</v>
      </c>
      <c r="AF724" s="1">
        <f t="shared" si="59"/>
        <v>0.40706297574968764</v>
      </c>
    </row>
    <row r="725" spans="1:32">
      <c r="A725" s="1" t="s">
        <v>3287</v>
      </c>
      <c r="B725" s="1" t="s">
        <v>214</v>
      </c>
      <c r="C725" s="1" t="s">
        <v>3288</v>
      </c>
      <c r="D725" s="1">
        <v>1</v>
      </c>
      <c r="E725" s="1" t="s">
        <v>3289</v>
      </c>
      <c r="F725" s="1" t="s">
        <v>3290</v>
      </c>
      <c r="G725" s="1" t="s">
        <v>3291</v>
      </c>
      <c r="H725" s="1">
        <v>2</v>
      </c>
      <c r="I725" s="1">
        <v>69.8</v>
      </c>
      <c r="J725" s="1">
        <v>106.4</v>
      </c>
      <c r="K725" s="1">
        <v>97.1</v>
      </c>
      <c r="L725" s="1">
        <v>126.7</v>
      </c>
      <c r="M725" s="1">
        <v>115.4</v>
      </c>
      <c r="N725" s="1">
        <v>84.7</v>
      </c>
      <c r="O725" s="1" t="s">
        <v>27</v>
      </c>
      <c r="P725" s="1" t="s">
        <v>61</v>
      </c>
      <c r="Q725" s="1" t="s">
        <v>20</v>
      </c>
      <c r="R725" s="1" t="s">
        <v>61</v>
      </c>
      <c r="S725" s="1" t="s">
        <v>61</v>
      </c>
      <c r="T725" s="1" t="s">
        <v>61</v>
      </c>
      <c r="U725" s="1" t="s">
        <v>61</v>
      </c>
      <c r="V725" s="1" t="s">
        <v>20</v>
      </c>
      <c r="W725" s="1">
        <v>6.2929999999999995E-5</v>
      </c>
      <c r="X725" s="1">
        <v>2.052E-3</v>
      </c>
      <c r="Y725" s="1">
        <v>4</v>
      </c>
      <c r="Z725" s="1">
        <v>39.31</v>
      </c>
      <c r="AA725" s="1">
        <f t="shared" si="55"/>
        <v>1.1957555799487745</v>
      </c>
      <c r="AB725" s="1">
        <f t="shared" si="56"/>
        <v>0.25792252362247681</v>
      </c>
      <c r="AC725" s="1">
        <f t="shared" si="57"/>
        <v>0.34512552711344369</v>
      </c>
      <c r="AD725" s="1">
        <v>1998</v>
      </c>
      <c r="AE725" s="1">
        <f t="shared" si="58"/>
        <v>0.44306655507806958</v>
      </c>
      <c r="AF725" s="1">
        <f t="shared" si="59"/>
        <v>0.35353103149228038</v>
      </c>
    </row>
    <row r="726" spans="1:32">
      <c r="A726" s="1" t="s">
        <v>2798</v>
      </c>
      <c r="B726" s="1" t="s">
        <v>56</v>
      </c>
      <c r="C726" s="1" t="s">
        <v>2799</v>
      </c>
      <c r="D726" s="1">
        <v>6</v>
      </c>
      <c r="E726" s="1" t="s">
        <v>2800</v>
      </c>
      <c r="F726" s="1" t="s">
        <v>2801</v>
      </c>
      <c r="G726" s="1" t="s">
        <v>2802</v>
      </c>
      <c r="H726" s="1">
        <v>1</v>
      </c>
      <c r="I726" s="1">
        <v>99</v>
      </c>
      <c r="J726" s="1">
        <v>98.7</v>
      </c>
      <c r="K726" s="1">
        <v>75.7</v>
      </c>
      <c r="L726" s="1">
        <v>127.2</v>
      </c>
      <c r="M726" s="1">
        <v>99</v>
      </c>
      <c r="N726" s="1">
        <v>100.4</v>
      </c>
      <c r="O726" s="1" t="s">
        <v>27</v>
      </c>
      <c r="P726" s="1" t="s">
        <v>20</v>
      </c>
      <c r="Q726" s="1" t="s">
        <v>20</v>
      </c>
      <c r="R726" s="1" t="s">
        <v>20</v>
      </c>
      <c r="S726" s="1" t="s">
        <v>61</v>
      </c>
      <c r="T726" s="1" t="s">
        <v>20</v>
      </c>
      <c r="U726" s="1" t="s">
        <v>20</v>
      </c>
      <c r="V726" s="1" t="s">
        <v>20</v>
      </c>
      <c r="W726" s="1">
        <v>0</v>
      </c>
      <c r="X726" s="1">
        <v>2.5850000000000001E-9</v>
      </c>
      <c r="Y726" s="1">
        <v>33</v>
      </c>
      <c r="Z726" s="1">
        <v>33.9</v>
      </c>
      <c r="AA726" s="1">
        <f t="shared" si="55"/>
        <v>1.1945866861741041</v>
      </c>
      <c r="AB726" s="1">
        <f t="shared" si="56"/>
        <v>0.25651154795563524</v>
      </c>
      <c r="AC726" s="1">
        <f t="shared" si="57"/>
        <v>0.21320500197589753</v>
      </c>
      <c r="AD726" s="1">
        <v>1812</v>
      </c>
      <c r="AE726" s="1">
        <f t="shared" si="58"/>
        <v>0.30180509385660992</v>
      </c>
      <c r="AF726" s="1">
        <f t="shared" si="59"/>
        <v>0.52027343449035546</v>
      </c>
    </row>
    <row r="727" spans="1:32">
      <c r="A727" s="1" t="s">
        <v>3205</v>
      </c>
      <c r="B727" s="1" t="s">
        <v>3206</v>
      </c>
      <c r="C727" s="1" t="s">
        <v>3207</v>
      </c>
      <c r="D727" s="1">
        <v>4</v>
      </c>
      <c r="E727" s="1" t="s">
        <v>3208</v>
      </c>
      <c r="F727" s="1" t="s">
        <v>3209</v>
      </c>
      <c r="G727" s="1" t="s">
        <v>3210</v>
      </c>
      <c r="H727" s="1">
        <v>2</v>
      </c>
      <c r="I727" s="1">
        <v>101.9</v>
      </c>
      <c r="J727" s="1">
        <v>77.2</v>
      </c>
      <c r="K727" s="1">
        <v>94.7</v>
      </c>
      <c r="L727" s="1">
        <v>106.6</v>
      </c>
      <c r="M727" s="1">
        <v>93.2</v>
      </c>
      <c r="N727" s="1">
        <v>126.3</v>
      </c>
      <c r="O727" s="1" t="s">
        <v>27</v>
      </c>
      <c r="P727" s="1" t="s">
        <v>28</v>
      </c>
      <c r="Q727" s="1" t="s">
        <v>28</v>
      </c>
      <c r="R727" s="1" t="s">
        <v>61</v>
      </c>
      <c r="S727" s="1" t="s">
        <v>20</v>
      </c>
      <c r="T727" s="1" t="s">
        <v>20</v>
      </c>
      <c r="U727" s="1" t="s">
        <v>28</v>
      </c>
      <c r="V727" s="1" t="s">
        <v>20</v>
      </c>
      <c r="W727" s="1">
        <v>3.1419999999999998E-3</v>
      </c>
      <c r="X727" s="1">
        <v>0.1691</v>
      </c>
      <c r="Y727" s="1">
        <v>1</v>
      </c>
      <c r="Z727" s="1">
        <v>49.25</v>
      </c>
      <c r="AA727" s="1">
        <f t="shared" si="55"/>
        <v>1.1910153396639884</v>
      </c>
      <c r="AB727" s="1">
        <f t="shared" si="56"/>
        <v>0.25219199449056595</v>
      </c>
      <c r="AC727" s="1">
        <f t="shared" si="57"/>
        <v>0.22279949648809169</v>
      </c>
      <c r="AD727" s="1">
        <v>1827</v>
      </c>
      <c r="AE727" s="1">
        <f t="shared" si="58"/>
        <v>0.31279732265569521</v>
      </c>
      <c r="AF727" s="1">
        <f t="shared" si="59"/>
        <v>0.50473697287828267</v>
      </c>
    </row>
    <row r="728" spans="1:32">
      <c r="A728" s="1" t="s">
        <v>3053</v>
      </c>
      <c r="B728" s="1" t="s">
        <v>42</v>
      </c>
      <c r="C728" s="1" t="s">
        <v>3054</v>
      </c>
      <c r="D728" s="1">
        <v>24</v>
      </c>
      <c r="E728" s="1" t="s">
        <v>3055</v>
      </c>
      <c r="F728" s="1" t="s">
        <v>3056</v>
      </c>
      <c r="G728" s="1" t="s">
        <v>3057</v>
      </c>
      <c r="H728" s="1">
        <v>1</v>
      </c>
      <c r="I728" s="1">
        <v>80.7</v>
      </c>
      <c r="J728" s="1">
        <v>89.9</v>
      </c>
      <c r="K728" s="1">
        <v>103.4</v>
      </c>
      <c r="L728" s="1">
        <v>114.5</v>
      </c>
      <c r="M728" s="1">
        <v>111.9</v>
      </c>
      <c r="N728" s="1">
        <v>99.7</v>
      </c>
      <c r="O728" s="1" t="s">
        <v>27</v>
      </c>
      <c r="P728" s="1" t="s">
        <v>20</v>
      </c>
      <c r="Q728" s="1" t="s">
        <v>20</v>
      </c>
      <c r="R728" s="1" t="s">
        <v>20</v>
      </c>
      <c r="S728" s="1" t="s">
        <v>20</v>
      </c>
      <c r="T728" s="1" t="s">
        <v>20</v>
      </c>
      <c r="U728" s="1" t="s">
        <v>20</v>
      </c>
      <c r="V728" s="1" t="s">
        <v>20</v>
      </c>
      <c r="W728" s="1">
        <v>0</v>
      </c>
      <c r="X728" s="1">
        <v>2.2200000000000002E-15</v>
      </c>
      <c r="Y728" s="1">
        <v>115</v>
      </c>
      <c r="Z728" s="1">
        <v>43.37</v>
      </c>
      <c r="AA728" s="1">
        <f t="shared" si="55"/>
        <v>1.19014598540146</v>
      </c>
      <c r="AB728" s="1">
        <f t="shared" si="56"/>
        <v>0.25113854790057649</v>
      </c>
      <c r="AC728" s="1">
        <f t="shared" si="57"/>
        <v>9.6207116657869948E-2</v>
      </c>
      <c r="AD728" s="1">
        <v>1516</v>
      </c>
      <c r="AE728" s="1">
        <f t="shared" si="58"/>
        <v>0.1627778721816863</v>
      </c>
      <c r="AF728" s="1">
        <f t="shared" si="59"/>
        <v>0.7884046328776867</v>
      </c>
    </row>
    <row r="729" spans="1:32">
      <c r="A729" s="1" t="s">
        <v>2941</v>
      </c>
      <c r="B729" s="1" t="s">
        <v>63</v>
      </c>
      <c r="C729" s="1" t="s">
        <v>2942</v>
      </c>
      <c r="D729" s="1">
        <v>6</v>
      </c>
      <c r="E729" s="1" t="s">
        <v>2943</v>
      </c>
      <c r="F729" s="1" t="s">
        <v>2944</v>
      </c>
      <c r="G729" s="1" t="s">
        <v>2945</v>
      </c>
      <c r="H729" s="1">
        <v>1</v>
      </c>
      <c r="I729" s="1">
        <v>77.2</v>
      </c>
      <c r="J729" s="1">
        <v>98.4</v>
      </c>
      <c r="K729" s="1">
        <v>98.4</v>
      </c>
      <c r="L729" s="1">
        <v>123.6</v>
      </c>
      <c r="M729" s="1">
        <v>104</v>
      </c>
      <c r="N729" s="1">
        <v>98.4</v>
      </c>
      <c r="O729" s="1" t="s">
        <v>27</v>
      </c>
      <c r="P729" s="1" t="s">
        <v>20</v>
      </c>
      <c r="Q729" s="1" t="s">
        <v>20</v>
      </c>
      <c r="R729" s="1" t="s">
        <v>20</v>
      </c>
      <c r="S729" s="1" t="s">
        <v>20</v>
      </c>
      <c r="T729" s="1" t="s">
        <v>20</v>
      </c>
      <c r="U729" s="1" t="s">
        <v>20</v>
      </c>
      <c r="V729" s="1" t="s">
        <v>20</v>
      </c>
      <c r="W729" s="1">
        <v>0</v>
      </c>
      <c r="X729" s="1">
        <v>1.4689999999999999E-4</v>
      </c>
      <c r="Y729" s="1">
        <v>29</v>
      </c>
      <c r="Z729" s="1">
        <v>23.94</v>
      </c>
      <c r="AA729" s="1">
        <f t="shared" si="55"/>
        <v>1.1897810218978104</v>
      </c>
      <c r="AB729" s="1">
        <f t="shared" si="56"/>
        <v>0.2506960712705511</v>
      </c>
      <c r="AC729" s="1">
        <f t="shared" si="57"/>
        <v>0.17112855311489933</v>
      </c>
      <c r="AD729" s="1">
        <v>1734</v>
      </c>
      <c r="AE729" s="1">
        <f t="shared" si="58"/>
        <v>0.25313998773916768</v>
      </c>
      <c r="AF729" s="1">
        <f t="shared" si="59"/>
        <v>0.59663924526952283</v>
      </c>
    </row>
    <row r="730" spans="1:32">
      <c r="A730" s="1" t="s">
        <v>3266</v>
      </c>
      <c r="B730" s="1" t="s">
        <v>3267</v>
      </c>
      <c r="C730" s="1" t="s">
        <v>3268</v>
      </c>
      <c r="D730" s="1">
        <v>6</v>
      </c>
      <c r="E730" s="1" t="s">
        <v>3269</v>
      </c>
      <c r="F730" s="1" t="s">
        <v>3270</v>
      </c>
      <c r="G730" s="1" t="s">
        <v>3271</v>
      </c>
      <c r="H730" s="1">
        <v>1</v>
      </c>
      <c r="I730" s="1">
        <v>49.5</v>
      </c>
      <c r="J730" s="1">
        <v>122.5</v>
      </c>
      <c r="K730" s="1">
        <v>102</v>
      </c>
      <c r="L730" s="1">
        <v>130</v>
      </c>
      <c r="M730" s="1">
        <v>121.6</v>
      </c>
      <c r="N730" s="1">
        <v>74.400000000000006</v>
      </c>
      <c r="O730" s="1" t="s">
        <v>27</v>
      </c>
      <c r="P730" s="1" t="s">
        <v>20</v>
      </c>
      <c r="Q730" s="1" t="s">
        <v>20</v>
      </c>
      <c r="R730" s="1" t="s">
        <v>20</v>
      </c>
      <c r="S730" s="1" t="s">
        <v>20</v>
      </c>
      <c r="T730" s="1" t="s">
        <v>20</v>
      </c>
      <c r="U730" s="1" t="s">
        <v>20</v>
      </c>
      <c r="V730" s="1" t="s">
        <v>20</v>
      </c>
      <c r="W730" s="1">
        <v>0</v>
      </c>
      <c r="X730" s="1">
        <v>1.27E-8</v>
      </c>
      <c r="Y730" s="1">
        <v>56</v>
      </c>
      <c r="Z730" s="1">
        <v>26.6</v>
      </c>
      <c r="AA730" s="1">
        <f t="shared" si="55"/>
        <v>1.1897810218978104</v>
      </c>
      <c r="AB730" s="1">
        <f t="shared" si="56"/>
        <v>0.2506960712705511</v>
      </c>
      <c r="AC730" s="1">
        <f t="shared" si="57"/>
        <v>0.56653540180339024</v>
      </c>
      <c r="AD730" s="1">
        <v>2253</v>
      </c>
      <c r="AE730" s="1">
        <f t="shared" si="58"/>
        <v>0.64499037089467204</v>
      </c>
      <c r="AF730" s="1">
        <f t="shared" si="59"/>
        <v>0.19044676892833709</v>
      </c>
    </row>
    <row r="731" spans="1:32">
      <c r="A731" s="1" t="s">
        <v>3351</v>
      </c>
      <c r="B731" s="1" t="s">
        <v>56</v>
      </c>
      <c r="C731" s="1" t="s">
        <v>3352</v>
      </c>
      <c r="D731" s="1">
        <v>4</v>
      </c>
      <c r="E731" s="1" t="s">
        <v>3353</v>
      </c>
      <c r="F731" s="1" t="s">
        <v>3354</v>
      </c>
      <c r="G731" s="1" t="s">
        <v>3355</v>
      </c>
      <c r="H731" s="1">
        <v>1</v>
      </c>
      <c r="I731" s="1">
        <v>100.5</v>
      </c>
      <c r="J731" s="1">
        <v>82.6</v>
      </c>
      <c r="K731" s="1">
        <v>91.1</v>
      </c>
      <c r="L731" s="1">
        <v>106.1</v>
      </c>
      <c r="M731" s="1">
        <v>122.8</v>
      </c>
      <c r="N731" s="1">
        <v>97</v>
      </c>
      <c r="O731" s="1" t="s">
        <v>27</v>
      </c>
      <c r="P731" s="1" t="s">
        <v>20</v>
      </c>
      <c r="Q731" s="1" t="s">
        <v>61</v>
      </c>
      <c r="R731" s="1" t="s">
        <v>61</v>
      </c>
      <c r="S731" s="1" t="s">
        <v>20</v>
      </c>
      <c r="T731" s="1" t="s">
        <v>20</v>
      </c>
      <c r="U731" s="1" t="s">
        <v>20</v>
      </c>
      <c r="V731" s="1" t="s">
        <v>20</v>
      </c>
      <c r="W731" s="1">
        <v>0</v>
      </c>
      <c r="X731" s="1">
        <v>5.91E-5</v>
      </c>
      <c r="Y731" s="1">
        <v>21</v>
      </c>
      <c r="Z731" s="1">
        <v>28.56</v>
      </c>
      <c r="AA731" s="1">
        <f t="shared" si="55"/>
        <v>1.1885485047410649</v>
      </c>
      <c r="AB731" s="1">
        <f t="shared" si="56"/>
        <v>0.24920078095933823</v>
      </c>
      <c r="AC731" s="1">
        <f t="shared" si="57"/>
        <v>0.13288474262292166</v>
      </c>
      <c r="AD731" s="1">
        <v>1637</v>
      </c>
      <c r="AE731" s="1">
        <f t="shared" si="58"/>
        <v>0.20821586122650826</v>
      </c>
      <c r="AF731" s="1">
        <f t="shared" si="59"/>
        <v>0.68148619038373337</v>
      </c>
    </row>
    <row r="732" spans="1:32">
      <c r="A732" s="1" t="s">
        <v>3232</v>
      </c>
      <c r="B732" s="1" t="s">
        <v>63</v>
      </c>
      <c r="C732" s="1" t="s">
        <v>3233</v>
      </c>
      <c r="D732" s="1">
        <v>4</v>
      </c>
      <c r="E732" s="1" t="s">
        <v>2782</v>
      </c>
      <c r="F732" s="1" t="s">
        <v>2783</v>
      </c>
      <c r="G732" s="1" t="s">
        <v>3234</v>
      </c>
      <c r="H732" s="1">
        <v>1</v>
      </c>
      <c r="I732" s="1">
        <v>101.6</v>
      </c>
      <c r="J732" s="1">
        <v>85.5</v>
      </c>
      <c r="K732" s="1">
        <v>87.1</v>
      </c>
      <c r="L732" s="1">
        <v>116.9</v>
      </c>
      <c r="M732" s="1">
        <v>102.8</v>
      </c>
      <c r="N732" s="1">
        <v>106.1</v>
      </c>
      <c r="O732" s="1" t="s">
        <v>27</v>
      </c>
      <c r="P732" s="1" t="s">
        <v>20</v>
      </c>
      <c r="Q732" s="1" t="s">
        <v>61</v>
      </c>
      <c r="R732" s="1" t="s">
        <v>20</v>
      </c>
      <c r="S732" s="1" t="s">
        <v>20</v>
      </c>
      <c r="T732" s="1" t="s">
        <v>61</v>
      </c>
      <c r="U732" s="1" t="s">
        <v>20</v>
      </c>
      <c r="V732" s="1" t="s">
        <v>20</v>
      </c>
      <c r="W732" s="1">
        <v>0</v>
      </c>
      <c r="X732" s="1">
        <v>2.5539999999999999E-8</v>
      </c>
      <c r="Y732" s="1">
        <v>50</v>
      </c>
      <c r="Z732" s="1">
        <v>32.24</v>
      </c>
      <c r="AA732" s="1">
        <f t="shared" si="55"/>
        <v>1.1881838074398248</v>
      </c>
      <c r="AB732" s="1">
        <f t="shared" si="56"/>
        <v>0.24875803274629163</v>
      </c>
      <c r="AC732" s="1">
        <f t="shared" si="57"/>
        <v>6.1156230742902079E-2</v>
      </c>
      <c r="AD732" s="1">
        <v>1369</v>
      </c>
      <c r="AE732" s="1">
        <f t="shared" si="58"/>
        <v>0.11458417228308534</v>
      </c>
      <c r="AF732" s="1">
        <f t="shared" si="59"/>
        <v>0.94087536810027528</v>
      </c>
    </row>
    <row r="733" spans="1:32">
      <c r="A733" s="1" t="s">
        <v>3219</v>
      </c>
      <c r="B733" s="1" t="s">
        <v>230</v>
      </c>
      <c r="C733" s="1" t="s">
        <v>3220</v>
      </c>
      <c r="D733" s="1">
        <v>8</v>
      </c>
      <c r="E733" s="1" t="s">
        <v>3221</v>
      </c>
      <c r="F733" s="1" t="s">
        <v>3222</v>
      </c>
      <c r="G733" s="1" t="s">
        <v>3223</v>
      </c>
      <c r="H733" s="1">
        <v>1</v>
      </c>
      <c r="I733" s="1">
        <v>88.5</v>
      </c>
      <c r="J733" s="1">
        <v>86.3</v>
      </c>
      <c r="K733" s="1">
        <v>99.5</v>
      </c>
      <c r="L733" s="1">
        <v>120.8</v>
      </c>
      <c r="M733" s="1">
        <v>98.4</v>
      </c>
      <c r="N733" s="1">
        <v>106.5</v>
      </c>
      <c r="O733" s="1" t="s">
        <v>27</v>
      </c>
      <c r="P733" s="1" t="s">
        <v>20</v>
      </c>
      <c r="Q733" s="1" t="s">
        <v>20</v>
      </c>
      <c r="R733" s="1" t="s">
        <v>61</v>
      </c>
      <c r="S733" s="1" t="s">
        <v>20</v>
      </c>
      <c r="T733" s="1" t="s">
        <v>20</v>
      </c>
      <c r="U733" s="1" t="s">
        <v>20</v>
      </c>
      <c r="V733" s="1" t="s">
        <v>20</v>
      </c>
      <c r="W733" s="1">
        <v>0</v>
      </c>
      <c r="X733" s="1">
        <v>3.8120000000000001E-6</v>
      </c>
      <c r="Y733" s="1">
        <v>33</v>
      </c>
      <c r="Z733" s="1">
        <v>38.92</v>
      </c>
      <c r="AA733" s="1">
        <f t="shared" si="55"/>
        <v>1.1873860736419977</v>
      </c>
      <c r="AB733" s="1">
        <f t="shared" si="56"/>
        <v>0.2477890975476259</v>
      </c>
      <c r="AC733" s="1">
        <f t="shared" si="57"/>
        <v>9.0591701095299959E-2</v>
      </c>
      <c r="AD733" s="1">
        <v>1492</v>
      </c>
      <c r="AE733" s="1">
        <f t="shared" si="58"/>
        <v>0.15574243519399758</v>
      </c>
      <c r="AF733" s="1">
        <f t="shared" si="59"/>
        <v>0.80759303894353562</v>
      </c>
    </row>
    <row r="734" spans="1:32">
      <c r="A734" s="1" t="s">
        <v>3009</v>
      </c>
      <c r="B734" s="1" t="s">
        <v>147</v>
      </c>
      <c r="C734" s="1" t="s">
        <v>3010</v>
      </c>
      <c r="D734" s="1">
        <v>8</v>
      </c>
      <c r="E734" s="1" t="s">
        <v>2140</v>
      </c>
      <c r="F734" s="1" t="s">
        <v>2141</v>
      </c>
      <c r="G734" s="1" t="s">
        <v>3011</v>
      </c>
      <c r="H734" s="1">
        <v>1</v>
      </c>
      <c r="I734" s="1">
        <v>87.6</v>
      </c>
      <c r="J734" s="1">
        <v>104.8</v>
      </c>
      <c r="K734" s="1">
        <v>82</v>
      </c>
      <c r="L734" s="1">
        <v>109.1</v>
      </c>
      <c r="M734" s="1">
        <v>106.5</v>
      </c>
      <c r="N734" s="1">
        <v>110</v>
      </c>
      <c r="O734" s="1" t="s">
        <v>27</v>
      </c>
      <c r="P734" s="1" t="s">
        <v>20</v>
      </c>
      <c r="Q734" s="1" t="s">
        <v>20</v>
      </c>
      <c r="R734" s="1" t="s">
        <v>20</v>
      </c>
      <c r="S734" s="1" t="s">
        <v>20</v>
      </c>
      <c r="T734" s="1" t="s">
        <v>20</v>
      </c>
      <c r="U734" s="1" t="s">
        <v>20</v>
      </c>
      <c r="V734" s="1" t="s">
        <v>20</v>
      </c>
      <c r="W734" s="1">
        <v>0</v>
      </c>
      <c r="X734" s="1">
        <v>4.3819999999999997E-6</v>
      </c>
      <c r="Y734" s="1">
        <v>57</v>
      </c>
      <c r="Z734" s="1">
        <v>29.7</v>
      </c>
      <c r="AA734" s="1">
        <f t="shared" si="55"/>
        <v>1.1865889212827991</v>
      </c>
      <c r="AB734" s="1">
        <f t="shared" si="56"/>
        <v>0.24682021809343507</v>
      </c>
      <c r="AC734" s="1">
        <f t="shared" si="57"/>
        <v>6.974434311841915E-2</v>
      </c>
      <c r="AD734" s="1">
        <v>1411</v>
      </c>
      <c r="AE734" s="1">
        <f t="shared" si="58"/>
        <v>0.12678542884390157</v>
      </c>
      <c r="AF734" s="1">
        <f t="shared" si="59"/>
        <v>0.89693065604668121</v>
      </c>
    </row>
    <row r="735" spans="1:32">
      <c r="A735" s="1" t="s">
        <v>3427</v>
      </c>
      <c r="B735" s="1" t="s">
        <v>147</v>
      </c>
      <c r="C735" s="1" t="s">
        <v>3428</v>
      </c>
      <c r="D735" s="1">
        <v>5</v>
      </c>
      <c r="E735" s="1" t="s">
        <v>3429</v>
      </c>
      <c r="F735" s="1" t="s">
        <v>3430</v>
      </c>
      <c r="G735" s="1" t="s">
        <v>3431</v>
      </c>
      <c r="H735" s="1">
        <v>1</v>
      </c>
      <c r="I735" s="1">
        <v>72.2</v>
      </c>
      <c r="J735" s="1">
        <v>110.6</v>
      </c>
      <c r="K735" s="1">
        <v>91.6</v>
      </c>
      <c r="L735" s="1">
        <v>128.4</v>
      </c>
      <c r="M735" s="1">
        <v>81.400000000000006</v>
      </c>
      <c r="N735" s="1">
        <v>115.8</v>
      </c>
      <c r="O735" s="1" t="s">
        <v>27</v>
      </c>
      <c r="P735" s="1" t="s">
        <v>20</v>
      </c>
      <c r="Q735" s="1" t="s">
        <v>20</v>
      </c>
      <c r="R735" s="1" t="s">
        <v>20</v>
      </c>
      <c r="S735" s="1" t="s">
        <v>61</v>
      </c>
      <c r="T735" s="1" t="s">
        <v>20</v>
      </c>
      <c r="U735" s="1" t="s">
        <v>20</v>
      </c>
      <c r="V735" s="1" t="s">
        <v>20</v>
      </c>
      <c r="W735" s="1">
        <v>0</v>
      </c>
      <c r="X735" s="1">
        <v>8.3829999999999992E-6</v>
      </c>
      <c r="Y735" s="1">
        <v>35</v>
      </c>
      <c r="Z735" s="1">
        <v>25.63</v>
      </c>
      <c r="AA735" s="1">
        <f t="shared" si="55"/>
        <v>1.1865889212827991</v>
      </c>
      <c r="AB735" s="1">
        <f t="shared" si="56"/>
        <v>0.24682021809343507</v>
      </c>
      <c r="AC735" s="1">
        <f t="shared" si="57"/>
        <v>0.39419484969234209</v>
      </c>
      <c r="AD735" s="1">
        <v>2070</v>
      </c>
      <c r="AE735" s="1">
        <f t="shared" si="58"/>
        <v>0.48845883548833691</v>
      </c>
      <c r="AF735" s="1">
        <f t="shared" si="59"/>
        <v>0.31117203025340018</v>
      </c>
    </row>
    <row r="736" spans="1:32">
      <c r="A736" s="1" t="s">
        <v>3422</v>
      </c>
      <c r="B736" s="1" t="s">
        <v>63</v>
      </c>
      <c r="C736" s="1" t="s">
        <v>3423</v>
      </c>
      <c r="D736" s="1">
        <v>4</v>
      </c>
      <c r="E736" s="1" t="s">
        <v>3424</v>
      </c>
      <c r="F736" s="1" t="s">
        <v>3425</v>
      </c>
      <c r="G736" s="1" t="s">
        <v>3426</v>
      </c>
      <c r="H736" s="1">
        <v>1</v>
      </c>
      <c r="I736" s="1">
        <v>97.8</v>
      </c>
      <c r="J736" s="1">
        <v>92.6</v>
      </c>
      <c r="K736" s="1">
        <v>84.1</v>
      </c>
      <c r="L736" s="1">
        <v>106.8</v>
      </c>
      <c r="M736" s="1">
        <v>111.1</v>
      </c>
      <c r="N736" s="1">
        <v>107.6</v>
      </c>
      <c r="O736" s="1" t="s">
        <v>27</v>
      </c>
      <c r="P736" s="1" t="s">
        <v>20</v>
      </c>
      <c r="Q736" s="1" t="s">
        <v>61</v>
      </c>
      <c r="R736" s="1" t="s">
        <v>20</v>
      </c>
      <c r="S736" s="1" t="s">
        <v>20</v>
      </c>
      <c r="T736" s="1" t="s">
        <v>61</v>
      </c>
      <c r="U736" s="1" t="s">
        <v>20</v>
      </c>
      <c r="V736" s="1" t="s">
        <v>20</v>
      </c>
      <c r="W736" s="1">
        <v>4.7460000000000003E-5</v>
      </c>
      <c r="X736" s="1">
        <v>1.4729999999999999E-3</v>
      </c>
      <c r="Y736" s="1">
        <v>10</v>
      </c>
      <c r="Z736" s="1">
        <v>20.46</v>
      </c>
      <c r="AA736" s="1">
        <f t="shared" si="55"/>
        <v>1.1857923497267759</v>
      </c>
      <c r="AB736" s="1">
        <f t="shared" si="56"/>
        <v>0.24585139416043683</v>
      </c>
      <c r="AC736" s="1">
        <f t="shared" si="57"/>
        <v>1.5574699898276095E-2</v>
      </c>
      <c r="AD736" s="1">
        <v>1006</v>
      </c>
      <c r="AE736" s="1">
        <f t="shared" si="58"/>
        <v>3.971084019789084E-2</v>
      </c>
      <c r="AF736" s="1">
        <f t="shared" si="59"/>
        <v>1.4010909240807281</v>
      </c>
    </row>
    <row r="737" spans="1:32">
      <c r="A737" s="1" t="s">
        <v>3341</v>
      </c>
      <c r="B737" s="1" t="s">
        <v>170</v>
      </c>
      <c r="C737" s="1" t="s">
        <v>3342</v>
      </c>
      <c r="D737" s="1">
        <v>5</v>
      </c>
      <c r="E737" s="1" t="s">
        <v>3343</v>
      </c>
      <c r="F737" s="1" t="s">
        <v>3344</v>
      </c>
      <c r="G737" s="1" t="s">
        <v>3345</v>
      </c>
      <c r="H737" s="1">
        <v>1</v>
      </c>
      <c r="I737" s="1">
        <v>88</v>
      </c>
      <c r="J737" s="1">
        <v>88.2</v>
      </c>
      <c r="K737" s="1">
        <v>98.4</v>
      </c>
      <c r="L737" s="1">
        <v>115.9</v>
      </c>
      <c r="M737" s="1">
        <v>100.4</v>
      </c>
      <c r="N737" s="1">
        <v>109.1</v>
      </c>
      <c r="O737" s="1" t="s">
        <v>27</v>
      </c>
      <c r="P737" s="1" t="s">
        <v>61</v>
      </c>
      <c r="Q737" s="1" t="s">
        <v>20</v>
      </c>
      <c r="R737" s="1" t="s">
        <v>20</v>
      </c>
      <c r="S737" s="1" t="s">
        <v>20</v>
      </c>
      <c r="T737" s="1" t="s">
        <v>20</v>
      </c>
      <c r="U737" s="1" t="s">
        <v>20</v>
      </c>
      <c r="V737" s="1" t="s">
        <v>20</v>
      </c>
      <c r="W737" s="1">
        <v>0</v>
      </c>
      <c r="X737" s="1">
        <v>7.4889999999999998E-6</v>
      </c>
      <c r="Y737" s="1">
        <v>34</v>
      </c>
      <c r="Z737" s="1">
        <v>30.59</v>
      </c>
      <c r="AA737" s="1">
        <f t="shared" si="55"/>
        <v>1.1849963583394025</v>
      </c>
      <c r="AB737" s="1">
        <f t="shared" si="56"/>
        <v>0.24488262552542689</v>
      </c>
      <c r="AC737" s="1">
        <f t="shared" si="57"/>
        <v>4.0039284913183787E-2</v>
      </c>
      <c r="AD737" s="1">
        <v>1249</v>
      </c>
      <c r="AE737" s="1">
        <f t="shared" si="58"/>
        <v>8.2226393756858612E-2</v>
      </c>
      <c r="AF737" s="1">
        <f t="shared" si="59"/>
        <v>1.0849887563885392</v>
      </c>
    </row>
    <row r="738" spans="1:32">
      <c r="A738" s="1" t="s">
        <v>2904</v>
      </c>
      <c r="B738" s="1" t="s">
        <v>147</v>
      </c>
      <c r="C738" s="1" t="s">
        <v>2905</v>
      </c>
      <c r="D738" s="1">
        <v>2</v>
      </c>
      <c r="E738" s="1" t="s">
        <v>2422</v>
      </c>
      <c r="F738" s="1" t="s">
        <v>2423</v>
      </c>
      <c r="G738" s="1" t="s">
        <v>2906</v>
      </c>
      <c r="H738" s="1">
        <v>1</v>
      </c>
      <c r="I738" s="1">
        <v>41</v>
      </c>
      <c r="J738" s="1">
        <v>103.7</v>
      </c>
      <c r="K738" s="1">
        <v>130.19999999999999</v>
      </c>
      <c r="L738" s="1">
        <v>142.69999999999999</v>
      </c>
      <c r="M738" s="1">
        <v>17.3</v>
      </c>
      <c r="N738" s="1">
        <v>165.2</v>
      </c>
      <c r="O738" s="1" t="s">
        <v>27</v>
      </c>
      <c r="P738" s="1" t="s">
        <v>28</v>
      </c>
      <c r="Q738" s="1" t="s">
        <v>61</v>
      </c>
      <c r="R738" s="1" t="s">
        <v>61</v>
      </c>
      <c r="S738" s="1" t="s">
        <v>20</v>
      </c>
      <c r="T738" s="1" t="s">
        <v>28</v>
      </c>
      <c r="U738" s="1" t="s">
        <v>20</v>
      </c>
      <c r="V738" s="1" t="s">
        <v>20</v>
      </c>
      <c r="W738" s="1">
        <v>0</v>
      </c>
      <c r="X738" s="1">
        <v>8.7399999999999997E-5</v>
      </c>
      <c r="Y738" s="1">
        <v>18</v>
      </c>
      <c r="Z738" s="1">
        <v>40.729999999999997</v>
      </c>
      <c r="AA738" s="1">
        <f t="shared" si="55"/>
        <v>1.1829756275009093</v>
      </c>
      <c r="AB738" s="1">
        <f t="shared" si="56"/>
        <v>0.24242035056207442</v>
      </c>
      <c r="AC738" s="1">
        <f t="shared" si="57"/>
        <v>0.76785117992140228</v>
      </c>
      <c r="AD738" s="1">
        <v>2411</v>
      </c>
      <c r="AE738" s="1">
        <f t="shared" si="58"/>
        <v>0.8168968380333459</v>
      </c>
      <c r="AF738" s="1">
        <f t="shared" si="59"/>
        <v>8.7832784962930843E-2</v>
      </c>
    </row>
    <row r="739" spans="1:32">
      <c r="A739" s="1" t="s">
        <v>4333</v>
      </c>
      <c r="B739" s="1" t="s">
        <v>63</v>
      </c>
      <c r="C739" s="1" t="s">
        <v>4334</v>
      </c>
      <c r="D739" s="1">
        <v>1</v>
      </c>
      <c r="E739" s="1" t="s">
        <v>4335</v>
      </c>
      <c r="F739" s="1" t="s">
        <v>4336</v>
      </c>
      <c r="G739" s="1" t="s">
        <v>4337</v>
      </c>
      <c r="H739" s="1">
        <v>2</v>
      </c>
      <c r="I739" s="1">
        <v>82.9</v>
      </c>
      <c r="J739" s="1">
        <v>113.8</v>
      </c>
      <c r="K739" s="1">
        <v>78.2</v>
      </c>
      <c r="L739" s="1">
        <v>58.6</v>
      </c>
      <c r="M739" s="1">
        <v>86.1</v>
      </c>
      <c r="N739" s="1">
        <v>180.3</v>
      </c>
      <c r="O739" s="1" t="s">
        <v>27</v>
      </c>
      <c r="P739" s="1" t="s">
        <v>61</v>
      </c>
      <c r="Q739" s="1" t="s">
        <v>61</v>
      </c>
      <c r="R739" s="1" t="s">
        <v>61</v>
      </c>
      <c r="S739" s="1" t="s">
        <v>61</v>
      </c>
      <c r="T739" s="1" t="s">
        <v>61</v>
      </c>
      <c r="U739" s="1" t="s">
        <v>20</v>
      </c>
      <c r="V739" s="1" t="s">
        <v>20</v>
      </c>
      <c r="W739" s="1">
        <v>0</v>
      </c>
      <c r="X739" s="1">
        <v>1.526E-5</v>
      </c>
      <c r="Y739" s="1">
        <v>6</v>
      </c>
      <c r="Z739" s="1">
        <v>33.96</v>
      </c>
      <c r="AA739" s="1">
        <f t="shared" si="55"/>
        <v>1.1822480902146235</v>
      </c>
      <c r="AB739" s="1">
        <f t="shared" si="56"/>
        <v>0.241532811290226</v>
      </c>
      <c r="AC739" s="1">
        <f t="shared" si="57"/>
        <v>0.68685264373616017</v>
      </c>
      <c r="AD739" s="1">
        <v>2339</v>
      </c>
      <c r="AE739" s="1">
        <f t="shared" si="58"/>
        <v>0.75321805523012009</v>
      </c>
      <c r="AF739" s="1">
        <f t="shared" si="59"/>
        <v>0.12307927814975811</v>
      </c>
    </row>
    <row r="740" spans="1:32">
      <c r="A740" s="1" t="s">
        <v>3356</v>
      </c>
      <c r="B740" s="1" t="s">
        <v>158</v>
      </c>
      <c r="C740" s="1" t="s">
        <v>3357</v>
      </c>
      <c r="D740" s="1">
        <v>7</v>
      </c>
      <c r="E740" s="1" t="s">
        <v>3358</v>
      </c>
      <c r="F740" s="1" t="s">
        <v>3359</v>
      </c>
      <c r="G740" s="1" t="s">
        <v>3360</v>
      </c>
      <c r="H740" s="1">
        <v>1</v>
      </c>
      <c r="I740" s="1">
        <v>104.4</v>
      </c>
      <c r="J740" s="1">
        <v>92.9</v>
      </c>
      <c r="K740" s="1">
        <v>77.7</v>
      </c>
      <c r="L740" s="1">
        <v>122.5</v>
      </c>
      <c r="M740" s="1">
        <v>107.6</v>
      </c>
      <c r="N740" s="1">
        <v>94.9</v>
      </c>
      <c r="O740" s="1" t="s">
        <v>27</v>
      </c>
      <c r="P740" s="1" t="s">
        <v>20</v>
      </c>
      <c r="Q740" s="1" t="s">
        <v>20</v>
      </c>
      <c r="R740" s="1" t="s">
        <v>20</v>
      </c>
      <c r="S740" s="1" t="s">
        <v>20</v>
      </c>
      <c r="T740" s="1" t="s">
        <v>20</v>
      </c>
      <c r="U740" s="1" t="s">
        <v>20</v>
      </c>
      <c r="V740" s="1" t="s">
        <v>20</v>
      </c>
      <c r="W740" s="1">
        <v>1.081E-4</v>
      </c>
      <c r="X740" s="1">
        <v>3.4299999999999999E-3</v>
      </c>
      <c r="Y740" s="1">
        <v>29</v>
      </c>
      <c r="Z740" s="1">
        <v>31.29</v>
      </c>
      <c r="AA740" s="1">
        <f t="shared" si="55"/>
        <v>1.1818181818181817</v>
      </c>
      <c r="AB740" s="1">
        <f t="shared" si="56"/>
        <v>0.24100809950379473</v>
      </c>
      <c r="AC740" s="1">
        <f t="shared" si="57"/>
        <v>0.20791851975613371</v>
      </c>
      <c r="AD740" s="1">
        <v>1796</v>
      </c>
      <c r="AE740" s="1">
        <f t="shared" si="58"/>
        <v>0.29694376568735131</v>
      </c>
      <c r="AF740" s="1">
        <f t="shared" si="59"/>
        <v>0.52732578827213805</v>
      </c>
    </row>
    <row r="741" spans="1:32">
      <c r="A741" s="1" t="s">
        <v>3303</v>
      </c>
      <c r="B741" s="1" t="s">
        <v>289</v>
      </c>
      <c r="C741" s="1" t="s">
        <v>3304</v>
      </c>
      <c r="D741" s="1">
        <v>9</v>
      </c>
      <c r="E741" s="1" t="s">
        <v>3305</v>
      </c>
      <c r="F741" s="1" t="s">
        <v>3306</v>
      </c>
      <c r="G741" s="1" t="s">
        <v>3307</v>
      </c>
      <c r="H741" s="1">
        <v>1</v>
      </c>
      <c r="I741" s="1">
        <v>81.5</v>
      </c>
      <c r="J741" s="1">
        <v>91.1</v>
      </c>
      <c r="K741" s="1">
        <v>102.5</v>
      </c>
      <c r="L741" s="1">
        <v>97.4</v>
      </c>
      <c r="M741" s="1">
        <v>121.7</v>
      </c>
      <c r="N741" s="1">
        <v>105.8</v>
      </c>
      <c r="O741" s="1" t="s">
        <v>27</v>
      </c>
      <c r="P741" s="1" t="s">
        <v>20</v>
      </c>
      <c r="Q741" s="1" t="s">
        <v>20</v>
      </c>
      <c r="R741" s="1" t="s">
        <v>20</v>
      </c>
      <c r="S741" s="1" t="s">
        <v>20</v>
      </c>
      <c r="T741" s="1" t="s">
        <v>20</v>
      </c>
      <c r="U741" s="1" t="s">
        <v>20</v>
      </c>
      <c r="V741" s="1" t="s">
        <v>20</v>
      </c>
      <c r="W741" s="1">
        <v>0</v>
      </c>
      <c r="X741" s="1">
        <v>1.055E-12</v>
      </c>
      <c r="Y741" s="1">
        <v>73</v>
      </c>
      <c r="Z741" s="1">
        <v>47.61</v>
      </c>
      <c r="AA741" s="1">
        <f t="shared" si="55"/>
        <v>1.1810250817884407</v>
      </c>
      <c r="AB741" s="1">
        <f t="shared" si="56"/>
        <v>0.24003960401327296</v>
      </c>
      <c r="AC741" s="1">
        <f t="shared" si="57"/>
        <v>0.15082271248297752</v>
      </c>
      <c r="AD741" s="1">
        <v>1681</v>
      </c>
      <c r="AE741" s="1">
        <f t="shared" si="58"/>
        <v>0.23013697651328813</v>
      </c>
      <c r="AF741" s="1">
        <f t="shared" si="59"/>
        <v>0.63801359686580894</v>
      </c>
    </row>
    <row r="742" spans="1:32">
      <c r="A742" s="1" t="s">
        <v>3298</v>
      </c>
      <c r="B742" s="1" t="s">
        <v>63</v>
      </c>
      <c r="C742" s="1" t="s">
        <v>3299</v>
      </c>
      <c r="D742" s="1">
        <v>4</v>
      </c>
      <c r="E742" s="1" t="s">
        <v>3300</v>
      </c>
      <c r="F742" s="1" t="s">
        <v>3301</v>
      </c>
      <c r="G742" s="1" t="s">
        <v>3302</v>
      </c>
      <c r="H742" s="1">
        <v>1</v>
      </c>
      <c r="I742" s="1">
        <v>92</v>
      </c>
      <c r="J742" s="1">
        <v>81.2</v>
      </c>
      <c r="K742" s="1">
        <v>101.9</v>
      </c>
      <c r="L742" s="1">
        <v>101.1</v>
      </c>
      <c r="M742" s="1">
        <v>109.5</v>
      </c>
      <c r="N742" s="1">
        <v>114.3</v>
      </c>
      <c r="O742" s="1" t="s">
        <v>27</v>
      </c>
      <c r="P742" s="1" t="s">
        <v>61</v>
      </c>
      <c r="Q742" s="1" t="s">
        <v>20</v>
      </c>
      <c r="R742" s="1" t="s">
        <v>20</v>
      </c>
      <c r="S742" s="1" t="s">
        <v>20</v>
      </c>
      <c r="T742" s="1" t="s">
        <v>61</v>
      </c>
      <c r="U742" s="1" t="s">
        <v>20</v>
      </c>
      <c r="V742" s="1" t="s">
        <v>20</v>
      </c>
      <c r="W742" s="1">
        <v>8.8719999999999999E-4</v>
      </c>
      <c r="X742" s="1">
        <v>3.712E-2</v>
      </c>
      <c r="Y742" s="1">
        <v>12</v>
      </c>
      <c r="Z742" s="1">
        <v>28.17</v>
      </c>
      <c r="AA742" s="1">
        <f t="shared" si="55"/>
        <v>1.1810250817884405</v>
      </c>
      <c r="AB742" s="1">
        <f t="shared" si="56"/>
        <v>0.24003960401327265</v>
      </c>
      <c r="AC742" s="1">
        <f t="shared" si="57"/>
        <v>7.9953468510976386E-2</v>
      </c>
      <c r="AD742" s="1">
        <v>1458</v>
      </c>
      <c r="AE742" s="1">
        <f t="shared" si="58"/>
        <v>0.14065887978782882</v>
      </c>
      <c r="AF742" s="1">
        <f t="shared" si="59"/>
        <v>0.85183284564507633</v>
      </c>
    </row>
    <row r="743" spans="1:32">
      <c r="A743" s="1" t="s">
        <v>3603</v>
      </c>
      <c r="B743" s="1" t="s">
        <v>1132</v>
      </c>
      <c r="C743" s="1" t="s">
        <v>3604</v>
      </c>
      <c r="D743" s="1">
        <v>2</v>
      </c>
      <c r="E743" s="1" t="s">
        <v>3571</v>
      </c>
      <c r="F743" s="1" t="s">
        <v>3572</v>
      </c>
      <c r="G743" s="1" t="s">
        <v>3605</v>
      </c>
      <c r="H743" s="1">
        <v>1</v>
      </c>
      <c r="I743" s="1">
        <v>2</v>
      </c>
      <c r="J743" s="1">
        <v>98.3</v>
      </c>
      <c r="K743" s="1">
        <v>174.8</v>
      </c>
      <c r="L743" s="1">
        <v>116.3</v>
      </c>
      <c r="M743" s="1">
        <v>111.5</v>
      </c>
      <c r="N743" s="1">
        <v>97</v>
      </c>
      <c r="O743" s="1" t="s">
        <v>27</v>
      </c>
      <c r="P743" s="1" t="s">
        <v>28</v>
      </c>
      <c r="Q743" s="1" t="s">
        <v>61</v>
      </c>
      <c r="R743" s="1" t="s">
        <v>20</v>
      </c>
      <c r="S743" s="1" t="s">
        <v>61</v>
      </c>
      <c r="T743" s="1" t="s">
        <v>61</v>
      </c>
      <c r="U743" s="1" t="s">
        <v>20</v>
      </c>
      <c r="V743" s="1" t="s">
        <v>20</v>
      </c>
      <c r="W743" s="1">
        <v>0</v>
      </c>
      <c r="X743" s="1">
        <v>5.3740000000000003E-10</v>
      </c>
      <c r="Y743" s="1">
        <v>39</v>
      </c>
      <c r="Z743" s="1">
        <v>38.58</v>
      </c>
      <c r="AA743" s="1">
        <f t="shared" si="55"/>
        <v>1.1806615776081424</v>
      </c>
      <c r="AB743" s="1">
        <f t="shared" si="56"/>
        <v>0.23959549286896553</v>
      </c>
      <c r="AC743" s="1">
        <f t="shared" si="57"/>
        <v>0.75853661781067649</v>
      </c>
      <c r="AD743" s="1">
        <v>2407</v>
      </c>
      <c r="AE743" s="1">
        <f t="shared" si="58"/>
        <v>0.80832838582649991</v>
      </c>
      <c r="AF743" s="1">
        <f t="shared" si="59"/>
        <v>9.2412169944051201E-2</v>
      </c>
    </row>
    <row r="744" spans="1:32">
      <c r="A744" s="1" t="s">
        <v>2621</v>
      </c>
      <c r="B744" s="1" t="s">
        <v>56</v>
      </c>
      <c r="C744" s="1" t="s">
        <v>2622</v>
      </c>
      <c r="D744" s="1">
        <v>7</v>
      </c>
      <c r="E744" s="1" t="s">
        <v>2623</v>
      </c>
      <c r="F744" s="1" t="s">
        <v>2624</v>
      </c>
      <c r="G744" s="1" t="s">
        <v>2625</v>
      </c>
      <c r="H744" s="1">
        <v>1</v>
      </c>
      <c r="I744" s="1">
        <v>118.7</v>
      </c>
      <c r="J744" s="1">
        <v>73.400000000000006</v>
      </c>
      <c r="K744" s="1">
        <v>83.1</v>
      </c>
      <c r="L744" s="1">
        <v>111.2</v>
      </c>
      <c r="M744" s="1">
        <v>116.3</v>
      </c>
      <c r="N744" s="1">
        <v>97.3</v>
      </c>
      <c r="O744" s="1" t="s">
        <v>27</v>
      </c>
      <c r="P744" s="1" t="s">
        <v>20</v>
      </c>
      <c r="Q744" s="1" t="s">
        <v>20</v>
      </c>
      <c r="R744" s="1" t="s">
        <v>20</v>
      </c>
      <c r="S744" s="1" t="s">
        <v>20</v>
      </c>
      <c r="T744" s="1" t="s">
        <v>20</v>
      </c>
      <c r="U744" s="1" t="s">
        <v>61</v>
      </c>
      <c r="V744" s="1" t="s">
        <v>20</v>
      </c>
      <c r="W744" s="1">
        <v>0</v>
      </c>
      <c r="X744" s="1">
        <v>2.131E-7</v>
      </c>
      <c r="Y744" s="1">
        <v>35</v>
      </c>
      <c r="Z744" s="1">
        <v>40.5</v>
      </c>
      <c r="AA744" s="1">
        <f t="shared" si="55"/>
        <v>1.1802325581395348</v>
      </c>
      <c r="AB744" s="1">
        <f t="shared" si="56"/>
        <v>0.23907116248307816</v>
      </c>
      <c r="AC744" s="1">
        <f t="shared" si="57"/>
        <v>0.32924737125176601</v>
      </c>
      <c r="AD744" s="1">
        <v>1977</v>
      </c>
      <c r="AE744" s="1">
        <f t="shared" si="58"/>
        <v>0.42717223432512891</v>
      </c>
      <c r="AF744" s="1">
        <f t="shared" si="59"/>
        <v>0.3693969836744147</v>
      </c>
    </row>
    <row r="745" spans="1:32">
      <c r="A745" s="1" t="s">
        <v>3755</v>
      </c>
      <c r="B745" s="1" t="s">
        <v>147</v>
      </c>
      <c r="C745" s="1" t="s">
        <v>3756</v>
      </c>
      <c r="D745" s="1">
        <v>4</v>
      </c>
      <c r="E745" s="1" t="s">
        <v>3757</v>
      </c>
      <c r="F745" s="1" t="s">
        <v>3758</v>
      </c>
      <c r="G745" s="1" t="s">
        <v>3759</v>
      </c>
      <c r="H745" s="1">
        <v>1</v>
      </c>
      <c r="I745" s="1">
        <v>99</v>
      </c>
      <c r="J745" s="1">
        <v>108.1</v>
      </c>
      <c r="K745" s="1">
        <v>68.2</v>
      </c>
      <c r="L745" s="1">
        <v>109.9</v>
      </c>
      <c r="M745" s="1">
        <v>113.5</v>
      </c>
      <c r="N745" s="1">
        <v>101.3</v>
      </c>
      <c r="O745" s="1" t="s">
        <v>27</v>
      </c>
      <c r="P745" s="1" t="s">
        <v>61</v>
      </c>
      <c r="Q745" s="1" t="s">
        <v>61</v>
      </c>
      <c r="R745" s="1" t="s">
        <v>20</v>
      </c>
      <c r="S745" s="1" t="s">
        <v>20</v>
      </c>
      <c r="T745" s="1" t="s">
        <v>20</v>
      </c>
      <c r="U745" s="1" t="s">
        <v>20</v>
      </c>
      <c r="V745" s="1" t="s">
        <v>20</v>
      </c>
      <c r="W745" s="1">
        <v>0</v>
      </c>
      <c r="X745" s="1">
        <v>6.0630000000000002E-6</v>
      </c>
      <c r="Y745" s="1">
        <v>26</v>
      </c>
      <c r="Z745" s="1">
        <v>34.19</v>
      </c>
      <c r="AA745" s="1">
        <f t="shared" si="55"/>
        <v>1.179440610243371</v>
      </c>
      <c r="AB745" s="1">
        <f t="shared" si="56"/>
        <v>0.23810277469052707</v>
      </c>
      <c r="AC745" s="1">
        <f t="shared" si="57"/>
        <v>0.2614310009621455</v>
      </c>
      <c r="AD745" s="1">
        <v>1879</v>
      </c>
      <c r="AE745" s="1">
        <f t="shared" si="58"/>
        <v>0.35687627326657967</v>
      </c>
      <c r="AF745" s="1">
        <f t="shared" si="59"/>
        <v>0.447482324927308</v>
      </c>
    </row>
    <row r="746" spans="1:32">
      <c r="A746" s="1" t="s">
        <v>3390</v>
      </c>
      <c r="B746" s="1" t="s">
        <v>158</v>
      </c>
      <c r="C746" s="1" t="s">
        <v>3391</v>
      </c>
      <c r="D746" s="1">
        <v>12</v>
      </c>
      <c r="E746" s="1" t="s">
        <v>3392</v>
      </c>
      <c r="F746" s="1" t="s">
        <v>3393</v>
      </c>
      <c r="G746" s="1" t="s">
        <v>3394</v>
      </c>
      <c r="H746" s="1">
        <v>1</v>
      </c>
      <c r="I746" s="1">
        <v>88</v>
      </c>
      <c r="J746" s="1">
        <v>91.7</v>
      </c>
      <c r="K746" s="1">
        <v>95.8</v>
      </c>
      <c r="L746" s="1">
        <v>107</v>
      </c>
      <c r="M746" s="1">
        <v>120.7</v>
      </c>
      <c r="N746" s="1">
        <v>96.8</v>
      </c>
      <c r="O746" s="1" t="s">
        <v>27</v>
      </c>
      <c r="P746" s="1" t="s">
        <v>20</v>
      </c>
      <c r="Q746" s="1" t="s">
        <v>20</v>
      </c>
      <c r="R746" s="1" t="s">
        <v>20</v>
      </c>
      <c r="S746" s="1" t="s">
        <v>20</v>
      </c>
      <c r="T746" s="1" t="s">
        <v>20</v>
      </c>
      <c r="U746" s="1" t="s">
        <v>20</v>
      </c>
      <c r="V746" s="1" t="s">
        <v>20</v>
      </c>
      <c r="W746" s="1">
        <v>0</v>
      </c>
      <c r="X746" s="1">
        <v>1.548E-8</v>
      </c>
      <c r="Y746" s="1">
        <v>51</v>
      </c>
      <c r="Z746" s="1">
        <v>39.590000000000003</v>
      </c>
      <c r="AA746" s="1">
        <f t="shared" si="55"/>
        <v>1.1778584392014519</v>
      </c>
      <c r="AB746" s="1">
        <f t="shared" si="56"/>
        <v>0.23616615942798097</v>
      </c>
      <c r="AC746" s="1">
        <f t="shared" si="57"/>
        <v>8.8305441620876376E-2</v>
      </c>
      <c r="AD746" s="1">
        <v>1482</v>
      </c>
      <c r="AE746" s="1">
        <f t="shared" si="58"/>
        <v>0.1528363412669014</v>
      </c>
      <c r="AF746" s="1">
        <f t="shared" si="59"/>
        <v>0.8157733673891141</v>
      </c>
    </row>
    <row r="747" spans="1:32">
      <c r="A747" s="1" t="s">
        <v>3574</v>
      </c>
      <c r="B747" s="1" t="s">
        <v>88</v>
      </c>
      <c r="C747" s="1" t="s">
        <v>3575</v>
      </c>
      <c r="D747" s="1">
        <v>2</v>
      </c>
      <c r="E747" s="1" t="s">
        <v>3576</v>
      </c>
      <c r="F747" s="1" t="s">
        <v>3577</v>
      </c>
      <c r="G747" s="1" t="s">
        <v>3578</v>
      </c>
      <c r="H747" s="1">
        <v>1</v>
      </c>
      <c r="I747" s="1">
        <v>97.3</v>
      </c>
      <c r="J747" s="1">
        <v>101.5</v>
      </c>
      <c r="K747" s="1">
        <v>76.8</v>
      </c>
      <c r="L747" s="1">
        <v>115.8</v>
      </c>
      <c r="M747" s="1">
        <v>105.4</v>
      </c>
      <c r="N747" s="1">
        <v>103.1</v>
      </c>
      <c r="O747" s="1" t="s">
        <v>27</v>
      </c>
      <c r="P747" s="1" t="s">
        <v>20</v>
      </c>
      <c r="Q747" s="1" t="s">
        <v>20</v>
      </c>
      <c r="R747" s="1" t="s">
        <v>61</v>
      </c>
      <c r="S747" s="1" t="s">
        <v>61</v>
      </c>
      <c r="T747" s="1" t="s">
        <v>61</v>
      </c>
      <c r="U747" s="1" t="s">
        <v>61</v>
      </c>
      <c r="V747" s="1" t="s">
        <v>20</v>
      </c>
      <c r="W747" s="1">
        <v>0</v>
      </c>
      <c r="X747" s="1">
        <v>1.593E-4</v>
      </c>
      <c r="Y747" s="1">
        <v>15</v>
      </c>
      <c r="Z747" s="1">
        <v>27.99</v>
      </c>
      <c r="AA747" s="1">
        <f t="shared" si="55"/>
        <v>1.1767053701015961</v>
      </c>
      <c r="AB747" s="1">
        <f t="shared" si="56"/>
        <v>0.23475313575151466</v>
      </c>
      <c r="AC747" s="1">
        <f t="shared" si="57"/>
        <v>0.13118979704457126</v>
      </c>
      <c r="AD747" s="1">
        <v>1634</v>
      </c>
      <c r="AE747" s="1">
        <f t="shared" si="58"/>
        <v>0.20593747210485025</v>
      </c>
      <c r="AF747" s="1">
        <f t="shared" si="59"/>
        <v>0.68626462255301801</v>
      </c>
    </row>
    <row r="748" spans="1:32">
      <c r="A748" s="1" t="s">
        <v>3247</v>
      </c>
      <c r="B748" s="1" t="s">
        <v>158</v>
      </c>
      <c r="C748" s="1" t="s">
        <v>3248</v>
      </c>
      <c r="D748" s="1">
        <v>9</v>
      </c>
      <c r="E748" s="1" t="s">
        <v>3249</v>
      </c>
      <c r="F748" s="1" t="s">
        <v>3250</v>
      </c>
      <c r="G748" s="1" t="s">
        <v>3251</v>
      </c>
      <c r="H748" s="1">
        <v>1</v>
      </c>
      <c r="I748" s="1">
        <v>91.1</v>
      </c>
      <c r="J748" s="1">
        <v>94</v>
      </c>
      <c r="K748" s="1">
        <v>90.7</v>
      </c>
      <c r="L748" s="1">
        <v>112.7</v>
      </c>
      <c r="M748" s="1">
        <v>101.4</v>
      </c>
      <c r="N748" s="1">
        <v>110.1</v>
      </c>
      <c r="O748" s="1" t="s">
        <v>27</v>
      </c>
      <c r="P748" s="1" t="s">
        <v>20</v>
      </c>
      <c r="Q748" s="1" t="s">
        <v>20</v>
      </c>
      <c r="R748" s="1" t="s">
        <v>20</v>
      </c>
      <c r="S748" s="1" t="s">
        <v>20</v>
      </c>
      <c r="T748" s="1" t="s">
        <v>20</v>
      </c>
      <c r="U748" s="1" t="s">
        <v>20</v>
      </c>
      <c r="V748" s="1" t="s">
        <v>20</v>
      </c>
      <c r="W748" s="1">
        <v>0</v>
      </c>
      <c r="X748" s="1">
        <v>6.1179999999999997E-6</v>
      </c>
      <c r="Y748" s="1">
        <v>58</v>
      </c>
      <c r="Z748" s="1">
        <v>28.17</v>
      </c>
      <c r="AA748" s="1">
        <f t="shared" si="55"/>
        <v>1.1754894851341553</v>
      </c>
      <c r="AB748" s="1">
        <f t="shared" si="56"/>
        <v>0.23326163400356131</v>
      </c>
      <c r="AC748" s="1">
        <f t="shared" si="57"/>
        <v>1.068070066871356E-2</v>
      </c>
      <c r="AD748" s="1">
        <v>890</v>
      </c>
      <c r="AE748" s="1">
        <f t="shared" si="58"/>
        <v>3.0782019342977841E-2</v>
      </c>
      <c r="AF748" s="1">
        <f t="shared" si="59"/>
        <v>1.5117028932522378</v>
      </c>
    </row>
    <row r="749" spans="1:32">
      <c r="A749" s="1" t="s">
        <v>391</v>
      </c>
      <c r="B749" s="1" t="s">
        <v>2869</v>
      </c>
      <c r="C749" s="1" t="s">
        <v>393</v>
      </c>
      <c r="D749" s="1">
        <v>14</v>
      </c>
      <c r="E749" s="1" t="s">
        <v>394</v>
      </c>
      <c r="F749" s="1" t="s">
        <v>395</v>
      </c>
      <c r="G749" s="1" t="s">
        <v>396</v>
      </c>
      <c r="H749" s="1">
        <v>1</v>
      </c>
      <c r="I749" s="1">
        <v>104.6</v>
      </c>
      <c r="J749" s="1">
        <v>88.6</v>
      </c>
      <c r="K749" s="1">
        <v>82.6</v>
      </c>
      <c r="L749" s="1">
        <v>96.1</v>
      </c>
      <c r="M749" s="1">
        <v>106.3</v>
      </c>
      <c r="N749" s="1">
        <v>121.8</v>
      </c>
      <c r="O749" s="1" t="s">
        <v>27</v>
      </c>
      <c r="P749" s="1" t="s">
        <v>20</v>
      </c>
      <c r="Q749" s="1" t="s">
        <v>20</v>
      </c>
      <c r="R749" s="1" t="s">
        <v>20</v>
      </c>
      <c r="S749" s="1" t="s">
        <v>20</v>
      </c>
      <c r="T749" s="1" t="s">
        <v>20</v>
      </c>
      <c r="U749" s="1" t="s">
        <v>20</v>
      </c>
      <c r="V749" s="1" t="s">
        <v>20</v>
      </c>
      <c r="W749" s="1">
        <v>0</v>
      </c>
      <c r="X749" s="1">
        <v>1.744E-11</v>
      </c>
      <c r="Y749" s="1">
        <v>75</v>
      </c>
      <c r="Z749" s="1">
        <v>31.81</v>
      </c>
      <c r="AA749" s="1">
        <f t="shared" si="55"/>
        <v>1.1754894851341553</v>
      </c>
      <c r="AB749" s="1">
        <f t="shared" si="56"/>
        <v>0.23326163400356131</v>
      </c>
      <c r="AC749" s="1">
        <f t="shared" si="57"/>
        <v>0.18011900693649252</v>
      </c>
      <c r="AD749" s="1">
        <v>1752</v>
      </c>
      <c r="AE749" s="1">
        <f t="shared" si="58"/>
        <v>0.26370162830599503</v>
      </c>
      <c r="AF749" s="1">
        <f t="shared" si="59"/>
        <v>0.57888718851477505</v>
      </c>
    </row>
    <row r="750" spans="1:32">
      <c r="A750" s="1" t="s">
        <v>3385</v>
      </c>
      <c r="B750" s="1" t="s">
        <v>158</v>
      </c>
      <c r="C750" s="1" t="s">
        <v>3386</v>
      </c>
      <c r="D750" s="1">
        <v>1</v>
      </c>
      <c r="E750" s="1" t="s">
        <v>3387</v>
      </c>
      <c r="F750" s="1" t="s">
        <v>3388</v>
      </c>
      <c r="G750" s="1" t="s">
        <v>3389</v>
      </c>
      <c r="H750" s="1">
        <v>1</v>
      </c>
      <c r="I750" s="1">
        <v>87.9</v>
      </c>
      <c r="J750" s="1">
        <v>110.4</v>
      </c>
      <c r="K750" s="1">
        <v>77.5</v>
      </c>
      <c r="L750" s="1">
        <v>114.9</v>
      </c>
      <c r="M750" s="1">
        <v>90.5</v>
      </c>
      <c r="N750" s="1">
        <v>118.8</v>
      </c>
      <c r="O750" s="1" t="s">
        <v>27</v>
      </c>
      <c r="P750" s="1" t="s">
        <v>61</v>
      </c>
      <c r="Q750" s="1" t="s">
        <v>61</v>
      </c>
      <c r="R750" s="1" t="s">
        <v>61</v>
      </c>
      <c r="S750" s="1" t="s">
        <v>61</v>
      </c>
      <c r="T750" s="1" t="s">
        <v>61</v>
      </c>
      <c r="U750" s="1" t="s">
        <v>20</v>
      </c>
      <c r="V750" s="1" t="s">
        <v>20</v>
      </c>
      <c r="W750" s="1">
        <v>0</v>
      </c>
      <c r="X750" s="1">
        <v>1.249E-8</v>
      </c>
      <c r="Y750" s="1">
        <v>51</v>
      </c>
      <c r="Z750" s="1">
        <v>35.29</v>
      </c>
      <c r="AA750" s="1">
        <f t="shared" si="55"/>
        <v>1.1754894851341551</v>
      </c>
      <c r="AB750" s="1">
        <f t="shared" si="56"/>
        <v>0.23326163400356104</v>
      </c>
      <c r="AC750" s="1">
        <f t="shared" si="57"/>
        <v>0.28685839191689327</v>
      </c>
      <c r="AD750" s="1">
        <v>1908</v>
      </c>
      <c r="AE750" s="1">
        <f t="shared" si="58"/>
        <v>0.38563510234110648</v>
      </c>
      <c r="AF750" s="1">
        <f t="shared" si="59"/>
        <v>0.41382344142066319</v>
      </c>
    </row>
    <row r="751" spans="1:32">
      <c r="A751" s="1" t="s">
        <v>3346</v>
      </c>
      <c r="B751" s="1" t="s">
        <v>147</v>
      </c>
      <c r="C751" s="1" t="s">
        <v>3347</v>
      </c>
      <c r="D751" s="1">
        <v>1</v>
      </c>
      <c r="E751" s="1" t="s">
        <v>3348</v>
      </c>
      <c r="F751" s="1" t="s">
        <v>3349</v>
      </c>
      <c r="G751" s="1" t="s">
        <v>3350</v>
      </c>
      <c r="H751" s="1">
        <v>1</v>
      </c>
      <c r="I751" s="1">
        <v>94.2</v>
      </c>
      <c r="J751" s="1">
        <v>99.7</v>
      </c>
      <c r="K751" s="1">
        <v>82.5</v>
      </c>
      <c r="L751" s="1">
        <v>110.7</v>
      </c>
      <c r="M751" s="1">
        <v>100.5</v>
      </c>
      <c r="N751" s="1">
        <v>112.4</v>
      </c>
      <c r="O751" s="1" t="s">
        <v>27</v>
      </c>
      <c r="P751" s="1" t="s">
        <v>61</v>
      </c>
      <c r="Q751" s="1" t="s">
        <v>20</v>
      </c>
      <c r="R751" s="1" t="s">
        <v>61</v>
      </c>
      <c r="S751" s="1" t="s">
        <v>61</v>
      </c>
      <c r="T751" s="1" t="s">
        <v>61</v>
      </c>
      <c r="U751" s="1" t="s">
        <v>61</v>
      </c>
      <c r="V751" s="1" t="s">
        <v>20</v>
      </c>
      <c r="W751" s="1">
        <v>0</v>
      </c>
      <c r="X751" s="1">
        <v>2.8940000000000001E-5</v>
      </c>
      <c r="Y751" s="1">
        <v>12</v>
      </c>
      <c r="Z751" s="1">
        <v>33.53</v>
      </c>
      <c r="AA751" s="1">
        <f t="shared" si="55"/>
        <v>1.1707670043415341</v>
      </c>
      <c r="AB751" s="1">
        <f t="shared" si="56"/>
        <v>0.22745399204171921</v>
      </c>
      <c r="AC751" s="1">
        <f t="shared" si="57"/>
        <v>6.6592802004217383E-2</v>
      </c>
      <c r="AD751" s="1">
        <v>1398</v>
      </c>
      <c r="AE751" s="1">
        <f t="shared" si="58"/>
        <v>0.12218207234679369</v>
      </c>
      <c r="AF751" s="1">
        <f t="shared" si="59"/>
        <v>0.91299251301359785</v>
      </c>
    </row>
    <row r="752" spans="1:32">
      <c r="A752" s="1" t="s">
        <v>3012</v>
      </c>
      <c r="B752" s="1" t="s">
        <v>3013</v>
      </c>
      <c r="C752" s="1" t="s">
        <v>246</v>
      </c>
      <c r="D752" s="1">
        <v>5</v>
      </c>
      <c r="E752" s="1" t="s">
        <v>247</v>
      </c>
      <c r="F752" s="1" t="s">
        <v>248</v>
      </c>
      <c r="G752" s="1" t="s">
        <v>3014</v>
      </c>
      <c r="H752" s="1">
        <v>1</v>
      </c>
      <c r="I752" s="1">
        <v>79.8</v>
      </c>
      <c r="J752" s="1">
        <v>119.5</v>
      </c>
      <c r="K752" s="1">
        <v>77.099999999999994</v>
      </c>
      <c r="L752" s="1">
        <v>95.9</v>
      </c>
      <c r="M752" s="1">
        <v>120.7</v>
      </c>
      <c r="N752" s="1">
        <v>106.9</v>
      </c>
      <c r="O752" s="1" t="s">
        <v>27</v>
      </c>
      <c r="P752" s="1" t="s">
        <v>20</v>
      </c>
      <c r="Q752" s="1" t="s">
        <v>20</v>
      </c>
      <c r="R752" s="1" t="s">
        <v>20</v>
      </c>
      <c r="S752" s="1" t="s">
        <v>61</v>
      </c>
      <c r="T752" s="1" t="s">
        <v>20</v>
      </c>
      <c r="U752" s="1" t="s">
        <v>20</v>
      </c>
      <c r="V752" s="1" t="s">
        <v>20</v>
      </c>
      <c r="W752" s="1">
        <v>0</v>
      </c>
      <c r="X752" s="1">
        <v>3.0199999999999998E-16</v>
      </c>
      <c r="Y752" s="1">
        <v>82</v>
      </c>
      <c r="Z752" s="1">
        <v>34.01</v>
      </c>
      <c r="AA752" s="1">
        <f t="shared" si="55"/>
        <v>1.1704052098408104</v>
      </c>
      <c r="AB752" s="1">
        <f t="shared" si="56"/>
        <v>0.22700809649161136</v>
      </c>
      <c r="AC752" s="1">
        <f t="shared" si="57"/>
        <v>0.36755755384383632</v>
      </c>
      <c r="AD752" s="1">
        <v>2027</v>
      </c>
      <c r="AE752" s="1">
        <f t="shared" si="58"/>
        <v>0.46511353014772577</v>
      </c>
      <c r="AF752" s="1">
        <f t="shared" si="59"/>
        <v>0.33244102668278913</v>
      </c>
    </row>
    <row r="753" spans="1:32">
      <c r="A753" s="1" t="s">
        <v>3199</v>
      </c>
      <c r="B753" s="1" t="s">
        <v>147</v>
      </c>
      <c r="C753" s="1" t="s">
        <v>3200</v>
      </c>
      <c r="D753" s="1">
        <v>5</v>
      </c>
      <c r="E753" s="1" t="s">
        <v>1766</v>
      </c>
      <c r="F753" s="1" t="s">
        <v>1767</v>
      </c>
      <c r="G753" s="1" t="s">
        <v>3201</v>
      </c>
      <c r="H753" s="1">
        <v>1</v>
      </c>
      <c r="I753" s="1">
        <v>79.599999999999994</v>
      </c>
      <c r="J753" s="1">
        <v>107.8</v>
      </c>
      <c r="K753" s="1">
        <v>89.1</v>
      </c>
      <c r="L753" s="1">
        <v>116.1</v>
      </c>
      <c r="M753" s="1">
        <v>107.6</v>
      </c>
      <c r="N753" s="1">
        <v>99.9</v>
      </c>
      <c r="O753" s="1" t="s">
        <v>27</v>
      </c>
      <c r="P753" s="1" t="s">
        <v>20</v>
      </c>
      <c r="Q753" s="1" t="s">
        <v>20</v>
      </c>
      <c r="R753" s="1" t="s">
        <v>61</v>
      </c>
      <c r="S753" s="1" t="s">
        <v>20</v>
      </c>
      <c r="T753" s="1" t="s">
        <v>20</v>
      </c>
      <c r="U753" s="1" t="s">
        <v>20</v>
      </c>
      <c r="V753" s="1" t="s">
        <v>20</v>
      </c>
      <c r="W753" s="1">
        <v>0</v>
      </c>
      <c r="X753" s="1">
        <v>7.5940000000000004E-8</v>
      </c>
      <c r="Y753" s="1">
        <v>64</v>
      </c>
      <c r="Z753" s="1">
        <v>26.31</v>
      </c>
      <c r="AA753" s="1">
        <f t="shared" si="55"/>
        <v>1.1703435804701627</v>
      </c>
      <c r="AB753" s="1">
        <f t="shared" si="56"/>
        <v>0.22693212730790818</v>
      </c>
      <c r="AC753" s="1">
        <f t="shared" si="57"/>
        <v>0.17423325150921301</v>
      </c>
      <c r="AD753" s="1">
        <v>1739</v>
      </c>
      <c r="AE753" s="1">
        <f t="shared" si="58"/>
        <v>0.25699154118523942</v>
      </c>
      <c r="AF753" s="1">
        <f t="shared" si="59"/>
        <v>0.59008117113186265</v>
      </c>
    </row>
    <row r="754" spans="1:32">
      <c r="A754" s="1" t="s">
        <v>3432</v>
      </c>
      <c r="B754" s="1" t="s">
        <v>214</v>
      </c>
      <c r="C754" s="1" t="s">
        <v>3433</v>
      </c>
      <c r="D754" s="1">
        <v>3</v>
      </c>
      <c r="E754" s="1" t="s">
        <v>3434</v>
      </c>
      <c r="F754" s="1" t="s">
        <v>3435</v>
      </c>
      <c r="G754" s="1" t="s">
        <v>3436</v>
      </c>
      <c r="H754" s="1">
        <v>0</v>
      </c>
      <c r="I754" s="1">
        <v>108.2</v>
      </c>
      <c r="J754" s="1">
        <v>86.9</v>
      </c>
      <c r="K754" s="1">
        <v>81.400000000000006</v>
      </c>
      <c r="L754" s="1">
        <v>105.2</v>
      </c>
      <c r="M754" s="1">
        <v>94.4</v>
      </c>
      <c r="N754" s="1">
        <v>123.9</v>
      </c>
      <c r="O754" s="1" t="s">
        <v>27</v>
      </c>
      <c r="P754" s="1" t="s">
        <v>20</v>
      </c>
      <c r="Q754" s="1" t="s">
        <v>61</v>
      </c>
      <c r="R754" s="1" t="s">
        <v>20</v>
      </c>
      <c r="S754" s="1" t="s">
        <v>20</v>
      </c>
      <c r="T754" s="1" t="s">
        <v>61</v>
      </c>
      <c r="U754" s="1" t="s">
        <v>61</v>
      </c>
      <c r="V754" s="1" t="s">
        <v>20</v>
      </c>
      <c r="W754" s="1">
        <v>2.0839999999999999E-3</v>
      </c>
      <c r="X754" s="1">
        <v>9.9959999999999993E-2</v>
      </c>
      <c r="Y754" s="1">
        <v>15</v>
      </c>
      <c r="Z754" s="1">
        <v>32.79</v>
      </c>
      <c r="AA754" s="1">
        <f t="shared" si="55"/>
        <v>1.1699819168173597</v>
      </c>
      <c r="AB754" s="1">
        <f t="shared" si="56"/>
        <v>0.22648623175780039</v>
      </c>
      <c r="AC754" s="1">
        <f t="shared" si="57"/>
        <v>0.25755796625924504</v>
      </c>
      <c r="AD754" s="1">
        <v>1874</v>
      </c>
      <c r="AE754" s="1">
        <f t="shared" si="58"/>
        <v>0.35252731240926549</v>
      </c>
      <c r="AF754" s="1">
        <f t="shared" si="59"/>
        <v>0.45280722996584827</v>
      </c>
    </row>
    <row r="755" spans="1:32">
      <c r="A755" s="1" t="s">
        <v>3146</v>
      </c>
      <c r="B755" s="1" t="s">
        <v>158</v>
      </c>
      <c r="C755" s="1" t="s">
        <v>3147</v>
      </c>
      <c r="D755" s="1">
        <v>4</v>
      </c>
      <c r="E755" s="1" t="s">
        <v>2511</v>
      </c>
      <c r="F755" s="1" t="s">
        <v>2512</v>
      </c>
      <c r="G755" s="1" t="s">
        <v>3148</v>
      </c>
      <c r="H755" s="1">
        <v>1</v>
      </c>
      <c r="I755" s="1">
        <v>102.7</v>
      </c>
      <c r="J755" s="1">
        <v>90.7</v>
      </c>
      <c r="K755" s="1">
        <v>83.1</v>
      </c>
      <c r="L755" s="1">
        <v>110.2</v>
      </c>
      <c r="M755" s="1">
        <v>111.3</v>
      </c>
      <c r="N755" s="1">
        <v>101.9</v>
      </c>
      <c r="O755" s="1" t="s">
        <v>27</v>
      </c>
      <c r="P755" s="1" t="s">
        <v>61</v>
      </c>
      <c r="Q755" s="1" t="s">
        <v>61</v>
      </c>
      <c r="R755" s="1" t="s">
        <v>20</v>
      </c>
      <c r="S755" s="1" t="s">
        <v>20</v>
      </c>
      <c r="T755" s="1" t="s">
        <v>20</v>
      </c>
      <c r="U755" s="1" t="s">
        <v>20</v>
      </c>
      <c r="V755" s="1" t="s">
        <v>20</v>
      </c>
      <c r="W755" s="1">
        <v>0</v>
      </c>
      <c r="X755" s="1">
        <v>1.813E-9</v>
      </c>
      <c r="Y755" s="1">
        <v>46</v>
      </c>
      <c r="Z755" s="1">
        <v>32.33</v>
      </c>
      <c r="AA755" s="1">
        <f t="shared" si="55"/>
        <v>1.169620253164557</v>
      </c>
      <c r="AB755" s="1">
        <f t="shared" si="56"/>
        <v>0.22604019835159231</v>
      </c>
      <c r="AC755" s="1">
        <f t="shared" si="57"/>
        <v>7.1900882405169245E-2</v>
      </c>
      <c r="AD755" s="1">
        <v>1423</v>
      </c>
      <c r="AE755" s="1">
        <f t="shared" si="58"/>
        <v>0.12960348796153134</v>
      </c>
      <c r="AF755" s="1">
        <f t="shared" si="59"/>
        <v>0.88738331033222817</v>
      </c>
    </row>
    <row r="756" spans="1:32">
      <c r="A756" s="1" t="s">
        <v>3606</v>
      </c>
      <c r="B756" s="1" t="s">
        <v>158</v>
      </c>
      <c r="C756" s="1" t="s">
        <v>3607</v>
      </c>
      <c r="D756" s="1">
        <v>3</v>
      </c>
      <c r="E756" s="1" t="s">
        <v>3608</v>
      </c>
      <c r="F756" s="1" t="s">
        <v>3609</v>
      </c>
      <c r="G756" s="1" t="s">
        <v>3610</v>
      </c>
      <c r="H756" s="1">
        <v>2</v>
      </c>
      <c r="I756" s="1">
        <v>91.1</v>
      </c>
      <c r="J756" s="1">
        <v>95.5</v>
      </c>
      <c r="K756" s="1">
        <v>90</v>
      </c>
      <c r="L756" s="1">
        <v>103.3</v>
      </c>
      <c r="M756" s="1">
        <v>135.4</v>
      </c>
      <c r="N756" s="1">
        <v>84.8</v>
      </c>
      <c r="O756" s="1" t="s">
        <v>27</v>
      </c>
      <c r="P756" s="1" t="s">
        <v>20</v>
      </c>
      <c r="Q756" s="1" t="s">
        <v>61</v>
      </c>
      <c r="R756" s="1" t="s">
        <v>20</v>
      </c>
      <c r="S756" s="1" t="s">
        <v>61</v>
      </c>
      <c r="T756" s="1" t="s">
        <v>20</v>
      </c>
      <c r="U756" s="1" t="s">
        <v>61</v>
      </c>
      <c r="V756" s="1" t="s">
        <v>20</v>
      </c>
      <c r="W756" s="1">
        <v>4.7460000000000003E-5</v>
      </c>
      <c r="X756" s="1">
        <v>9.3619999999999999E-4</v>
      </c>
      <c r="Y756" s="1">
        <v>16</v>
      </c>
      <c r="Z756" s="1">
        <v>27.69</v>
      </c>
      <c r="AA756" s="1">
        <f t="shared" si="55"/>
        <v>1.1695589298626174</v>
      </c>
      <c r="AB756" s="1">
        <f t="shared" si="56"/>
        <v>0.22596455572937568</v>
      </c>
      <c r="AC756" s="1">
        <f t="shared" si="57"/>
        <v>0.35262466793187858</v>
      </c>
      <c r="AD756" s="1">
        <v>2016</v>
      </c>
      <c r="AE756" s="1">
        <f t="shared" si="58"/>
        <v>0.44865192125261333</v>
      </c>
      <c r="AF756" s="1">
        <f t="shared" si="59"/>
        <v>0.34809046813896344</v>
      </c>
    </row>
    <row r="757" spans="1:32">
      <c r="A757" s="1" t="s">
        <v>3326</v>
      </c>
      <c r="B757" s="1" t="s">
        <v>67</v>
      </c>
      <c r="C757" s="1" t="s">
        <v>3327</v>
      </c>
      <c r="D757" s="1">
        <v>1</v>
      </c>
      <c r="E757" s="1" t="s">
        <v>3328</v>
      </c>
      <c r="F757" s="1" t="s">
        <v>3329</v>
      </c>
      <c r="G757" s="1" t="s">
        <v>3330</v>
      </c>
      <c r="H757" s="1">
        <v>1</v>
      </c>
      <c r="I757" s="1">
        <v>87.1</v>
      </c>
      <c r="J757" s="1">
        <v>88.9</v>
      </c>
      <c r="K757" s="1">
        <v>100.6</v>
      </c>
      <c r="L757" s="1">
        <v>103</v>
      </c>
      <c r="M757" s="1">
        <v>111.8</v>
      </c>
      <c r="N757" s="1">
        <v>108.6</v>
      </c>
      <c r="O757" s="1" t="s">
        <v>27</v>
      </c>
      <c r="P757" s="1" t="s">
        <v>61</v>
      </c>
      <c r="Q757" s="1" t="s">
        <v>61</v>
      </c>
      <c r="R757" s="1" t="s">
        <v>61</v>
      </c>
      <c r="S757" s="1" t="s">
        <v>61</v>
      </c>
      <c r="T757" s="1" t="s">
        <v>61</v>
      </c>
      <c r="U757" s="1" t="s">
        <v>20</v>
      </c>
      <c r="V757" s="1" t="s">
        <v>20</v>
      </c>
      <c r="W757" s="1">
        <v>3.5699999999999998E-3</v>
      </c>
      <c r="X757" s="1">
        <v>0.2011</v>
      </c>
      <c r="Y757" s="1">
        <v>7</v>
      </c>
      <c r="Z757" s="1">
        <v>26.17</v>
      </c>
      <c r="AA757" s="1">
        <f t="shared" si="55"/>
        <v>1.1691973969631235</v>
      </c>
      <c r="AB757" s="1">
        <f t="shared" si="56"/>
        <v>0.22551852232316735</v>
      </c>
      <c r="AC757" s="1">
        <f t="shared" si="57"/>
        <v>3.4508173717306787E-2</v>
      </c>
      <c r="AD757" s="1">
        <v>1208</v>
      </c>
      <c r="AE757" s="1">
        <f t="shared" si="58"/>
        <v>7.327273641133436E-2</v>
      </c>
      <c r="AF757" s="1">
        <f t="shared" si="59"/>
        <v>1.135057589187737</v>
      </c>
    </row>
    <row r="758" spans="1:32">
      <c r="A758" s="1" t="s">
        <v>3508</v>
      </c>
      <c r="B758" s="1" t="s">
        <v>56</v>
      </c>
      <c r="C758" s="1" t="s">
        <v>3509</v>
      </c>
      <c r="D758" s="1">
        <v>7</v>
      </c>
      <c r="E758" s="1" t="s">
        <v>3510</v>
      </c>
      <c r="F758" s="1" t="s">
        <v>3511</v>
      </c>
      <c r="G758" s="1" t="s">
        <v>3512</v>
      </c>
      <c r="H758" s="1">
        <v>1</v>
      </c>
      <c r="I758" s="1">
        <v>95.1</v>
      </c>
      <c r="J758" s="1">
        <v>101.8</v>
      </c>
      <c r="K758" s="1">
        <v>79.8</v>
      </c>
      <c r="L758" s="1">
        <v>109.3</v>
      </c>
      <c r="M758" s="1">
        <v>112.5</v>
      </c>
      <c r="N758" s="1">
        <v>101.6</v>
      </c>
      <c r="O758" s="1" t="s">
        <v>27</v>
      </c>
      <c r="P758" s="1" t="s">
        <v>20</v>
      </c>
      <c r="Q758" s="1" t="s">
        <v>20</v>
      </c>
      <c r="R758" s="1" t="s">
        <v>20</v>
      </c>
      <c r="S758" s="1" t="s">
        <v>20</v>
      </c>
      <c r="T758" s="1" t="s">
        <v>20</v>
      </c>
      <c r="U758" s="1" t="s">
        <v>20</v>
      </c>
      <c r="V758" s="1" t="s">
        <v>20</v>
      </c>
      <c r="W758" s="1">
        <v>0</v>
      </c>
      <c r="X758" s="1">
        <v>1.3960000000000001E-6</v>
      </c>
      <c r="Y758" s="1">
        <v>54</v>
      </c>
      <c r="Z758" s="1">
        <v>28.72</v>
      </c>
      <c r="AA758" s="1">
        <f t="shared" si="55"/>
        <v>1.1687748464040477</v>
      </c>
      <c r="AB758" s="1">
        <f t="shared" si="56"/>
        <v>0.22499703486370706</v>
      </c>
      <c r="AC758" s="1">
        <f t="shared" si="57"/>
        <v>9.894813227780927E-2</v>
      </c>
      <c r="AD758" s="1">
        <v>1534</v>
      </c>
      <c r="AE758" s="1">
        <f t="shared" si="58"/>
        <v>0.16545108167704092</v>
      </c>
      <c r="AF758" s="1">
        <f t="shared" si="59"/>
        <v>0.78133038918811437</v>
      </c>
    </row>
    <row r="759" spans="1:32">
      <c r="A759" s="1" t="s">
        <v>2907</v>
      </c>
      <c r="B759" s="1" t="s">
        <v>147</v>
      </c>
      <c r="C759" s="1" t="s">
        <v>2908</v>
      </c>
      <c r="D759" s="1">
        <v>4</v>
      </c>
      <c r="E759" s="1" t="s">
        <v>2909</v>
      </c>
      <c r="F759" s="1" t="s">
        <v>2910</v>
      </c>
      <c r="G759" s="1" t="s">
        <v>2911</v>
      </c>
      <c r="H759" s="1">
        <v>1</v>
      </c>
      <c r="I759" s="1">
        <v>114.9</v>
      </c>
      <c r="J759" s="1">
        <v>73.900000000000006</v>
      </c>
      <c r="K759" s="1">
        <v>88</v>
      </c>
      <c r="L759" s="1">
        <v>117.8</v>
      </c>
      <c r="M759" s="1">
        <v>94.1</v>
      </c>
      <c r="N759" s="1">
        <v>111.5</v>
      </c>
      <c r="O759" s="1" t="s">
        <v>27</v>
      </c>
      <c r="P759" s="1" t="s">
        <v>20</v>
      </c>
      <c r="Q759" s="1" t="s">
        <v>20</v>
      </c>
      <c r="R759" s="1" t="s">
        <v>61</v>
      </c>
      <c r="S759" s="1" t="s">
        <v>61</v>
      </c>
      <c r="T759" s="1" t="s">
        <v>20</v>
      </c>
      <c r="U759" s="1" t="s">
        <v>20</v>
      </c>
      <c r="V759" s="1" t="s">
        <v>20</v>
      </c>
      <c r="W759" s="1">
        <v>0</v>
      </c>
      <c r="X759" s="1">
        <v>9.7570000000000003E-7</v>
      </c>
      <c r="Y759" s="1">
        <v>10</v>
      </c>
      <c r="Z759" s="1">
        <v>24.4</v>
      </c>
      <c r="AA759" s="1">
        <f t="shared" si="55"/>
        <v>1.1683526011560694</v>
      </c>
      <c r="AB759" s="1">
        <f t="shared" si="56"/>
        <v>0.22447573583693708</v>
      </c>
      <c r="AC759" s="1">
        <f t="shared" si="57"/>
        <v>0.32817720044267512</v>
      </c>
      <c r="AD759" s="1">
        <v>1976</v>
      </c>
      <c r="AE759" s="1">
        <f t="shared" si="58"/>
        <v>0.42599925057462634</v>
      </c>
      <c r="AF759" s="1">
        <f t="shared" si="59"/>
        <v>0.37059116491509952</v>
      </c>
    </row>
    <row r="760" spans="1:32">
      <c r="A760" s="1" t="s">
        <v>3395</v>
      </c>
      <c r="B760" s="1" t="s">
        <v>293</v>
      </c>
      <c r="C760" s="1" t="s">
        <v>3396</v>
      </c>
      <c r="D760" s="1">
        <v>1</v>
      </c>
      <c r="E760" s="1" t="s">
        <v>3397</v>
      </c>
      <c r="F760" s="1" t="s">
        <v>3398</v>
      </c>
      <c r="G760" s="1" t="s">
        <v>3399</v>
      </c>
      <c r="H760" s="1">
        <v>1</v>
      </c>
      <c r="I760" s="1">
        <v>93.4</v>
      </c>
      <c r="J760" s="1">
        <v>86.8</v>
      </c>
      <c r="K760" s="1">
        <v>96.6</v>
      </c>
      <c r="L760" s="1">
        <v>110.7</v>
      </c>
      <c r="M760" s="1">
        <v>111.4</v>
      </c>
      <c r="N760" s="1">
        <v>101.2</v>
      </c>
      <c r="O760" s="1" t="s">
        <v>27</v>
      </c>
      <c r="P760" s="1" t="s">
        <v>20</v>
      </c>
      <c r="Q760" s="1" t="s">
        <v>61</v>
      </c>
      <c r="R760" s="1" t="s">
        <v>61</v>
      </c>
      <c r="S760" s="1" t="s">
        <v>61</v>
      </c>
      <c r="T760" s="1" t="s">
        <v>61</v>
      </c>
      <c r="U760" s="1" t="s">
        <v>61</v>
      </c>
      <c r="V760" s="1" t="s">
        <v>20</v>
      </c>
      <c r="W760" s="1">
        <v>0</v>
      </c>
      <c r="X760" s="1">
        <v>1.119E-5</v>
      </c>
      <c r="Y760" s="1">
        <v>16</v>
      </c>
      <c r="Z760" s="1">
        <v>42.21</v>
      </c>
      <c r="AA760" s="1">
        <f t="shared" si="55"/>
        <v>1.167991329479769</v>
      </c>
      <c r="AB760" s="1">
        <f t="shared" si="56"/>
        <v>0.22402956448936112</v>
      </c>
      <c r="AC760" s="1">
        <f t="shared" si="57"/>
        <v>2.3961628798954752E-2</v>
      </c>
      <c r="AD760" s="1">
        <v>1119</v>
      </c>
      <c r="AE760" s="1">
        <f t="shared" si="58"/>
        <v>5.4925449391705933E-2</v>
      </c>
      <c r="AF760" s="1">
        <f t="shared" si="59"/>
        <v>1.2602263810612584</v>
      </c>
    </row>
    <row r="761" spans="1:32">
      <c r="A761" s="1" t="s">
        <v>3240</v>
      </c>
      <c r="B761" s="1" t="s">
        <v>1999</v>
      </c>
      <c r="C761" s="1" t="s">
        <v>2436</v>
      </c>
      <c r="D761" s="1">
        <v>2</v>
      </c>
      <c r="E761" s="1" t="s">
        <v>431</v>
      </c>
      <c r="F761" s="1" t="s">
        <v>432</v>
      </c>
      <c r="G761" s="1" t="s">
        <v>3241</v>
      </c>
      <c r="H761" s="1">
        <v>1</v>
      </c>
      <c r="I761" s="1">
        <v>102</v>
      </c>
      <c r="J761" s="1">
        <v>100.3</v>
      </c>
      <c r="K761" s="1">
        <v>74.5</v>
      </c>
      <c r="L761" s="1">
        <v>122.5</v>
      </c>
      <c r="M761" s="1">
        <v>101.1</v>
      </c>
      <c r="N761" s="1">
        <v>99.5</v>
      </c>
      <c r="O761" s="1" t="s">
        <v>27</v>
      </c>
      <c r="P761" s="1" t="s">
        <v>61</v>
      </c>
      <c r="Q761" s="1" t="s">
        <v>20</v>
      </c>
      <c r="R761" s="1" t="s">
        <v>61</v>
      </c>
      <c r="S761" s="1" t="s">
        <v>61</v>
      </c>
      <c r="T761" s="1" t="s">
        <v>61</v>
      </c>
      <c r="U761" s="1" t="s">
        <v>20</v>
      </c>
      <c r="V761" s="1" t="s">
        <v>20</v>
      </c>
      <c r="W761" s="1">
        <v>4.7460000000000003E-5</v>
      </c>
      <c r="X761" s="1">
        <v>8.6120000000000001E-4</v>
      </c>
      <c r="Y761" s="1">
        <v>26</v>
      </c>
      <c r="Z761" s="1">
        <v>21.68</v>
      </c>
      <c r="AA761" s="1">
        <f t="shared" si="55"/>
        <v>1.1672687861271678</v>
      </c>
      <c r="AB761" s="1">
        <f t="shared" si="56"/>
        <v>0.22313680762863927</v>
      </c>
      <c r="AC761" s="1">
        <f t="shared" si="57"/>
        <v>0.2535071096599063</v>
      </c>
      <c r="AD761" s="1">
        <v>1868</v>
      </c>
      <c r="AE761" s="1">
        <f t="shared" si="58"/>
        <v>0.3480972892278692</v>
      </c>
      <c r="AF761" s="1">
        <f t="shared" si="59"/>
        <v>0.45829935872651889</v>
      </c>
    </row>
    <row r="762" spans="1:32">
      <c r="A762" s="1" t="s">
        <v>2922</v>
      </c>
      <c r="B762" s="1" t="s">
        <v>158</v>
      </c>
      <c r="C762" s="1" t="s">
        <v>2923</v>
      </c>
      <c r="D762" s="1">
        <v>2</v>
      </c>
      <c r="E762" s="1" t="s">
        <v>2924</v>
      </c>
      <c r="F762" s="1" t="s">
        <v>2925</v>
      </c>
      <c r="G762" s="1" t="s">
        <v>2926</v>
      </c>
      <c r="H762" s="1">
        <v>1</v>
      </c>
      <c r="I762" s="1">
        <v>126.2</v>
      </c>
      <c r="J762" s="1">
        <v>40.299999999999997</v>
      </c>
      <c r="K762" s="1">
        <v>110.4</v>
      </c>
      <c r="L762" s="1">
        <v>141.9</v>
      </c>
      <c r="M762" s="1">
        <v>159</v>
      </c>
      <c r="N762" s="1">
        <v>22.2</v>
      </c>
      <c r="O762" s="1" t="s">
        <v>27</v>
      </c>
      <c r="P762" s="1" t="s">
        <v>61</v>
      </c>
      <c r="Q762" s="1" t="s">
        <v>20</v>
      </c>
      <c r="R762" s="1" t="s">
        <v>61</v>
      </c>
      <c r="S762" s="1" t="s">
        <v>20</v>
      </c>
      <c r="T762" s="1" t="s">
        <v>61</v>
      </c>
      <c r="U762" s="1" t="s">
        <v>28</v>
      </c>
      <c r="V762" s="1" t="s">
        <v>20</v>
      </c>
      <c r="W762" s="1">
        <v>0</v>
      </c>
      <c r="X762" s="1">
        <v>1.719E-8</v>
      </c>
      <c r="Y762" s="1">
        <v>46</v>
      </c>
      <c r="Z762" s="1">
        <v>40.479999999999997</v>
      </c>
      <c r="AA762" s="1">
        <f t="shared" si="55"/>
        <v>1.1668472372697725</v>
      </c>
      <c r="AB762" s="1">
        <f t="shared" si="56"/>
        <v>0.22261569689843327</v>
      </c>
      <c r="AC762" s="1">
        <f t="shared" si="57"/>
        <v>0.77554841532803009</v>
      </c>
      <c r="AD762" s="1">
        <v>2418</v>
      </c>
      <c r="AE762" s="1">
        <f t="shared" si="58"/>
        <v>0.82269714032936192</v>
      </c>
      <c r="AF762" s="1">
        <f t="shared" si="59"/>
        <v>8.476001228580346E-2</v>
      </c>
    </row>
    <row r="763" spans="1:32">
      <c r="A763" s="1" t="s">
        <v>3631</v>
      </c>
      <c r="B763" s="1" t="s">
        <v>147</v>
      </c>
      <c r="C763" s="1" t="s">
        <v>3632</v>
      </c>
      <c r="D763" s="1">
        <v>6</v>
      </c>
      <c r="E763" s="1" t="s">
        <v>3633</v>
      </c>
      <c r="F763" s="1" t="s">
        <v>3634</v>
      </c>
      <c r="G763" s="1" t="s">
        <v>3635</v>
      </c>
      <c r="H763" s="1">
        <v>1</v>
      </c>
      <c r="I763" s="1">
        <v>83</v>
      </c>
      <c r="J763" s="1">
        <v>114.4</v>
      </c>
      <c r="K763" s="1">
        <v>79.599999999999994</v>
      </c>
      <c r="L763" s="1">
        <v>90.1</v>
      </c>
      <c r="M763" s="1">
        <v>106.5</v>
      </c>
      <c r="N763" s="1">
        <v>126.3</v>
      </c>
      <c r="O763" s="1" t="s">
        <v>27</v>
      </c>
      <c r="P763" s="1" t="s">
        <v>20</v>
      </c>
      <c r="Q763" s="1" t="s">
        <v>20</v>
      </c>
      <c r="R763" s="1" t="s">
        <v>20</v>
      </c>
      <c r="S763" s="1" t="s">
        <v>20</v>
      </c>
      <c r="T763" s="1" t="s">
        <v>20</v>
      </c>
      <c r="U763" s="1" t="s">
        <v>20</v>
      </c>
      <c r="V763" s="1" t="s">
        <v>20</v>
      </c>
      <c r="W763" s="1">
        <v>0</v>
      </c>
      <c r="X763" s="1">
        <v>1.07E-13</v>
      </c>
      <c r="Y763" s="1">
        <v>43</v>
      </c>
      <c r="Z763" s="1">
        <v>34.33</v>
      </c>
      <c r="AA763" s="1">
        <f t="shared" si="55"/>
        <v>1.1657039711191335</v>
      </c>
      <c r="AB763" s="1">
        <f t="shared" si="56"/>
        <v>0.22120146467743004</v>
      </c>
      <c r="AC763" s="1">
        <f t="shared" si="57"/>
        <v>0.37218133596163483</v>
      </c>
      <c r="AD763" s="1">
        <v>2036</v>
      </c>
      <c r="AE763" s="1">
        <f t="shared" si="58"/>
        <v>0.46888267521689259</v>
      </c>
      <c r="AF763" s="1">
        <f t="shared" si="59"/>
        <v>0.32893581374591396</v>
      </c>
    </row>
    <row r="764" spans="1:32">
      <c r="A764" s="1" t="s">
        <v>3440</v>
      </c>
      <c r="B764" s="1" t="s">
        <v>158</v>
      </c>
      <c r="C764" s="1" t="s">
        <v>3441</v>
      </c>
      <c r="D764" s="1">
        <v>9</v>
      </c>
      <c r="E764" s="1" t="s">
        <v>3442</v>
      </c>
      <c r="F764" s="1" t="s">
        <v>3443</v>
      </c>
      <c r="G764" s="1" t="s">
        <v>3444</v>
      </c>
      <c r="H764" s="1">
        <v>1</v>
      </c>
      <c r="I764" s="1">
        <v>104</v>
      </c>
      <c r="J764" s="1">
        <v>88</v>
      </c>
      <c r="K764" s="1">
        <v>85.1</v>
      </c>
      <c r="L764" s="1">
        <v>124.9</v>
      </c>
      <c r="M764" s="1">
        <v>96.1</v>
      </c>
      <c r="N764" s="1">
        <v>101.9</v>
      </c>
      <c r="O764" s="1" t="s">
        <v>27</v>
      </c>
      <c r="P764" s="1" t="s">
        <v>20</v>
      </c>
      <c r="Q764" s="1" t="s">
        <v>20</v>
      </c>
      <c r="R764" s="1" t="s">
        <v>20</v>
      </c>
      <c r="S764" s="1" t="s">
        <v>20</v>
      </c>
      <c r="T764" s="1" t="s">
        <v>20</v>
      </c>
      <c r="U764" s="1" t="s">
        <v>20</v>
      </c>
      <c r="V764" s="1" t="s">
        <v>20</v>
      </c>
      <c r="W764" s="1">
        <v>0</v>
      </c>
      <c r="X764" s="1">
        <v>1.226E-6</v>
      </c>
      <c r="Y764" s="1">
        <v>35</v>
      </c>
      <c r="Z764" s="1">
        <v>18.940000000000001</v>
      </c>
      <c r="AA764" s="1">
        <f t="shared" si="55"/>
        <v>1.1652832912306026</v>
      </c>
      <c r="AB764" s="1">
        <f t="shared" si="56"/>
        <v>0.22068073013256376</v>
      </c>
      <c r="AC764" s="1">
        <f t="shared" si="57"/>
        <v>0.22239461602617519</v>
      </c>
      <c r="AD764" s="1">
        <v>1826</v>
      </c>
      <c r="AE764" s="1">
        <f t="shared" si="58"/>
        <v>0.31239988505319788</v>
      </c>
      <c r="AF764" s="1">
        <f t="shared" si="59"/>
        <v>0.50528913459233982</v>
      </c>
    </row>
    <row r="765" spans="1:32">
      <c r="A765" s="1" t="s">
        <v>3318</v>
      </c>
      <c r="B765" s="1" t="s">
        <v>2470</v>
      </c>
      <c r="C765" s="1" t="s">
        <v>3319</v>
      </c>
      <c r="D765" s="1">
        <v>6</v>
      </c>
      <c r="E765" s="1" t="s">
        <v>3320</v>
      </c>
      <c r="F765" s="1" t="s">
        <v>3321</v>
      </c>
      <c r="G765" s="1" t="s">
        <v>3322</v>
      </c>
      <c r="H765" s="1">
        <v>1</v>
      </c>
      <c r="I765" s="1">
        <v>94.7</v>
      </c>
      <c r="J765" s="1">
        <v>97.8</v>
      </c>
      <c r="K765" s="1">
        <v>84.8</v>
      </c>
      <c r="L765" s="1">
        <v>104</v>
      </c>
      <c r="M765" s="1">
        <v>103</v>
      </c>
      <c r="N765" s="1">
        <v>115.7</v>
      </c>
      <c r="O765" s="1" t="s">
        <v>27</v>
      </c>
      <c r="P765" s="1" t="s">
        <v>20</v>
      </c>
      <c r="Q765" s="1" t="s">
        <v>20</v>
      </c>
      <c r="R765" s="1" t="s">
        <v>20</v>
      </c>
      <c r="S765" s="1" t="s">
        <v>20</v>
      </c>
      <c r="T765" s="1" t="s">
        <v>20</v>
      </c>
      <c r="U765" s="1" t="s">
        <v>20</v>
      </c>
      <c r="V765" s="1" t="s">
        <v>20</v>
      </c>
      <c r="W765" s="1">
        <v>0</v>
      </c>
      <c r="X765" s="1">
        <v>2.1719999999999999E-4</v>
      </c>
      <c r="Y765" s="1">
        <v>15</v>
      </c>
      <c r="Z765" s="1">
        <v>25.56</v>
      </c>
      <c r="AA765" s="1">
        <f t="shared" si="55"/>
        <v>1.1637216011539848</v>
      </c>
      <c r="AB765" s="1">
        <f t="shared" si="56"/>
        <v>0.21874596144746344</v>
      </c>
      <c r="AC765" s="1">
        <f t="shared" si="57"/>
        <v>5.5476872627905051E-2</v>
      </c>
      <c r="AD765" s="1">
        <v>1346</v>
      </c>
      <c r="AE765" s="1">
        <f t="shared" si="58"/>
        <v>0.10571930036446989</v>
      </c>
      <c r="AF765" s="1">
        <f t="shared" si="59"/>
        <v>0.97584571963090116</v>
      </c>
    </row>
    <row r="766" spans="1:32">
      <c r="A766" s="1" t="s">
        <v>3085</v>
      </c>
      <c r="B766" s="1" t="s">
        <v>3086</v>
      </c>
      <c r="C766" s="1" t="s">
        <v>3087</v>
      </c>
      <c r="D766" s="1">
        <v>7</v>
      </c>
      <c r="E766" s="1" t="s">
        <v>3088</v>
      </c>
      <c r="F766" s="1" t="s">
        <v>3089</v>
      </c>
      <c r="G766" s="1" t="s">
        <v>3090</v>
      </c>
      <c r="H766" s="1">
        <v>1</v>
      </c>
      <c r="I766" s="1">
        <v>108.5</v>
      </c>
      <c r="J766" s="1">
        <v>79.400000000000006</v>
      </c>
      <c r="K766" s="1">
        <v>89.4</v>
      </c>
      <c r="L766" s="1">
        <v>114.6</v>
      </c>
      <c r="M766" s="1">
        <v>110.2</v>
      </c>
      <c r="N766" s="1">
        <v>97.9</v>
      </c>
      <c r="O766" s="1" t="s">
        <v>27</v>
      </c>
      <c r="P766" s="1" t="s">
        <v>20</v>
      </c>
      <c r="Q766" s="1" t="s">
        <v>20</v>
      </c>
      <c r="R766" s="1" t="s">
        <v>20</v>
      </c>
      <c r="S766" s="1" t="s">
        <v>20</v>
      </c>
      <c r="T766" s="1" t="s">
        <v>20</v>
      </c>
      <c r="U766" s="1" t="s">
        <v>20</v>
      </c>
      <c r="V766" s="1" t="s">
        <v>20</v>
      </c>
      <c r="W766" s="1">
        <v>4.7460000000000003E-5</v>
      </c>
      <c r="X766" s="1">
        <v>1.2669999999999999E-3</v>
      </c>
      <c r="Y766" s="1">
        <v>19</v>
      </c>
      <c r="Z766" s="1">
        <v>23.1</v>
      </c>
      <c r="AA766" s="1">
        <f t="shared" si="55"/>
        <v>1.1637216011539848</v>
      </c>
      <c r="AB766" s="1">
        <f t="shared" si="56"/>
        <v>0.21874596144746344</v>
      </c>
      <c r="AC766" s="1">
        <f t="shared" si="57"/>
        <v>0.20077525972355167</v>
      </c>
      <c r="AD766" s="1">
        <v>1784</v>
      </c>
      <c r="AE766" s="1">
        <f t="shared" si="58"/>
        <v>0.28867070694557739</v>
      </c>
      <c r="AF766" s="1">
        <f t="shared" si="59"/>
        <v>0.53959728420846964</v>
      </c>
    </row>
    <row r="767" spans="1:32">
      <c r="A767" s="1" t="s">
        <v>3468</v>
      </c>
      <c r="B767" s="1" t="s">
        <v>88</v>
      </c>
      <c r="C767" s="1" t="s">
        <v>3469</v>
      </c>
      <c r="D767" s="1">
        <v>21</v>
      </c>
      <c r="E767" s="1" t="s">
        <v>3470</v>
      </c>
      <c r="F767" s="1" t="s">
        <v>3471</v>
      </c>
      <c r="G767" s="1" t="s">
        <v>3472</v>
      </c>
      <c r="H767" s="1">
        <v>1</v>
      </c>
      <c r="I767" s="1">
        <v>97.3</v>
      </c>
      <c r="J767" s="1">
        <v>83.7</v>
      </c>
      <c r="K767" s="1">
        <v>96.3</v>
      </c>
      <c r="L767" s="1">
        <v>111.3</v>
      </c>
      <c r="M767" s="1">
        <v>99.5</v>
      </c>
      <c r="N767" s="1">
        <v>111.8</v>
      </c>
      <c r="O767" s="1" t="s">
        <v>27</v>
      </c>
      <c r="P767" s="1" t="s">
        <v>20</v>
      </c>
      <c r="Q767" s="1" t="s">
        <v>20</v>
      </c>
      <c r="R767" s="1" t="s">
        <v>20</v>
      </c>
      <c r="S767" s="1" t="s">
        <v>20</v>
      </c>
      <c r="T767" s="1" t="s">
        <v>20</v>
      </c>
      <c r="U767" s="1" t="s">
        <v>20</v>
      </c>
      <c r="V767" s="1" t="s">
        <v>20</v>
      </c>
      <c r="W767" s="1">
        <v>0</v>
      </c>
      <c r="X767" s="1">
        <v>2.2229999999999999E-9</v>
      </c>
      <c r="Y767" s="1">
        <v>70</v>
      </c>
      <c r="Z767" s="1">
        <v>35.1</v>
      </c>
      <c r="AA767" s="1">
        <f t="shared" si="55"/>
        <v>1.1633609808871259</v>
      </c>
      <c r="AB767" s="1">
        <f t="shared" si="56"/>
        <v>0.21829882211616411</v>
      </c>
      <c r="AC767" s="1">
        <f t="shared" si="57"/>
        <v>6.3892833744108771E-2</v>
      </c>
      <c r="AD767" s="1">
        <v>1384</v>
      </c>
      <c r="AE767" s="1">
        <f t="shared" si="58"/>
        <v>0.11841410300118424</v>
      </c>
      <c r="AF767" s="1">
        <f t="shared" si="59"/>
        <v>0.92659657049446709</v>
      </c>
    </row>
    <row r="768" spans="1:32">
      <c r="A768" s="1" t="s">
        <v>3411</v>
      </c>
      <c r="B768" s="1" t="s">
        <v>158</v>
      </c>
      <c r="C768" s="1" t="s">
        <v>3412</v>
      </c>
      <c r="D768" s="1">
        <v>4</v>
      </c>
      <c r="E768" s="1" t="s">
        <v>3072</v>
      </c>
      <c r="F768" s="1" t="s">
        <v>3073</v>
      </c>
      <c r="G768" s="1" t="s">
        <v>3413</v>
      </c>
      <c r="H768" s="1">
        <v>1</v>
      </c>
      <c r="I768" s="1">
        <v>95.9</v>
      </c>
      <c r="J768" s="1">
        <v>92.9</v>
      </c>
      <c r="K768" s="1">
        <v>88.6</v>
      </c>
      <c r="L768" s="1">
        <v>113.4</v>
      </c>
      <c r="M768" s="1">
        <v>102.9</v>
      </c>
      <c r="N768" s="1">
        <v>106.4</v>
      </c>
      <c r="O768" s="1" t="s">
        <v>27</v>
      </c>
      <c r="P768" s="1" t="s">
        <v>20</v>
      </c>
      <c r="Q768" s="1" t="s">
        <v>61</v>
      </c>
      <c r="R768" s="1" t="s">
        <v>20</v>
      </c>
      <c r="S768" s="1" t="s">
        <v>61</v>
      </c>
      <c r="T768" s="1" t="s">
        <v>20</v>
      </c>
      <c r="U768" s="1" t="s">
        <v>20</v>
      </c>
      <c r="V768" s="1" t="s">
        <v>20</v>
      </c>
      <c r="W768" s="1">
        <v>0</v>
      </c>
      <c r="X768" s="1">
        <v>4.1349999999999999E-7</v>
      </c>
      <c r="Y768" s="1">
        <v>38</v>
      </c>
      <c r="Z768" s="1">
        <v>24.29</v>
      </c>
      <c r="AA768" s="1">
        <f t="shared" si="55"/>
        <v>1.1633020908435474</v>
      </c>
      <c r="AB768" s="1">
        <f t="shared" si="56"/>
        <v>0.21822579016333959</v>
      </c>
      <c r="AC768" s="1">
        <f t="shared" si="57"/>
        <v>1.5689310858648716E-2</v>
      </c>
      <c r="AD768" s="1">
        <v>1008</v>
      </c>
      <c r="AE768" s="1">
        <f t="shared" si="58"/>
        <v>3.9923692809954323E-2</v>
      </c>
      <c r="AF768" s="1">
        <f t="shared" si="59"/>
        <v>1.3987692947190347</v>
      </c>
    </row>
    <row r="769" spans="1:32">
      <c r="A769" s="1" t="s">
        <v>3252</v>
      </c>
      <c r="B769" s="1" t="s">
        <v>63</v>
      </c>
      <c r="C769" s="1" t="s">
        <v>3253</v>
      </c>
      <c r="D769" s="1">
        <v>12</v>
      </c>
      <c r="E769" s="1" t="s">
        <v>3254</v>
      </c>
      <c r="F769" s="1" t="s">
        <v>3255</v>
      </c>
      <c r="G769" s="1" t="s">
        <v>3256</v>
      </c>
      <c r="H769" s="1">
        <v>1</v>
      </c>
      <c r="I769" s="1">
        <v>98.2</v>
      </c>
      <c r="J769" s="1">
        <v>89</v>
      </c>
      <c r="K769" s="1">
        <v>90.2</v>
      </c>
      <c r="L769" s="1">
        <v>84.8</v>
      </c>
      <c r="M769" s="1">
        <v>108.1</v>
      </c>
      <c r="N769" s="1">
        <v>129.69999999999999</v>
      </c>
      <c r="O769" s="1" t="s">
        <v>27</v>
      </c>
      <c r="P769" s="1" t="s">
        <v>20</v>
      </c>
      <c r="Q769" s="1" t="s">
        <v>20</v>
      </c>
      <c r="R769" s="1" t="s">
        <v>20</v>
      </c>
      <c r="S769" s="1" t="s">
        <v>20</v>
      </c>
      <c r="T769" s="1" t="s">
        <v>20</v>
      </c>
      <c r="U769" s="1" t="s">
        <v>20</v>
      </c>
      <c r="V769" s="1" t="s">
        <v>20</v>
      </c>
      <c r="W769" s="1">
        <v>1.5349999999999999E-4</v>
      </c>
      <c r="X769" s="1">
        <v>4.542E-3</v>
      </c>
      <c r="Y769" s="1">
        <v>50</v>
      </c>
      <c r="Z769" s="1">
        <v>38.39</v>
      </c>
      <c r="AA769" s="1">
        <f t="shared" si="55"/>
        <v>1.1629416005767843</v>
      </c>
      <c r="AB769" s="1">
        <f t="shared" si="56"/>
        <v>0.21777865083203982</v>
      </c>
      <c r="AC769" s="1">
        <f t="shared" si="57"/>
        <v>0.32001979350103438</v>
      </c>
      <c r="AD769" s="1">
        <v>1963</v>
      </c>
      <c r="AE769" s="1">
        <f t="shared" si="58"/>
        <v>0.41816137051969088</v>
      </c>
      <c r="AF769" s="1">
        <f t="shared" si="59"/>
        <v>0.37865608951217189</v>
      </c>
    </row>
    <row r="770" spans="1:32">
      <c r="A770" s="1" t="s">
        <v>3611</v>
      </c>
      <c r="B770" s="1" t="s">
        <v>3612</v>
      </c>
      <c r="C770" s="1" t="s">
        <v>3613</v>
      </c>
      <c r="D770" s="1">
        <v>6</v>
      </c>
      <c r="E770" s="1" t="s">
        <v>3614</v>
      </c>
      <c r="F770" s="1" t="s">
        <v>3615</v>
      </c>
      <c r="G770" s="1" t="s">
        <v>3616</v>
      </c>
      <c r="H770" s="1">
        <v>2</v>
      </c>
      <c r="I770" s="1">
        <v>117.8</v>
      </c>
      <c r="J770" s="1">
        <v>67.099999999999994</v>
      </c>
      <c r="K770" s="1">
        <v>92.6</v>
      </c>
      <c r="L770" s="1">
        <v>105</v>
      </c>
      <c r="M770" s="1">
        <v>101.6</v>
      </c>
      <c r="N770" s="1">
        <v>115.9</v>
      </c>
      <c r="O770" s="1" t="s">
        <v>27</v>
      </c>
      <c r="P770" s="1" t="s">
        <v>20</v>
      </c>
      <c r="Q770" s="1" t="s">
        <v>20</v>
      </c>
      <c r="R770" s="1" t="s">
        <v>20</v>
      </c>
      <c r="S770" s="1" t="s">
        <v>20</v>
      </c>
      <c r="T770" s="1" t="s">
        <v>20</v>
      </c>
      <c r="U770" s="1" t="s">
        <v>20</v>
      </c>
      <c r="V770" s="1" t="s">
        <v>20</v>
      </c>
      <c r="W770" s="1">
        <v>0</v>
      </c>
      <c r="X770" s="1">
        <v>2.8240000000000001E-12</v>
      </c>
      <c r="Y770" s="1">
        <v>26</v>
      </c>
      <c r="Z770" s="1">
        <v>35.369999999999997</v>
      </c>
      <c r="AA770" s="1">
        <f t="shared" ref="AA770:AA833" si="60">AVERAGE(L770:N770)/AVERAGE(I770:K770)</f>
        <v>1.1621621621621621</v>
      </c>
      <c r="AB770" s="1">
        <f t="shared" ref="AB770:AB833" si="61">LOG(AA770,2)</f>
        <v>0.21681138907314804</v>
      </c>
      <c r="AC770" s="1">
        <f t="shared" ref="AC770:AC833" si="62">TTEST(I770:K770,L770:N770,2,2)</f>
        <v>0.38122824570127439</v>
      </c>
      <c r="AD770" s="1">
        <v>2049</v>
      </c>
      <c r="AE770" s="1">
        <f t="shared" ref="AE770:AE833" si="63">AC770*2565/AD770</f>
        <v>0.47723301621462605</v>
      </c>
      <c r="AF770" s="1">
        <f t="shared" ref="AF770:AF833" si="64">-LOG(AE770,10)</f>
        <v>0.32126951834658729</v>
      </c>
    </row>
    <row r="771" spans="1:32">
      <c r="A771" s="1" t="s">
        <v>3598</v>
      </c>
      <c r="B771" s="1" t="s">
        <v>147</v>
      </c>
      <c r="C771" s="1" t="s">
        <v>3599</v>
      </c>
      <c r="D771" s="1">
        <v>2</v>
      </c>
      <c r="E771" s="1" t="s">
        <v>3600</v>
      </c>
      <c r="F771" s="1" t="s">
        <v>3601</v>
      </c>
      <c r="G771" s="1" t="s">
        <v>3602</v>
      </c>
      <c r="H771" s="1">
        <v>1</v>
      </c>
      <c r="I771" s="1">
        <v>95.8</v>
      </c>
      <c r="J771" s="1">
        <v>114.3</v>
      </c>
      <c r="K771" s="1">
        <v>67.5</v>
      </c>
      <c r="L771" s="1">
        <v>108.7</v>
      </c>
      <c r="M771" s="1">
        <v>112.9</v>
      </c>
      <c r="N771" s="1">
        <v>100.8</v>
      </c>
      <c r="O771" s="1" t="s">
        <v>27</v>
      </c>
      <c r="P771" s="1" t="s">
        <v>61</v>
      </c>
      <c r="Q771" s="1" t="s">
        <v>61</v>
      </c>
      <c r="R771" s="1" t="s">
        <v>61</v>
      </c>
      <c r="S771" s="1" t="s">
        <v>20</v>
      </c>
      <c r="T771" s="1" t="s">
        <v>20</v>
      </c>
      <c r="U771" s="1" t="s">
        <v>61</v>
      </c>
      <c r="V771" s="1" t="s">
        <v>20</v>
      </c>
      <c r="W771" s="1">
        <v>0</v>
      </c>
      <c r="X771" s="1">
        <v>1.9000000000000001E-5</v>
      </c>
      <c r="Y771" s="1">
        <v>55</v>
      </c>
      <c r="Z771" s="1">
        <v>29.13</v>
      </c>
      <c r="AA771" s="1">
        <f t="shared" si="60"/>
        <v>1.1613832853025936</v>
      </c>
      <c r="AB771" s="1">
        <f t="shared" si="61"/>
        <v>0.21584417594970642</v>
      </c>
      <c r="AC771" s="1">
        <f t="shared" si="62"/>
        <v>0.34814680077387272</v>
      </c>
      <c r="AD771" s="1">
        <v>2003</v>
      </c>
      <c r="AE771" s="1">
        <f t="shared" si="63"/>
        <v>0.44582952770094036</v>
      </c>
      <c r="AF771" s="1">
        <f t="shared" si="64"/>
        <v>0.35083117117899998</v>
      </c>
    </row>
    <row r="772" spans="1:32">
      <c r="A772" s="1" t="s">
        <v>3557</v>
      </c>
      <c r="B772" s="1" t="s">
        <v>3558</v>
      </c>
      <c r="C772" s="1" t="s">
        <v>3559</v>
      </c>
      <c r="D772" s="1">
        <v>7</v>
      </c>
      <c r="E772" s="1" t="s">
        <v>3560</v>
      </c>
      <c r="F772" s="1" t="s">
        <v>3561</v>
      </c>
      <c r="G772" s="1" t="s">
        <v>3562</v>
      </c>
      <c r="H772" s="1">
        <v>1</v>
      </c>
      <c r="I772" s="1">
        <v>90.9</v>
      </c>
      <c r="J772" s="1">
        <v>82.9</v>
      </c>
      <c r="K772" s="1">
        <v>103.8</v>
      </c>
      <c r="L772" s="1">
        <v>100</v>
      </c>
      <c r="M772" s="1">
        <v>127.6</v>
      </c>
      <c r="N772" s="1">
        <v>94.8</v>
      </c>
      <c r="O772" s="1" t="s">
        <v>27</v>
      </c>
      <c r="P772" s="1" t="s">
        <v>20</v>
      </c>
      <c r="Q772" s="1" t="s">
        <v>61</v>
      </c>
      <c r="R772" s="1" t="s">
        <v>20</v>
      </c>
      <c r="S772" s="1" t="s">
        <v>20</v>
      </c>
      <c r="T772" s="1" t="s">
        <v>20</v>
      </c>
      <c r="U772" s="1" t="s">
        <v>20</v>
      </c>
      <c r="V772" s="1" t="s">
        <v>20</v>
      </c>
      <c r="W772" s="1">
        <v>0</v>
      </c>
      <c r="X772" s="1">
        <v>3.9309999999999998E-11</v>
      </c>
      <c r="Y772" s="1">
        <v>72</v>
      </c>
      <c r="Z772" s="1">
        <v>47.54</v>
      </c>
      <c r="AA772" s="1">
        <f t="shared" si="60"/>
        <v>1.1613832853025934</v>
      </c>
      <c r="AB772" s="1">
        <f t="shared" si="61"/>
        <v>0.21584417594970615</v>
      </c>
      <c r="AC772" s="1">
        <f t="shared" si="62"/>
        <v>0.27644989237854289</v>
      </c>
      <c r="AD772" s="1">
        <v>1899</v>
      </c>
      <c r="AE772" s="1">
        <f t="shared" si="63"/>
        <v>0.37340388307054373</v>
      </c>
      <c r="AF772" s="1">
        <f t="shared" si="64"/>
        <v>0.42782117008447279</v>
      </c>
    </row>
    <row r="773" spans="1:32">
      <c r="A773" s="1" t="s">
        <v>3375</v>
      </c>
      <c r="B773" s="1" t="s">
        <v>56</v>
      </c>
      <c r="C773" s="1" t="s">
        <v>3376</v>
      </c>
      <c r="D773" s="1">
        <v>3</v>
      </c>
      <c r="E773" s="1" t="s">
        <v>1045</v>
      </c>
      <c r="F773" s="1" t="s">
        <v>1046</v>
      </c>
      <c r="G773" s="1" t="s">
        <v>3377</v>
      </c>
      <c r="H773" s="1">
        <v>1</v>
      </c>
      <c r="I773" s="1">
        <v>116.2</v>
      </c>
      <c r="J773" s="1">
        <v>70.3</v>
      </c>
      <c r="K773" s="1">
        <v>91.2</v>
      </c>
      <c r="L773" s="1">
        <v>106.8</v>
      </c>
      <c r="M773" s="1">
        <v>93.7</v>
      </c>
      <c r="N773" s="1">
        <v>121.8</v>
      </c>
      <c r="O773" s="1" t="s">
        <v>27</v>
      </c>
      <c r="P773" s="1" t="s">
        <v>20</v>
      </c>
      <c r="Q773" s="1" t="s">
        <v>61</v>
      </c>
      <c r="R773" s="1" t="s">
        <v>61</v>
      </c>
      <c r="S773" s="1" t="s">
        <v>61</v>
      </c>
      <c r="T773" s="1" t="s">
        <v>20</v>
      </c>
      <c r="U773" s="1" t="s">
        <v>20</v>
      </c>
      <c r="V773" s="1" t="s">
        <v>20</v>
      </c>
      <c r="W773" s="1">
        <v>0</v>
      </c>
      <c r="X773" s="1">
        <v>2.5789999999999998E-12</v>
      </c>
      <c r="Y773" s="1">
        <v>68</v>
      </c>
      <c r="Z773" s="1">
        <v>30.74</v>
      </c>
      <c r="AA773" s="1">
        <f t="shared" si="60"/>
        <v>1.1606049693914298</v>
      </c>
      <c r="AB773" s="1">
        <f t="shared" si="61"/>
        <v>0.21487701124069938</v>
      </c>
      <c r="AC773" s="1">
        <f t="shared" si="62"/>
        <v>0.3933020891178341</v>
      </c>
      <c r="AD773" s="1">
        <v>2069</v>
      </c>
      <c r="AE773" s="1">
        <f t="shared" si="63"/>
        <v>0.48758813851485955</v>
      </c>
      <c r="AF773" s="1">
        <f t="shared" si="64"/>
        <v>0.31194686794332255</v>
      </c>
    </row>
    <row r="774" spans="1:32">
      <c r="A774" s="1" t="s">
        <v>3521</v>
      </c>
      <c r="B774" s="1" t="s">
        <v>67</v>
      </c>
      <c r="C774" s="1" t="s">
        <v>3522</v>
      </c>
      <c r="D774" s="1">
        <v>2</v>
      </c>
      <c r="E774" s="1" t="s">
        <v>3077</v>
      </c>
      <c r="F774" s="1" t="s">
        <v>3078</v>
      </c>
      <c r="G774" s="1" t="s">
        <v>3523</v>
      </c>
      <c r="H774" s="1">
        <v>1</v>
      </c>
      <c r="I774" s="1">
        <v>106</v>
      </c>
      <c r="J774" s="1">
        <v>89.9</v>
      </c>
      <c r="K774" s="1">
        <v>81.8</v>
      </c>
      <c r="L774" s="1">
        <v>113</v>
      </c>
      <c r="M774" s="1">
        <v>94</v>
      </c>
      <c r="N774" s="1">
        <v>115.2</v>
      </c>
      <c r="O774" s="1" t="s">
        <v>27</v>
      </c>
      <c r="P774" s="1" t="s">
        <v>61</v>
      </c>
      <c r="Q774" s="1" t="s">
        <v>61</v>
      </c>
      <c r="R774" s="1" t="s">
        <v>61</v>
      </c>
      <c r="S774" s="1" t="s">
        <v>20</v>
      </c>
      <c r="T774" s="1" t="s">
        <v>20</v>
      </c>
      <c r="U774" s="1" t="s">
        <v>61</v>
      </c>
      <c r="V774" s="1" t="s">
        <v>20</v>
      </c>
      <c r="W774" s="1">
        <v>0</v>
      </c>
      <c r="X774" s="1">
        <v>2.9040000000000001E-4</v>
      </c>
      <c r="Y774" s="1">
        <v>30</v>
      </c>
      <c r="Z774" s="1">
        <v>27.69</v>
      </c>
      <c r="AA774" s="1">
        <f t="shared" si="60"/>
        <v>1.1602448685631976</v>
      </c>
      <c r="AB774" s="1">
        <f t="shared" si="61"/>
        <v>0.21442931688772274</v>
      </c>
      <c r="AC774" s="1">
        <f t="shared" si="62"/>
        <v>0.20436791845442473</v>
      </c>
      <c r="AD774" s="1">
        <v>1792</v>
      </c>
      <c r="AE774" s="1">
        <f t="shared" si="63"/>
        <v>0.29252439220736576</v>
      </c>
      <c r="AF774" s="1">
        <f t="shared" si="64"/>
        <v>0.53383791433605154</v>
      </c>
    </row>
    <row r="775" spans="1:32">
      <c r="A775" s="1" t="s">
        <v>3313</v>
      </c>
      <c r="B775" s="1" t="s">
        <v>56</v>
      </c>
      <c r="C775" s="1" t="s">
        <v>3314</v>
      </c>
      <c r="D775" s="1">
        <v>6</v>
      </c>
      <c r="E775" s="1" t="s">
        <v>3315</v>
      </c>
      <c r="F775" s="1" t="s">
        <v>3316</v>
      </c>
      <c r="G775" s="1" t="s">
        <v>3317</v>
      </c>
      <c r="H775" s="1">
        <v>1</v>
      </c>
      <c r="I775" s="1">
        <v>104.1</v>
      </c>
      <c r="J775" s="1">
        <v>87.7</v>
      </c>
      <c r="K775" s="1">
        <v>86.1</v>
      </c>
      <c r="L775" s="1">
        <v>115</v>
      </c>
      <c r="M775" s="1">
        <v>103.9</v>
      </c>
      <c r="N775" s="1">
        <v>103.3</v>
      </c>
      <c r="O775" s="1" t="s">
        <v>27</v>
      </c>
      <c r="P775" s="1" t="s">
        <v>20</v>
      </c>
      <c r="Q775" s="1" t="s">
        <v>20</v>
      </c>
      <c r="R775" s="1" t="s">
        <v>20</v>
      </c>
      <c r="S775" s="1" t="s">
        <v>20</v>
      </c>
      <c r="T775" s="1" t="s">
        <v>20</v>
      </c>
      <c r="U775" s="1" t="s">
        <v>20</v>
      </c>
      <c r="V775" s="1" t="s">
        <v>20</v>
      </c>
      <c r="W775" s="1">
        <v>0</v>
      </c>
      <c r="X775" s="1">
        <v>8.9120000000000004E-6</v>
      </c>
      <c r="Y775" s="1">
        <v>64</v>
      </c>
      <c r="Z775" s="1">
        <v>31.41</v>
      </c>
      <c r="AA775" s="1">
        <f t="shared" si="60"/>
        <v>1.1594098596617488</v>
      </c>
      <c r="AB775" s="1">
        <f t="shared" si="61"/>
        <v>0.21339065950600686</v>
      </c>
      <c r="AC775" s="1">
        <f t="shared" si="62"/>
        <v>9.8938077313840203E-2</v>
      </c>
      <c r="AD775" s="1">
        <v>1532</v>
      </c>
      <c r="AE775" s="1">
        <f t="shared" si="63"/>
        <v>0.16565024041122722</v>
      </c>
      <c r="AF775" s="1">
        <f t="shared" si="64"/>
        <v>0.78080792948202959</v>
      </c>
    </row>
    <row r="776" spans="1:32">
      <c r="A776" s="1" t="s">
        <v>3118</v>
      </c>
      <c r="B776" s="1" t="s">
        <v>158</v>
      </c>
      <c r="C776" s="1" t="s">
        <v>3119</v>
      </c>
      <c r="D776" s="1">
        <v>3</v>
      </c>
      <c r="E776" s="1" t="s">
        <v>3120</v>
      </c>
      <c r="F776" s="1" t="s">
        <v>3121</v>
      </c>
      <c r="G776" s="1" t="s">
        <v>3122</v>
      </c>
      <c r="H776" s="1">
        <v>1</v>
      </c>
      <c r="I776" s="1">
        <v>98.6</v>
      </c>
      <c r="J776" s="1">
        <v>78.5</v>
      </c>
      <c r="K776" s="1">
        <v>100.8</v>
      </c>
      <c r="L776" s="1">
        <v>98.8</v>
      </c>
      <c r="M776" s="1">
        <v>96.4</v>
      </c>
      <c r="N776" s="1">
        <v>127</v>
      </c>
      <c r="O776" s="1" t="s">
        <v>27</v>
      </c>
      <c r="P776" s="1" t="s">
        <v>61</v>
      </c>
      <c r="Q776" s="1" t="s">
        <v>61</v>
      </c>
      <c r="R776" s="1" t="s">
        <v>20</v>
      </c>
      <c r="S776" s="1" t="s">
        <v>20</v>
      </c>
      <c r="T776" s="1" t="s">
        <v>61</v>
      </c>
      <c r="U776" s="1" t="s">
        <v>20</v>
      </c>
      <c r="V776" s="1" t="s">
        <v>20</v>
      </c>
      <c r="W776" s="1">
        <v>0</v>
      </c>
      <c r="X776" s="1">
        <v>2.8750000000000001E-11</v>
      </c>
      <c r="Y776" s="1">
        <v>41</v>
      </c>
      <c r="Z776" s="1">
        <v>36.700000000000003</v>
      </c>
      <c r="AA776" s="1">
        <f t="shared" si="60"/>
        <v>1.1594098596617488</v>
      </c>
      <c r="AB776" s="1">
        <f t="shared" si="61"/>
        <v>0.21339065950600686</v>
      </c>
      <c r="AC776" s="1">
        <f t="shared" si="62"/>
        <v>0.28998076606340167</v>
      </c>
      <c r="AD776" s="1">
        <v>1914</v>
      </c>
      <c r="AE776" s="1">
        <f t="shared" si="63"/>
        <v>0.38861058774954299</v>
      </c>
      <c r="AF776" s="1">
        <f t="shared" si="64"/>
        <v>0.41048537116144873</v>
      </c>
    </row>
    <row r="777" spans="1:32">
      <c r="A777" s="1" t="s">
        <v>2732</v>
      </c>
      <c r="B777" s="1" t="s">
        <v>214</v>
      </c>
      <c r="C777" s="1" t="s">
        <v>2733</v>
      </c>
      <c r="D777" s="1">
        <v>2</v>
      </c>
      <c r="E777" s="1" t="s">
        <v>847</v>
      </c>
      <c r="F777" s="1" t="s">
        <v>848</v>
      </c>
      <c r="G777" s="1" t="s">
        <v>2734</v>
      </c>
      <c r="H777" s="1">
        <v>1</v>
      </c>
      <c r="I777" s="1">
        <v>79.400000000000006</v>
      </c>
      <c r="J777" s="1">
        <v>119.1</v>
      </c>
      <c r="K777" s="1">
        <v>79.400000000000006</v>
      </c>
      <c r="L777" s="1">
        <v>110.1</v>
      </c>
      <c r="M777" s="1">
        <v>103.2</v>
      </c>
      <c r="N777" s="1">
        <v>108.8</v>
      </c>
      <c r="O777" s="1" t="s">
        <v>27</v>
      </c>
      <c r="P777" s="1" t="s">
        <v>20</v>
      </c>
      <c r="Q777" s="1" t="s">
        <v>20</v>
      </c>
      <c r="R777" s="1" t="s">
        <v>61</v>
      </c>
      <c r="S777" s="1" t="s">
        <v>61</v>
      </c>
      <c r="T777" s="1" t="s">
        <v>61</v>
      </c>
      <c r="U777" s="1" t="s">
        <v>61</v>
      </c>
      <c r="V777" s="1" t="s">
        <v>20</v>
      </c>
      <c r="W777" s="1">
        <v>7.7799999999999994E-5</v>
      </c>
      <c r="X777" s="1">
        <v>2.2230000000000001E-3</v>
      </c>
      <c r="Y777" s="1">
        <v>15</v>
      </c>
      <c r="Z777" s="1">
        <v>35.770000000000003</v>
      </c>
      <c r="AA777" s="1">
        <f t="shared" si="60"/>
        <v>1.1590500179920837</v>
      </c>
      <c r="AB777" s="1">
        <f t="shared" si="61"/>
        <v>0.21294282618225324</v>
      </c>
      <c r="AC777" s="1">
        <f t="shared" si="62"/>
        <v>0.33332651269513258</v>
      </c>
      <c r="AD777" s="1">
        <v>1983</v>
      </c>
      <c r="AE777" s="1">
        <f t="shared" si="63"/>
        <v>0.43115607920474791</v>
      </c>
      <c r="AF777" s="1">
        <f t="shared" si="64"/>
        <v>0.36536548606464953</v>
      </c>
    </row>
    <row r="778" spans="1:32">
      <c r="A778" s="1" t="s">
        <v>3334</v>
      </c>
      <c r="B778" s="1" t="s">
        <v>3335</v>
      </c>
      <c r="C778" s="1" t="s">
        <v>3336</v>
      </c>
      <c r="D778" s="1">
        <v>6</v>
      </c>
      <c r="E778" s="1" t="s">
        <v>2850</v>
      </c>
      <c r="F778" s="1" t="s">
        <v>2851</v>
      </c>
      <c r="G778" s="1" t="s">
        <v>3337</v>
      </c>
      <c r="H778" s="1">
        <v>1</v>
      </c>
      <c r="I778" s="1">
        <v>100.5</v>
      </c>
      <c r="J778" s="1">
        <v>86.8</v>
      </c>
      <c r="K778" s="1">
        <v>90.6</v>
      </c>
      <c r="L778" s="1">
        <v>111.8</v>
      </c>
      <c r="M778" s="1">
        <v>107.1</v>
      </c>
      <c r="N778" s="1">
        <v>103.1</v>
      </c>
      <c r="O778" s="1" t="s">
        <v>27</v>
      </c>
      <c r="P778" s="1" t="s">
        <v>20</v>
      </c>
      <c r="Q778" s="1" t="s">
        <v>20</v>
      </c>
      <c r="R778" s="1" t="s">
        <v>20</v>
      </c>
      <c r="S778" s="1" t="s">
        <v>20</v>
      </c>
      <c r="T778" s="1" t="s">
        <v>20</v>
      </c>
      <c r="U778" s="1" t="s">
        <v>20</v>
      </c>
      <c r="V778" s="1" t="s">
        <v>20</v>
      </c>
      <c r="W778" s="1">
        <v>0</v>
      </c>
      <c r="X778" s="1">
        <v>5.2369999999999999E-4</v>
      </c>
      <c r="Y778" s="1">
        <v>47</v>
      </c>
      <c r="Z778" s="1">
        <v>31.75</v>
      </c>
      <c r="AA778" s="1">
        <f t="shared" si="60"/>
        <v>1.1586901763224182</v>
      </c>
      <c r="AB778" s="1">
        <f t="shared" si="61"/>
        <v>0.21249485380141753</v>
      </c>
      <c r="AC778" s="1">
        <f t="shared" si="62"/>
        <v>3.7458470474915628E-2</v>
      </c>
      <c r="AD778" s="1">
        <v>1229</v>
      </c>
      <c r="AE778" s="1">
        <f t="shared" si="63"/>
        <v>7.8178174750332466E-2</v>
      </c>
      <c r="AF778" s="1">
        <f t="shared" si="64"/>
        <v>1.1069144733910099</v>
      </c>
    </row>
    <row r="779" spans="1:32">
      <c r="A779" s="1" t="s">
        <v>3070</v>
      </c>
      <c r="B779" s="1" t="s">
        <v>56</v>
      </c>
      <c r="C779" s="1" t="s">
        <v>3071</v>
      </c>
      <c r="D779" s="1">
        <v>5</v>
      </c>
      <c r="E779" s="1" t="s">
        <v>3072</v>
      </c>
      <c r="F779" s="1" t="s">
        <v>3073</v>
      </c>
      <c r="G779" s="1" t="s">
        <v>3074</v>
      </c>
      <c r="H779" s="1">
        <v>1</v>
      </c>
      <c r="I779" s="1">
        <v>102</v>
      </c>
      <c r="J779" s="1">
        <v>75.2</v>
      </c>
      <c r="K779" s="1">
        <v>100.9</v>
      </c>
      <c r="L779" s="1">
        <v>93.5</v>
      </c>
      <c r="M779" s="1">
        <v>125.8</v>
      </c>
      <c r="N779" s="1">
        <v>102.6</v>
      </c>
      <c r="O779" s="1" t="s">
        <v>27</v>
      </c>
      <c r="P779" s="1" t="s">
        <v>20</v>
      </c>
      <c r="Q779" s="1" t="s">
        <v>20</v>
      </c>
      <c r="R779" s="1" t="s">
        <v>20</v>
      </c>
      <c r="S779" s="1" t="s">
        <v>20</v>
      </c>
      <c r="T779" s="1" t="s">
        <v>61</v>
      </c>
      <c r="U779" s="1" t="s">
        <v>20</v>
      </c>
      <c r="V779" s="1" t="s">
        <v>20</v>
      </c>
      <c r="W779" s="1">
        <v>0</v>
      </c>
      <c r="X779" s="1">
        <v>7.9200000000000008E-9</v>
      </c>
      <c r="Y779" s="1">
        <v>57</v>
      </c>
      <c r="Z779" s="1">
        <v>36.9</v>
      </c>
      <c r="AA779" s="1">
        <f t="shared" si="60"/>
        <v>1.1574973031283711</v>
      </c>
      <c r="AB779" s="1">
        <f t="shared" si="61"/>
        <v>0.21100883213099111</v>
      </c>
      <c r="AC779" s="1">
        <f t="shared" si="62"/>
        <v>0.32441196364633701</v>
      </c>
      <c r="AD779" s="1">
        <v>1969</v>
      </c>
      <c r="AE779" s="1">
        <f t="shared" si="63"/>
        <v>0.42260877945802661</v>
      </c>
      <c r="AF779" s="1">
        <f t="shared" si="64"/>
        <v>0.37406148496811226</v>
      </c>
    </row>
    <row r="780" spans="1:32">
      <c r="A780" s="1" t="s">
        <v>3096</v>
      </c>
      <c r="B780" s="1" t="s">
        <v>88</v>
      </c>
      <c r="C780" s="1" t="s">
        <v>3097</v>
      </c>
      <c r="D780" s="1">
        <v>1</v>
      </c>
      <c r="E780" s="1" t="s">
        <v>2552</v>
      </c>
      <c r="F780" s="1" t="s">
        <v>2553</v>
      </c>
      <c r="G780" s="1" t="s">
        <v>3098</v>
      </c>
      <c r="H780" s="1">
        <v>1</v>
      </c>
      <c r="I780" s="1">
        <v>84.4</v>
      </c>
      <c r="J780" s="1">
        <v>111.3</v>
      </c>
      <c r="K780" s="1">
        <v>82.4</v>
      </c>
      <c r="L780" s="1">
        <v>101.5</v>
      </c>
      <c r="M780" s="1">
        <v>107.8</v>
      </c>
      <c r="N780" s="1">
        <v>112.5</v>
      </c>
      <c r="O780" s="1" t="s">
        <v>27</v>
      </c>
      <c r="P780" s="1" t="s">
        <v>61</v>
      </c>
      <c r="Q780" s="1" t="s">
        <v>61</v>
      </c>
      <c r="R780" s="1" t="s">
        <v>61</v>
      </c>
      <c r="S780" s="1" t="s">
        <v>61</v>
      </c>
      <c r="T780" s="1" t="s">
        <v>20</v>
      </c>
      <c r="U780" s="1" t="s">
        <v>61</v>
      </c>
      <c r="V780" s="1" t="s">
        <v>20</v>
      </c>
      <c r="W780" s="1">
        <v>1.818E-3</v>
      </c>
      <c r="X780" s="1">
        <v>8.4110000000000004E-2</v>
      </c>
      <c r="Y780" s="1">
        <v>8</v>
      </c>
      <c r="Z780" s="1">
        <v>29.66</v>
      </c>
      <c r="AA780" s="1">
        <f t="shared" si="60"/>
        <v>1.1571377202445163</v>
      </c>
      <c r="AB780" s="1">
        <f t="shared" si="61"/>
        <v>0.21056058137675931</v>
      </c>
      <c r="AC780" s="1">
        <f t="shared" si="62"/>
        <v>0.21317848076464316</v>
      </c>
      <c r="AD780" s="1">
        <v>1811</v>
      </c>
      <c r="AE780" s="1">
        <f t="shared" si="63"/>
        <v>0.30193418175665915</v>
      </c>
      <c r="AF780" s="1">
        <f t="shared" si="64"/>
        <v>0.52008771802038001</v>
      </c>
    </row>
    <row r="781" spans="1:32">
      <c r="A781" s="1" t="s">
        <v>2951</v>
      </c>
      <c r="B781" s="1" t="s">
        <v>42</v>
      </c>
      <c r="C781" s="1" t="s">
        <v>3374</v>
      </c>
      <c r="D781" s="1">
        <v>11</v>
      </c>
      <c r="E781" s="1" t="s">
        <v>2834</v>
      </c>
      <c r="F781" s="1" t="s">
        <v>2835</v>
      </c>
      <c r="G781" s="1" t="s">
        <v>2954</v>
      </c>
      <c r="H781" s="1">
        <v>2</v>
      </c>
      <c r="I781" s="1">
        <v>77.2</v>
      </c>
      <c r="J781" s="1">
        <v>98.1</v>
      </c>
      <c r="K781" s="1">
        <v>102.9</v>
      </c>
      <c r="L781" s="1">
        <v>97.3</v>
      </c>
      <c r="M781" s="1">
        <v>104.1</v>
      </c>
      <c r="N781" s="1">
        <v>120.5</v>
      </c>
      <c r="O781" s="1" t="s">
        <v>27</v>
      </c>
      <c r="P781" s="1" t="s">
        <v>61</v>
      </c>
      <c r="Q781" s="1" t="s">
        <v>20</v>
      </c>
      <c r="R781" s="1" t="s">
        <v>20</v>
      </c>
      <c r="S781" s="1" t="s">
        <v>20</v>
      </c>
      <c r="T781" s="1" t="s">
        <v>20</v>
      </c>
      <c r="U781" s="1" t="s">
        <v>20</v>
      </c>
      <c r="V781" s="1" t="s">
        <v>20</v>
      </c>
      <c r="W781" s="1">
        <v>0</v>
      </c>
      <c r="X781" s="1">
        <v>1.7140000000000001E-9</v>
      </c>
      <c r="Y781" s="1">
        <v>43</v>
      </c>
      <c r="Z781" s="1">
        <v>30.99</v>
      </c>
      <c r="AA781" s="1">
        <f t="shared" si="60"/>
        <v>1.1570812365204886</v>
      </c>
      <c r="AB781" s="1">
        <f t="shared" si="61"/>
        <v>0.21049015693543863</v>
      </c>
      <c r="AC781" s="1">
        <f t="shared" si="62"/>
        <v>0.23658676808352924</v>
      </c>
      <c r="AD781" s="1">
        <v>1846</v>
      </c>
      <c r="AE781" s="1">
        <f t="shared" si="63"/>
        <v>0.32873513550067851</v>
      </c>
      <c r="AF781" s="1">
        <f t="shared" si="64"/>
        <v>0.4831538756610631</v>
      </c>
    </row>
    <row r="782" spans="1:32">
      <c r="A782" s="1" t="s">
        <v>3481</v>
      </c>
      <c r="B782" s="1" t="s">
        <v>42</v>
      </c>
      <c r="C782" s="1" t="s">
        <v>3482</v>
      </c>
      <c r="D782" s="1">
        <v>6</v>
      </c>
      <c r="E782" s="1" t="s">
        <v>3483</v>
      </c>
      <c r="F782" s="1" t="s">
        <v>3484</v>
      </c>
      <c r="G782" s="1" t="s">
        <v>3485</v>
      </c>
      <c r="H782" s="1">
        <v>2</v>
      </c>
      <c r="I782" s="1">
        <v>84.7</v>
      </c>
      <c r="J782" s="1">
        <v>100.5</v>
      </c>
      <c r="K782" s="1">
        <v>93</v>
      </c>
      <c r="L782" s="1">
        <v>116</v>
      </c>
      <c r="M782" s="1">
        <v>115.6</v>
      </c>
      <c r="N782" s="1">
        <v>90.1</v>
      </c>
      <c r="O782" s="1" t="s">
        <v>27</v>
      </c>
      <c r="P782" s="1" t="s">
        <v>20</v>
      </c>
      <c r="Q782" s="1" t="s">
        <v>61</v>
      </c>
      <c r="R782" s="1" t="s">
        <v>20</v>
      </c>
      <c r="S782" s="1" t="s">
        <v>20</v>
      </c>
      <c r="T782" s="1" t="s">
        <v>20</v>
      </c>
      <c r="U782" s="1" t="s">
        <v>20</v>
      </c>
      <c r="V782" s="1" t="s">
        <v>20</v>
      </c>
      <c r="W782" s="1">
        <v>0</v>
      </c>
      <c r="X782" s="1">
        <v>1.5849999999999999E-5</v>
      </c>
      <c r="Y782" s="1">
        <v>23</v>
      </c>
      <c r="Z782" s="1">
        <v>20.95</v>
      </c>
      <c r="AA782" s="1">
        <f t="shared" si="60"/>
        <v>1.1563623292595255</v>
      </c>
      <c r="AB782" s="1">
        <f t="shared" si="61"/>
        <v>0.20959351611049939</v>
      </c>
      <c r="AC782" s="1">
        <f t="shared" si="62"/>
        <v>0.20953034954730559</v>
      </c>
      <c r="AD782" s="1">
        <v>1801</v>
      </c>
      <c r="AE782" s="1">
        <f t="shared" si="63"/>
        <v>0.2984149620149022</v>
      </c>
      <c r="AF782" s="1">
        <f t="shared" si="64"/>
        <v>0.52517940587225698</v>
      </c>
    </row>
    <row r="783" spans="1:32">
      <c r="A783" s="1" t="s">
        <v>3778</v>
      </c>
      <c r="B783" s="1" t="s">
        <v>63</v>
      </c>
      <c r="C783" s="1" t="s">
        <v>3779</v>
      </c>
      <c r="D783" s="1">
        <v>1</v>
      </c>
      <c r="E783" s="1" t="s">
        <v>3757</v>
      </c>
      <c r="F783" s="1" t="s">
        <v>3758</v>
      </c>
      <c r="G783" s="1" t="s">
        <v>3780</v>
      </c>
      <c r="H783" s="1">
        <v>1</v>
      </c>
      <c r="I783" s="1">
        <v>118</v>
      </c>
      <c r="J783" s="1">
        <v>96.9</v>
      </c>
      <c r="K783" s="1">
        <v>63.4</v>
      </c>
      <c r="L783" s="1">
        <v>116.4</v>
      </c>
      <c r="M783" s="1">
        <v>107.4</v>
      </c>
      <c r="N783" s="1">
        <v>97.9</v>
      </c>
      <c r="O783" s="1" t="s">
        <v>27</v>
      </c>
      <c r="P783" s="1" t="s">
        <v>61</v>
      </c>
      <c r="Q783" s="1" t="s">
        <v>61</v>
      </c>
      <c r="R783" s="1" t="s">
        <v>61</v>
      </c>
      <c r="S783" s="1" t="s">
        <v>20</v>
      </c>
      <c r="T783" s="1" t="s">
        <v>61</v>
      </c>
      <c r="U783" s="1" t="s">
        <v>61</v>
      </c>
      <c r="V783" s="1" t="s">
        <v>20</v>
      </c>
      <c r="W783" s="1">
        <v>0</v>
      </c>
      <c r="X783" s="1">
        <v>1.1319999999999999E-6</v>
      </c>
      <c r="Y783" s="1">
        <v>35</v>
      </c>
      <c r="Z783" s="1">
        <v>30.68</v>
      </c>
      <c r="AA783" s="1">
        <f t="shared" si="60"/>
        <v>1.1559468199784406</v>
      </c>
      <c r="AB783" s="1">
        <f t="shared" si="61"/>
        <v>0.20907502732113123</v>
      </c>
      <c r="AC783" s="1">
        <f t="shared" si="62"/>
        <v>0.43697711655522847</v>
      </c>
      <c r="AD783" s="1">
        <v>2126</v>
      </c>
      <c r="AE783" s="1">
        <f t="shared" si="63"/>
        <v>0.52720898587213594</v>
      </c>
      <c r="AF783" s="1">
        <f t="shared" si="64"/>
        <v>0.2780171961351659</v>
      </c>
    </row>
    <row r="784" spans="1:32">
      <c r="A784" s="1" t="s">
        <v>2527</v>
      </c>
      <c r="B784" s="1" t="s">
        <v>214</v>
      </c>
      <c r="C784" s="1" t="s">
        <v>2528</v>
      </c>
      <c r="D784" s="1">
        <v>4</v>
      </c>
      <c r="E784" s="1" t="s">
        <v>2529</v>
      </c>
      <c r="F784" s="1" t="s">
        <v>2530</v>
      </c>
      <c r="G784" s="1" t="s">
        <v>2531</v>
      </c>
      <c r="H784" s="1">
        <v>1</v>
      </c>
      <c r="I784" s="1">
        <v>131.6</v>
      </c>
      <c r="J784" s="1">
        <v>75</v>
      </c>
      <c r="K784" s="1">
        <v>71.7</v>
      </c>
      <c r="L784" s="1">
        <v>123.7</v>
      </c>
      <c r="M784" s="1">
        <v>97</v>
      </c>
      <c r="N784" s="1">
        <v>101</v>
      </c>
      <c r="O784" s="1" t="s">
        <v>27</v>
      </c>
      <c r="P784" s="1" t="s">
        <v>61</v>
      </c>
      <c r="Q784" s="1" t="s">
        <v>20</v>
      </c>
      <c r="R784" s="1" t="s">
        <v>61</v>
      </c>
      <c r="S784" s="1" t="s">
        <v>20</v>
      </c>
      <c r="T784" s="1" t="s">
        <v>20</v>
      </c>
      <c r="U784" s="1" t="s">
        <v>20</v>
      </c>
      <c r="V784" s="1" t="s">
        <v>20</v>
      </c>
      <c r="W784" s="1">
        <v>0</v>
      </c>
      <c r="X784" s="1">
        <v>2.6869999999999999E-6</v>
      </c>
      <c r="Y784" s="1">
        <v>29</v>
      </c>
      <c r="Z784" s="1">
        <v>25.64</v>
      </c>
      <c r="AA784" s="1">
        <f t="shared" si="60"/>
        <v>1.1559468199784406</v>
      </c>
      <c r="AB784" s="1">
        <f t="shared" si="61"/>
        <v>0.20907502732113123</v>
      </c>
      <c r="AC784" s="1">
        <f t="shared" si="62"/>
        <v>0.53141857128333336</v>
      </c>
      <c r="AD784" s="1">
        <v>2218</v>
      </c>
      <c r="AE784" s="1">
        <f t="shared" si="63"/>
        <v>0.61455754523974304</v>
      </c>
      <c r="AF784" s="1">
        <f t="shared" si="64"/>
        <v>0.21143744490124211</v>
      </c>
    </row>
    <row r="785" spans="1:32">
      <c r="A785" s="1" t="s">
        <v>3563</v>
      </c>
      <c r="B785" s="1" t="s">
        <v>158</v>
      </c>
      <c r="C785" s="1" t="s">
        <v>3564</v>
      </c>
      <c r="D785" s="1">
        <v>4</v>
      </c>
      <c r="E785" s="1" t="s">
        <v>3565</v>
      </c>
      <c r="F785" s="1" t="s">
        <v>3566</v>
      </c>
      <c r="G785" s="1" t="s">
        <v>3567</v>
      </c>
      <c r="H785" s="1">
        <v>1</v>
      </c>
      <c r="I785" s="1">
        <v>95.4</v>
      </c>
      <c r="J785" s="1">
        <v>97</v>
      </c>
      <c r="K785" s="1">
        <v>86</v>
      </c>
      <c r="L785" s="1">
        <v>122.3</v>
      </c>
      <c r="M785" s="1">
        <v>101.3</v>
      </c>
      <c r="N785" s="1">
        <v>98.2</v>
      </c>
      <c r="O785" s="1" t="s">
        <v>27</v>
      </c>
      <c r="P785" s="1" t="s">
        <v>20</v>
      </c>
      <c r="Q785" s="1" t="s">
        <v>20</v>
      </c>
      <c r="R785" s="1" t="s">
        <v>61</v>
      </c>
      <c r="S785" s="1" t="s">
        <v>61</v>
      </c>
      <c r="T785" s="1" t="s">
        <v>20</v>
      </c>
      <c r="U785" s="1" t="s">
        <v>20</v>
      </c>
      <c r="V785" s="1" t="s">
        <v>20</v>
      </c>
      <c r="W785" s="1">
        <v>0</v>
      </c>
      <c r="X785" s="1">
        <v>2.9030000000000001E-12</v>
      </c>
      <c r="Y785" s="1">
        <v>85</v>
      </c>
      <c r="Z785" s="1">
        <v>33.24</v>
      </c>
      <c r="AA785" s="1">
        <f t="shared" si="60"/>
        <v>1.1558908045977012</v>
      </c>
      <c r="AB785" s="1">
        <f t="shared" si="61"/>
        <v>0.2090051148747181</v>
      </c>
      <c r="AC785" s="1">
        <f t="shared" si="62"/>
        <v>0.15672016733870406</v>
      </c>
      <c r="AD785" s="1">
        <v>1702</v>
      </c>
      <c r="AE785" s="1">
        <f t="shared" si="63"/>
        <v>0.23618521105979781</v>
      </c>
      <c r="AF785" s="1">
        <f t="shared" si="64"/>
        <v>0.62674729959380782</v>
      </c>
    </row>
    <row r="786" spans="1:32">
      <c r="A786" s="1" t="s">
        <v>3331</v>
      </c>
      <c r="B786" s="1" t="s">
        <v>147</v>
      </c>
      <c r="C786" s="1" t="s">
        <v>3332</v>
      </c>
      <c r="D786" s="1">
        <v>6</v>
      </c>
      <c r="E786" s="1" t="s">
        <v>2422</v>
      </c>
      <c r="F786" s="1" t="s">
        <v>2423</v>
      </c>
      <c r="G786" s="1" t="s">
        <v>3333</v>
      </c>
      <c r="H786" s="1">
        <v>2</v>
      </c>
      <c r="I786" s="1">
        <v>87.4</v>
      </c>
      <c r="J786" s="1">
        <v>89.5</v>
      </c>
      <c r="K786" s="1">
        <v>101.4</v>
      </c>
      <c r="L786" s="1">
        <v>93.4</v>
      </c>
      <c r="M786" s="1">
        <v>119.8</v>
      </c>
      <c r="N786" s="1">
        <v>108.4</v>
      </c>
      <c r="O786" s="1" t="s">
        <v>27</v>
      </c>
      <c r="P786" s="1" t="s">
        <v>20</v>
      </c>
      <c r="Q786" s="1" t="s">
        <v>20</v>
      </c>
      <c r="R786" s="1" t="s">
        <v>20</v>
      </c>
      <c r="S786" s="1" t="s">
        <v>20</v>
      </c>
      <c r="T786" s="1" t="s">
        <v>20</v>
      </c>
      <c r="U786" s="1" t="s">
        <v>20</v>
      </c>
      <c r="V786" s="1" t="s">
        <v>20</v>
      </c>
      <c r="W786" s="1">
        <v>0</v>
      </c>
      <c r="X786" s="1">
        <v>2.152E-4</v>
      </c>
      <c r="Y786" s="1">
        <v>30</v>
      </c>
      <c r="Z786" s="1">
        <v>25.92</v>
      </c>
      <c r="AA786" s="1">
        <f t="shared" si="60"/>
        <v>1.1555874955084442</v>
      </c>
      <c r="AB786" s="1">
        <f t="shared" si="61"/>
        <v>0.20862649784732132</v>
      </c>
      <c r="AC786" s="1">
        <f t="shared" si="62"/>
        <v>0.17631968726017222</v>
      </c>
      <c r="AD786" s="1">
        <v>1745</v>
      </c>
      <c r="AE786" s="1">
        <f t="shared" si="63"/>
        <v>0.25917478385234483</v>
      </c>
      <c r="AF786" s="1">
        <f t="shared" si="64"/>
        <v>0.58640725498704926</v>
      </c>
    </row>
    <row r="787" spans="1:32">
      <c r="A787" s="1" t="s">
        <v>738</v>
      </c>
      <c r="B787" s="1" t="s">
        <v>214</v>
      </c>
      <c r="C787" s="1" t="s">
        <v>739</v>
      </c>
      <c r="D787" s="1">
        <v>1</v>
      </c>
      <c r="E787" s="1" t="s">
        <v>740</v>
      </c>
      <c r="F787" s="1" t="s">
        <v>741</v>
      </c>
      <c r="G787" s="1" t="s">
        <v>742</v>
      </c>
      <c r="H787" s="1">
        <v>1</v>
      </c>
      <c r="I787" s="1">
        <v>252</v>
      </c>
      <c r="J787" s="1">
        <v>17.600000000000001</v>
      </c>
      <c r="K787" s="1">
        <v>8.8000000000000007</v>
      </c>
      <c r="L787" s="1">
        <v>110.3</v>
      </c>
      <c r="M787" s="1">
        <v>109.5</v>
      </c>
      <c r="N787" s="1">
        <v>101.8</v>
      </c>
      <c r="O787" s="1" t="s">
        <v>27</v>
      </c>
      <c r="P787" s="1" t="s">
        <v>20</v>
      </c>
      <c r="Q787" s="1" t="s">
        <v>28</v>
      </c>
      <c r="R787" s="1" t="s">
        <v>28</v>
      </c>
      <c r="S787" s="1" t="s">
        <v>28</v>
      </c>
      <c r="T787" s="1" t="s">
        <v>28</v>
      </c>
      <c r="U787" s="1" t="s">
        <v>28</v>
      </c>
      <c r="V787" s="1" t="s">
        <v>20</v>
      </c>
      <c r="W787" s="1">
        <v>0</v>
      </c>
      <c r="X787" s="1">
        <v>6.285E-6</v>
      </c>
      <c r="Y787" s="1">
        <v>20</v>
      </c>
      <c r="Z787" s="1">
        <v>37.51</v>
      </c>
      <c r="AA787" s="1">
        <f t="shared" si="60"/>
        <v>1.1551724137931034</v>
      </c>
      <c r="AB787" s="1">
        <f t="shared" si="61"/>
        <v>0.20810819533020031</v>
      </c>
      <c r="AC787" s="1">
        <f t="shared" si="62"/>
        <v>0.86538329179515472</v>
      </c>
      <c r="AD787" s="1">
        <v>2471</v>
      </c>
      <c r="AE787" s="1">
        <f t="shared" si="63"/>
        <v>0.89830357889703427</v>
      </c>
      <c r="AF787" s="1">
        <f t="shared" si="64"/>
        <v>4.6576870059433395E-2</v>
      </c>
    </row>
    <row r="788" spans="1:32">
      <c r="A788" s="1" t="s">
        <v>3463</v>
      </c>
      <c r="B788" s="1" t="s">
        <v>42</v>
      </c>
      <c r="C788" s="1" t="s">
        <v>3464</v>
      </c>
      <c r="D788" s="1">
        <v>9</v>
      </c>
      <c r="E788" s="1" t="s">
        <v>3465</v>
      </c>
      <c r="F788" s="1" t="s">
        <v>3466</v>
      </c>
      <c r="G788" s="1" t="s">
        <v>3467</v>
      </c>
      <c r="H788" s="1">
        <v>2</v>
      </c>
      <c r="I788" s="1">
        <v>80.599999999999994</v>
      </c>
      <c r="J788" s="1">
        <v>105.6</v>
      </c>
      <c r="K788" s="1">
        <v>92.3</v>
      </c>
      <c r="L788" s="1">
        <v>122.2</v>
      </c>
      <c r="M788" s="1">
        <v>94.3</v>
      </c>
      <c r="N788" s="1">
        <v>105.1</v>
      </c>
      <c r="O788" s="1" t="s">
        <v>27</v>
      </c>
      <c r="P788" s="1" t="s">
        <v>20</v>
      </c>
      <c r="Q788" s="1" t="s">
        <v>20</v>
      </c>
      <c r="R788" s="1" t="s">
        <v>20</v>
      </c>
      <c r="S788" s="1" t="s">
        <v>20</v>
      </c>
      <c r="T788" s="1" t="s">
        <v>20</v>
      </c>
      <c r="U788" s="1" t="s">
        <v>20</v>
      </c>
      <c r="V788" s="1" t="s">
        <v>20</v>
      </c>
      <c r="W788" s="1">
        <v>2.254E-4</v>
      </c>
      <c r="X788" s="1">
        <v>8.9680000000000003E-3</v>
      </c>
      <c r="Y788" s="1">
        <v>21</v>
      </c>
      <c r="Z788" s="1">
        <v>19.309999999999999</v>
      </c>
      <c r="AA788" s="1">
        <f t="shared" si="60"/>
        <v>1.1547576301615801</v>
      </c>
      <c r="AB788" s="1">
        <f t="shared" si="61"/>
        <v>0.20759007895153472</v>
      </c>
      <c r="AC788" s="1">
        <f t="shared" si="62"/>
        <v>0.25674199029296713</v>
      </c>
      <c r="AD788" s="1">
        <v>1871</v>
      </c>
      <c r="AE788" s="1">
        <f t="shared" si="63"/>
        <v>0.35197392041767006</v>
      </c>
      <c r="AF788" s="1">
        <f t="shared" si="64"/>
        <v>0.4534895144715711</v>
      </c>
    </row>
    <row r="789" spans="1:32">
      <c r="A789" s="1" t="s">
        <v>3445</v>
      </c>
      <c r="B789" s="1" t="s">
        <v>56</v>
      </c>
      <c r="C789" s="1" t="s">
        <v>3446</v>
      </c>
      <c r="D789" s="1">
        <v>4</v>
      </c>
      <c r="E789" s="1" t="s">
        <v>3447</v>
      </c>
      <c r="F789" s="1" t="s">
        <v>3448</v>
      </c>
      <c r="G789" s="1" t="s">
        <v>3449</v>
      </c>
      <c r="H789" s="1">
        <v>1</v>
      </c>
      <c r="I789" s="1">
        <v>88.9</v>
      </c>
      <c r="J789" s="1">
        <v>92.1</v>
      </c>
      <c r="K789" s="1">
        <v>97.5</v>
      </c>
      <c r="L789" s="1">
        <v>105.2</v>
      </c>
      <c r="M789" s="1">
        <v>103.4</v>
      </c>
      <c r="N789" s="1">
        <v>112.9</v>
      </c>
      <c r="O789" s="1" t="s">
        <v>27</v>
      </c>
      <c r="P789" s="1" t="s">
        <v>20</v>
      </c>
      <c r="Q789" s="1" t="s">
        <v>20</v>
      </c>
      <c r="R789" s="1" t="s">
        <v>20</v>
      </c>
      <c r="S789" s="1" t="s">
        <v>61</v>
      </c>
      <c r="T789" s="1" t="s">
        <v>61</v>
      </c>
      <c r="U789" s="1" t="s">
        <v>20</v>
      </c>
      <c r="V789" s="1" t="s">
        <v>20</v>
      </c>
      <c r="W789" s="1">
        <v>1.6780000000000001E-4</v>
      </c>
      <c r="X789" s="1">
        <v>5.4229999999999999E-3</v>
      </c>
      <c r="Y789" s="1">
        <v>29</v>
      </c>
      <c r="Z789" s="1">
        <v>27.37</v>
      </c>
      <c r="AA789" s="1">
        <f t="shared" si="60"/>
        <v>1.1543985637342911</v>
      </c>
      <c r="AB789" s="1">
        <f t="shared" si="61"/>
        <v>0.20714140998791583</v>
      </c>
      <c r="AC789" s="1">
        <f t="shared" si="62"/>
        <v>2.0339484712920717E-2</v>
      </c>
      <c r="AD789" s="1">
        <v>1070</v>
      </c>
      <c r="AE789" s="1">
        <f t="shared" si="63"/>
        <v>4.8757736718356676E-2</v>
      </c>
      <c r="AF789" s="1">
        <f t="shared" si="64"/>
        <v>1.3119564620680448</v>
      </c>
    </row>
    <row r="790" spans="1:32">
      <c r="A790" s="1" t="s">
        <v>3455</v>
      </c>
      <c r="B790" s="1" t="s">
        <v>63</v>
      </c>
      <c r="C790" s="1" t="s">
        <v>3456</v>
      </c>
      <c r="D790" s="1">
        <v>6</v>
      </c>
      <c r="E790" s="1" t="s">
        <v>3457</v>
      </c>
      <c r="F790" s="1" t="s">
        <v>3458</v>
      </c>
      <c r="G790" s="1" t="s">
        <v>3459</v>
      </c>
      <c r="H790" s="1">
        <v>1</v>
      </c>
      <c r="I790" s="1">
        <v>94.3</v>
      </c>
      <c r="J790" s="1">
        <v>92.9</v>
      </c>
      <c r="K790" s="1">
        <v>91.3</v>
      </c>
      <c r="L790" s="1">
        <v>99.2</v>
      </c>
      <c r="M790" s="1">
        <v>107.4</v>
      </c>
      <c r="N790" s="1">
        <v>114.9</v>
      </c>
      <c r="O790" s="1" t="s">
        <v>27</v>
      </c>
      <c r="P790" s="1" t="s">
        <v>20</v>
      </c>
      <c r="Q790" s="1" t="s">
        <v>20</v>
      </c>
      <c r="R790" s="1" t="s">
        <v>20</v>
      </c>
      <c r="S790" s="1" t="s">
        <v>20</v>
      </c>
      <c r="T790" s="1" t="s">
        <v>20</v>
      </c>
      <c r="U790" s="1" t="s">
        <v>20</v>
      </c>
      <c r="V790" s="1" t="s">
        <v>20</v>
      </c>
      <c r="W790" s="1">
        <v>0</v>
      </c>
      <c r="X790" s="1">
        <v>3.718E-10</v>
      </c>
      <c r="Y790" s="1">
        <v>69</v>
      </c>
      <c r="Z790" s="1">
        <v>32.07</v>
      </c>
      <c r="AA790" s="1">
        <f t="shared" si="60"/>
        <v>1.1543985637342911</v>
      </c>
      <c r="AB790" s="1">
        <f t="shared" si="61"/>
        <v>0.20714140998791583</v>
      </c>
      <c r="AC790" s="1">
        <f t="shared" si="62"/>
        <v>3.6036228085107404E-2</v>
      </c>
      <c r="AD790" s="1">
        <v>1219</v>
      </c>
      <c r="AE790" s="1">
        <f t="shared" si="63"/>
        <v>7.5826845806645199E-2</v>
      </c>
      <c r="AF790" s="1">
        <f t="shared" si="64"/>
        <v>1.1201770091230177</v>
      </c>
    </row>
    <row r="791" spans="1:32">
      <c r="A791" s="1" t="s">
        <v>3473</v>
      </c>
      <c r="B791" s="1" t="s">
        <v>63</v>
      </c>
      <c r="C791" s="1" t="s">
        <v>3474</v>
      </c>
      <c r="D791" s="1">
        <v>6</v>
      </c>
      <c r="E791" s="1" t="s">
        <v>2795</v>
      </c>
      <c r="F791" s="1" t="s">
        <v>2796</v>
      </c>
      <c r="G791" s="1" t="s">
        <v>3475</v>
      </c>
      <c r="H791" s="1">
        <v>1</v>
      </c>
      <c r="I791" s="1">
        <v>102.1</v>
      </c>
      <c r="J791" s="1">
        <v>81.2</v>
      </c>
      <c r="K791" s="1">
        <v>95.3</v>
      </c>
      <c r="L791" s="1">
        <v>117.8</v>
      </c>
      <c r="M791" s="1">
        <v>104.2</v>
      </c>
      <c r="N791" s="1">
        <v>99.4</v>
      </c>
      <c r="O791" s="1" t="s">
        <v>27</v>
      </c>
      <c r="P791" s="1" t="s">
        <v>20</v>
      </c>
      <c r="Q791" s="1" t="s">
        <v>20</v>
      </c>
      <c r="R791" s="1" t="s">
        <v>20</v>
      </c>
      <c r="S791" s="1" t="s">
        <v>20</v>
      </c>
      <c r="T791" s="1" t="s">
        <v>20</v>
      </c>
      <c r="U791" s="1" t="s">
        <v>20</v>
      </c>
      <c r="V791" s="1" t="s">
        <v>20</v>
      </c>
      <c r="W791" s="1">
        <v>0</v>
      </c>
      <c r="X791" s="1">
        <v>9.5729999999999992E-7</v>
      </c>
      <c r="Y791" s="1">
        <v>37</v>
      </c>
      <c r="Z791" s="1">
        <v>24.32</v>
      </c>
      <c r="AA791" s="1">
        <f t="shared" si="60"/>
        <v>1.1536252692031586</v>
      </c>
      <c r="AB791" s="1">
        <f t="shared" si="61"/>
        <v>0.20617467107384072</v>
      </c>
      <c r="AC791" s="1">
        <f t="shared" si="62"/>
        <v>0.15924557642460882</v>
      </c>
      <c r="AD791" s="1">
        <v>1708</v>
      </c>
      <c r="AE791" s="1">
        <f t="shared" si="63"/>
        <v>0.23914806998192131</v>
      </c>
      <c r="AF791" s="1">
        <f t="shared" si="64"/>
        <v>0.62133311970351113</v>
      </c>
    </row>
    <row r="792" spans="1:32">
      <c r="A792" s="1" t="s">
        <v>3303</v>
      </c>
      <c r="B792" s="1" t="s">
        <v>3384</v>
      </c>
      <c r="C792" s="1" t="s">
        <v>3304</v>
      </c>
      <c r="D792" s="1">
        <v>3</v>
      </c>
      <c r="E792" s="1" t="s">
        <v>3305</v>
      </c>
      <c r="F792" s="1" t="s">
        <v>3306</v>
      </c>
      <c r="G792" s="1" t="s">
        <v>3307</v>
      </c>
      <c r="H792" s="1">
        <v>1</v>
      </c>
      <c r="I792" s="1">
        <v>96.1</v>
      </c>
      <c r="J792" s="1">
        <v>85.4</v>
      </c>
      <c r="K792" s="1">
        <v>97.5</v>
      </c>
      <c r="L792" s="1">
        <v>103.6</v>
      </c>
      <c r="M792" s="1">
        <v>114</v>
      </c>
      <c r="N792" s="1">
        <v>103.4</v>
      </c>
      <c r="O792" s="1" t="s">
        <v>27</v>
      </c>
      <c r="P792" s="1" t="s">
        <v>20</v>
      </c>
      <c r="Q792" s="1" t="s">
        <v>20</v>
      </c>
      <c r="R792" s="1" t="s">
        <v>20</v>
      </c>
      <c r="S792" s="1" t="s">
        <v>61</v>
      </c>
      <c r="T792" s="1" t="s">
        <v>61</v>
      </c>
      <c r="U792" s="1" t="s">
        <v>61</v>
      </c>
      <c r="V792" s="1" t="s">
        <v>20</v>
      </c>
      <c r="W792" s="1">
        <v>0</v>
      </c>
      <c r="X792" s="1">
        <v>4.6059999999999998E-13</v>
      </c>
      <c r="Y792" s="1">
        <v>63</v>
      </c>
      <c r="Z792" s="1">
        <v>47.28</v>
      </c>
      <c r="AA792" s="1">
        <f t="shared" si="60"/>
        <v>1.1505376344086022</v>
      </c>
      <c r="AB792" s="1">
        <f t="shared" si="61"/>
        <v>0.20230817529311568</v>
      </c>
      <c r="AC792" s="1">
        <f t="shared" si="62"/>
        <v>5.4011382600713184E-2</v>
      </c>
      <c r="AD792" s="1">
        <v>1339</v>
      </c>
      <c r="AE792" s="1">
        <f t="shared" si="63"/>
        <v>0.10346467242033557</v>
      </c>
      <c r="AF792" s="1">
        <f t="shared" si="64"/>
        <v>0.98520791293110066</v>
      </c>
    </row>
    <row r="793" spans="1:32">
      <c r="A793" s="1" t="s">
        <v>3494</v>
      </c>
      <c r="B793" s="1" t="s">
        <v>3495</v>
      </c>
      <c r="C793" s="1" t="s">
        <v>3496</v>
      </c>
      <c r="D793" s="1">
        <v>20</v>
      </c>
      <c r="E793" s="1" t="s">
        <v>3110</v>
      </c>
      <c r="F793" s="1" t="s">
        <v>3111</v>
      </c>
      <c r="G793" s="1" t="s">
        <v>3497</v>
      </c>
      <c r="H793" s="1">
        <v>2</v>
      </c>
      <c r="I793" s="1">
        <v>92.8</v>
      </c>
      <c r="J793" s="1">
        <v>100.7</v>
      </c>
      <c r="K793" s="1">
        <v>85.5</v>
      </c>
      <c r="L793" s="1">
        <v>106.9</v>
      </c>
      <c r="M793" s="1">
        <v>113.7</v>
      </c>
      <c r="N793" s="1">
        <v>100.4</v>
      </c>
      <c r="O793" s="1" t="s">
        <v>27</v>
      </c>
      <c r="P793" s="1" t="s">
        <v>20</v>
      </c>
      <c r="Q793" s="1" t="s">
        <v>20</v>
      </c>
      <c r="R793" s="1" t="s">
        <v>20</v>
      </c>
      <c r="S793" s="1" t="s">
        <v>20</v>
      </c>
      <c r="T793" s="1" t="s">
        <v>20</v>
      </c>
      <c r="U793" s="1" t="s">
        <v>20</v>
      </c>
      <c r="V793" s="1" t="s">
        <v>20</v>
      </c>
      <c r="W793" s="1">
        <v>0</v>
      </c>
      <c r="X793" s="1">
        <v>6.3059999999999998E-14</v>
      </c>
      <c r="Y793" s="1">
        <v>59</v>
      </c>
      <c r="Z793" s="1">
        <v>34.44</v>
      </c>
      <c r="AA793" s="1">
        <f t="shared" si="60"/>
        <v>1.1505376344086022</v>
      </c>
      <c r="AB793" s="1">
        <f t="shared" si="61"/>
        <v>0.20230817529311568</v>
      </c>
      <c r="AC793" s="1">
        <f t="shared" si="62"/>
        <v>7.4296285928192624E-2</v>
      </c>
      <c r="AD793" s="1">
        <v>1432</v>
      </c>
      <c r="AE793" s="1">
        <f t="shared" si="63"/>
        <v>0.13307959036718858</v>
      </c>
      <c r="AF793" s="1">
        <f t="shared" si="64"/>
        <v>0.87588854460471344</v>
      </c>
    </row>
    <row r="794" spans="1:32">
      <c r="A794" s="1" t="s">
        <v>3636</v>
      </c>
      <c r="B794" s="1" t="s">
        <v>56</v>
      </c>
      <c r="C794" s="1" t="s">
        <v>3637</v>
      </c>
      <c r="D794" s="1">
        <v>14</v>
      </c>
      <c r="E794" s="1" t="s">
        <v>3638</v>
      </c>
      <c r="F794" s="1" t="s">
        <v>3639</v>
      </c>
      <c r="G794" s="1" t="s">
        <v>3640</v>
      </c>
      <c r="H794" s="1">
        <v>1</v>
      </c>
      <c r="I794" s="1">
        <v>91</v>
      </c>
      <c r="J794" s="1">
        <v>97</v>
      </c>
      <c r="K794" s="1">
        <v>91.2</v>
      </c>
      <c r="L794" s="1">
        <v>119.6</v>
      </c>
      <c r="M794" s="1">
        <v>98.2</v>
      </c>
      <c r="N794" s="1">
        <v>103.2</v>
      </c>
      <c r="O794" s="1" t="s">
        <v>27</v>
      </c>
      <c r="P794" s="1" t="s">
        <v>20</v>
      </c>
      <c r="Q794" s="1" t="s">
        <v>20</v>
      </c>
      <c r="R794" s="1" t="s">
        <v>20</v>
      </c>
      <c r="S794" s="1" t="s">
        <v>20</v>
      </c>
      <c r="T794" s="1" t="s">
        <v>20</v>
      </c>
      <c r="U794" s="1" t="s">
        <v>20</v>
      </c>
      <c r="V794" s="1" t="s">
        <v>20</v>
      </c>
      <c r="W794" s="1">
        <v>7.7799999999999994E-5</v>
      </c>
      <c r="X794" s="1">
        <v>2.722E-3</v>
      </c>
      <c r="Y794" s="1">
        <v>46</v>
      </c>
      <c r="Z794" s="1">
        <v>25.7</v>
      </c>
      <c r="AA794" s="1">
        <f t="shared" si="60"/>
        <v>1.1497134670487106</v>
      </c>
      <c r="AB794" s="1">
        <f t="shared" si="61"/>
        <v>0.20127435580001321</v>
      </c>
      <c r="AC794" s="1">
        <f t="shared" si="62"/>
        <v>0.10816466795803542</v>
      </c>
      <c r="AD794" s="1">
        <v>1568</v>
      </c>
      <c r="AE794" s="1">
        <f t="shared" si="63"/>
        <v>0.17694028910227097</v>
      </c>
      <c r="AF794" s="1">
        <f t="shared" si="64"/>
        <v>0.75217326747137181</v>
      </c>
    </row>
    <row r="795" spans="1:32">
      <c r="A795" s="1" t="s">
        <v>3543</v>
      </c>
      <c r="B795" s="1" t="s">
        <v>147</v>
      </c>
      <c r="C795" s="1" t="s">
        <v>3544</v>
      </c>
      <c r="D795" s="1">
        <v>5</v>
      </c>
      <c r="E795" s="1" t="s">
        <v>1866</v>
      </c>
      <c r="F795" s="1" t="s">
        <v>1867</v>
      </c>
      <c r="G795" s="1" t="s">
        <v>3545</v>
      </c>
      <c r="H795" s="1">
        <v>1</v>
      </c>
      <c r="I795" s="1">
        <v>93.2</v>
      </c>
      <c r="J795" s="1">
        <v>87</v>
      </c>
      <c r="K795" s="1">
        <v>99.1</v>
      </c>
      <c r="L795" s="1">
        <v>103.1</v>
      </c>
      <c r="M795" s="1">
        <v>104.3</v>
      </c>
      <c r="N795" s="1">
        <v>113.4</v>
      </c>
      <c r="O795" s="1" t="s">
        <v>1019</v>
      </c>
      <c r="P795" s="1" t="s">
        <v>20</v>
      </c>
      <c r="Q795" s="1" t="s">
        <v>20</v>
      </c>
      <c r="R795" s="1" t="s">
        <v>20</v>
      </c>
      <c r="S795" s="1" t="s">
        <v>20</v>
      </c>
      <c r="T795" s="1" t="s">
        <v>20</v>
      </c>
      <c r="U795" s="1" t="s">
        <v>61</v>
      </c>
      <c r="V795" s="1" t="s">
        <v>20</v>
      </c>
      <c r="W795" s="1">
        <v>0</v>
      </c>
      <c r="X795" s="1">
        <v>3.8779999999999999E-4</v>
      </c>
      <c r="Y795" s="1">
        <v>55</v>
      </c>
      <c r="Z795" s="1">
        <v>28.9</v>
      </c>
      <c r="AA795" s="1">
        <f t="shared" si="60"/>
        <v>1.1485857500895096</v>
      </c>
      <c r="AB795" s="1">
        <f t="shared" si="61"/>
        <v>0.19985856817497052</v>
      </c>
      <c r="AC795" s="1">
        <f t="shared" si="62"/>
        <v>4.4184995208847923E-2</v>
      </c>
      <c r="AD795" s="1">
        <v>1279</v>
      </c>
      <c r="AE795" s="1">
        <f t="shared" si="63"/>
        <v>8.8611816036508931E-2</v>
      </c>
      <c r="AF795" s="1">
        <f t="shared" si="64"/>
        <v>1.0525083627935741</v>
      </c>
    </row>
    <row r="796" spans="1:32">
      <c r="A796" s="1" t="s">
        <v>3378</v>
      </c>
      <c r="B796" s="1" t="s">
        <v>3379</v>
      </c>
      <c r="C796" s="1" t="s">
        <v>3380</v>
      </c>
      <c r="D796" s="1">
        <v>3</v>
      </c>
      <c r="E796" s="1" t="s">
        <v>3381</v>
      </c>
      <c r="F796" s="1" t="s">
        <v>3382</v>
      </c>
      <c r="G796" s="1" t="s">
        <v>3383</v>
      </c>
      <c r="H796" s="1">
        <v>1</v>
      </c>
      <c r="I796" s="1">
        <v>100.3</v>
      </c>
      <c r="J796" s="1">
        <v>57.6</v>
      </c>
      <c r="K796" s="1">
        <v>121.5</v>
      </c>
      <c r="L796" s="1">
        <v>118.5</v>
      </c>
      <c r="M796" s="1">
        <v>117.4</v>
      </c>
      <c r="N796" s="1">
        <v>84.7</v>
      </c>
      <c r="O796" s="1" t="s">
        <v>27</v>
      </c>
      <c r="P796" s="1" t="s">
        <v>61</v>
      </c>
      <c r="Q796" s="1" t="s">
        <v>61</v>
      </c>
      <c r="R796" s="1" t="s">
        <v>20</v>
      </c>
      <c r="S796" s="1" t="s">
        <v>61</v>
      </c>
      <c r="T796" s="1" t="s">
        <v>20</v>
      </c>
      <c r="U796" s="1" t="s">
        <v>20</v>
      </c>
      <c r="V796" s="1" t="s">
        <v>20</v>
      </c>
      <c r="W796" s="1">
        <v>0</v>
      </c>
      <c r="X796" s="1">
        <v>5.3809999999999998E-7</v>
      </c>
      <c r="Y796" s="1">
        <v>27</v>
      </c>
      <c r="Z796" s="1">
        <v>27.73</v>
      </c>
      <c r="AA796" s="1">
        <f t="shared" si="60"/>
        <v>1.1474588403722263</v>
      </c>
      <c r="AB796" s="1">
        <f t="shared" si="61"/>
        <v>0.19844240474508512</v>
      </c>
      <c r="AC796" s="1">
        <f t="shared" si="62"/>
        <v>0.56322568771093495</v>
      </c>
      <c r="AD796" s="1">
        <v>2250</v>
      </c>
      <c r="AE796" s="1">
        <f t="shared" si="63"/>
        <v>0.64207728399046582</v>
      </c>
      <c r="AF796" s="1">
        <f t="shared" si="64"/>
        <v>0.19241269468731137</v>
      </c>
    </row>
    <row r="797" spans="1:32">
      <c r="A797" s="1" t="s">
        <v>3408</v>
      </c>
      <c r="B797" s="1" t="s">
        <v>63</v>
      </c>
      <c r="C797" s="1" t="s">
        <v>3409</v>
      </c>
      <c r="D797" s="1">
        <v>7</v>
      </c>
      <c r="E797" s="1" t="s">
        <v>2114</v>
      </c>
      <c r="F797" s="1" t="s">
        <v>2115</v>
      </c>
      <c r="G797" s="1" t="s">
        <v>3410</v>
      </c>
      <c r="H797" s="1">
        <v>1</v>
      </c>
      <c r="I797" s="1">
        <v>92.4</v>
      </c>
      <c r="J797" s="1">
        <v>105.8</v>
      </c>
      <c r="K797" s="1">
        <v>81.2</v>
      </c>
      <c r="L797" s="1">
        <v>111.5</v>
      </c>
      <c r="M797" s="1">
        <v>107.4</v>
      </c>
      <c r="N797" s="1">
        <v>101.6</v>
      </c>
      <c r="O797" s="1" t="s">
        <v>27</v>
      </c>
      <c r="P797" s="1" t="s">
        <v>20</v>
      </c>
      <c r="Q797" s="1" t="s">
        <v>20</v>
      </c>
      <c r="R797" s="1" t="s">
        <v>20</v>
      </c>
      <c r="S797" s="1" t="s">
        <v>20</v>
      </c>
      <c r="T797" s="1" t="s">
        <v>20</v>
      </c>
      <c r="U797" s="1" t="s">
        <v>20</v>
      </c>
      <c r="V797" s="1" t="s">
        <v>20</v>
      </c>
      <c r="W797" s="1">
        <v>0</v>
      </c>
      <c r="X797" s="1">
        <v>2.3889999999999999E-6</v>
      </c>
      <c r="Y797" s="1">
        <v>44</v>
      </c>
      <c r="Z797" s="1">
        <v>26.05</v>
      </c>
      <c r="AA797" s="1">
        <f t="shared" si="60"/>
        <v>1.1471009305654976</v>
      </c>
      <c r="AB797" s="1">
        <f t="shared" si="61"/>
        <v>0.19799233609664035</v>
      </c>
      <c r="AC797" s="1">
        <f t="shared" si="62"/>
        <v>0.14856652463915174</v>
      </c>
      <c r="AD797" s="1">
        <v>1674</v>
      </c>
      <c r="AE797" s="1">
        <f t="shared" si="63"/>
        <v>0.22764225549547443</v>
      </c>
      <c r="AF797" s="1">
        <f t="shared" si="64"/>
        <v>0.6427471200221303</v>
      </c>
    </row>
    <row r="798" spans="1:32">
      <c r="A798" s="1" t="s">
        <v>4017</v>
      </c>
      <c r="B798" s="1" t="s">
        <v>4018</v>
      </c>
      <c r="C798" s="1" t="s">
        <v>4019</v>
      </c>
      <c r="D798" s="1">
        <v>3</v>
      </c>
      <c r="E798" s="1" t="s">
        <v>4020</v>
      </c>
      <c r="F798" s="1" t="s">
        <v>4021</v>
      </c>
      <c r="G798" s="1" t="s">
        <v>4022</v>
      </c>
      <c r="H798" s="1">
        <v>1</v>
      </c>
      <c r="I798" s="1">
        <v>107.1</v>
      </c>
      <c r="J798" s="1">
        <v>109.7</v>
      </c>
      <c r="K798" s="1">
        <v>62.7</v>
      </c>
      <c r="L798" s="1">
        <v>93.5</v>
      </c>
      <c r="M798" s="1">
        <v>109.1</v>
      </c>
      <c r="N798" s="1">
        <v>117.9</v>
      </c>
      <c r="O798" s="1" t="s">
        <v>27</v>
      </c>
      <c r="P798" s="1" t="s">
        <v>20</v>
      </c>
      <c r="Q798" s="1" t="s">
        <v>20</v>
      </c>
      <c r="R798" s="1" t="s">
        <v>61</v>
      </c>
      <c r="S798" s="1" t="s">
        <v>61</v>
      </c>
      <c r="T798" s="1" t="s">
        <v>61</v>
      </c>
      <c r="U798" s="1" t="s">
        <v>20</v>
      </c>
      <c r="V798" s="1" t="s">
        <v>20</v>
      </c>
      <c r="W798" s="1">
        <v>0</v>
      </c>
      <c r="X798" s="1">
        <v>1.3720000000000001E-5</v>
      </c>
      <c r="Y798" s="1">
        <v>31</v>
      </c>
      <c r="Z798" s="1">
        <v>26.21</v>
      </c>
      <c r="AA798" s="1">
        <f t="shared" si="60"/>
        <v>1.1466905187835419</v>
      </c>
      <c r="AB798" s="1">
        <f t="shared" si="61"/>
        <v>0.19747607377555076</v>
      </c>
      <c r="AC798" s="1">
        <f t="shared" si="62"/>
        <v>0.46252332229801574</v>
      </c>
      <c r="AD798" s="1">
        <v>2152</v>
      </c>
      <c r="AE798" s="1">
        <f t="shared" si="63"/>
        <v>0.55128825357546951</v>
      </c>
      <c r="AF798" s="1">
        <f t="shared" si="64"/>
        <v>0.25862126103370703</v>
      </c>
    </row>
    <row r="799" spans="1:32">
      <c r="A799" s="1" t="s">
        <v>3414</v>
      </c>
      <c r="B799" s="1" t="s">
        <v>293</v>
      </c>
      <c r="C799" s="1" t="s">
        <v>3415</v>
      </c>
      <c r="D799" s="1">
        <v>3</v>
      </c>
      <c r="E799" s="1" t="s">
        <v>3416</v>
      </c>
      <c r="F799" s="1" t="s">
        <v>3417</v>
      </c>
      <c r="G799" s="1" t="s">
        <v>3418</v>
      </c>
      <c r="H799" s="1">
        <v>1</v>
      </c>
      <c r="I799" s="1">
        <v>91.4</v>
      </c>
      <c r="J799" s="1">
        <v>98.5</v>
      </c>
      <c r="K799" s="1">
        <v>89.7</v>
      </c>
      <c r="L799" s="1">
        <v>104.2</v>
      </c>
      <c r="M799" s="1">
        <v>109.1</v>
      </c>
      <c r="N799" s="1">
        <v>107.1</v>
      </c>
      <c r="O799" s="1" t="s">
        <v>27</v>
      </c>
      <c r="P799" s="1" t="s">
        <v>20</v>
      </c>
      <c r="Q799" s="1" t="s">
        <v>61</v>
      </c>
      <c r="R799" s="1" t="s">
        <v>61</v>
      </c>
      <c r="S799" s="1" t="s">
        <v>20</v>
      </c>
      <c r="T799" s="1" t="s">
        <v>20</v>
      </c>
      <c r="U799" s="1" t="s">
        <v>61</v>
      </c>
      <c r="V799" s="1" t="s">
        <v>20</v>
      </c>
      <c r="W799" s="1">
        <v>0</v>
      </c>
      <c r="X799" s="1">
        <v>3.6839999999999998E-6</v>
      </c>
      <c r="Y799" s="1">
        <v>40</v>
      </c>
      <c r="Z799" s="1">
        <v>25.45</v>
      </c>
      <c r="AA799" s="1">
        <f t="shared" si="60"/>
        <v>1.1459227467811157</v>
      </c>
      <c r="AB799" s="1">
        <f t="shared" si="61"/>
        <v>0.19650978703327349</v>
      </c>
      <c r="AC799" s="1">
        <f t="shared" si="62"/>
        <v>1.1136106688651483E-2</v>
      </c>
      <c r="AD799" s="1">
        <v>909</v>
      </c>
      <c r="AE799" s="1">
        <f t="shared" si="63"/>
        <v>3.1423667388769033E-2</v>
      </c>
      <c r="AF799" s="1">
        <f t="shared" si="64"/>
        <v>1.5027431307613568</v>
      </c>
    </row>
    <row r="800" spans="1:32">
      <c r="A800" s="1" t="s">
        <v>3714</v>
      </c>
      <c r="B800" s="1" t="s">
        <v>88</v>
      </c>
      <c r="C800" s="1" t="s">
        <v>3715</v>
      </c>
      <c r="D800" s="1">
        <v>1</v>
      </c>
      <c r="E800" s="1" t="s">
        <v>847</v>
      </c>
      <c r="F800" s="1" t="s">
        <v>848</v>
      </c>
      <c r="G800" s="1" t="s">
        <v>3716</v>
      </c>
      <c r="H800" s="1">
        <v>1</v>
      </c>
      <c r="I800" s="1">
        <v>95.7</v>
      </c>
      <c r="J800" s="1">
        <v>91.7</v>
      </c>
      <c r="K800" s="1">
        <v>92.2</v>
      </c>
      <c r="L800" s="1">
        <v>103.1</v>
      </c>
      <c r="M800" s="1">
        <v>123.5</v>
      </c>
      <c r="N800" s="1">
        <v>93.7</v>
      </c>
      <c r="O800" s="1" t="s">
        <v>27</v>
      </c>
      <c r="P800" s="1" t="s">
        <v>61</v>
      </c>
      <c r="Q800" s="1" t="s">
        <v>61</v>
      </c>
      <c r="R800" s="1" t="s">
        <v>61</v>
      </c>
      <c r="S800" s="1" t="s">
        <v>61</v>
      </c>
      <c r="T800" s="1" t="s">
        <v>20</v>
      </c>
      <c r="U800" s="1" t="s">
        <v>61</v>
      </c>
      <c r="V800" s="1" t="s">
        <v>20</v>
      </c>
      <c r="W800" s="1">
        <v>0</v>
      </c>
      <c r="X800" s="1">
        <v>4.0989999999999999E-5</v>
      </c>
      <c r="Y800" s="1">
        <v>22</v>
      </c>
      <c r="Z800" s="1">
        <v>29.16</v>
      </c>
      <c r="AA800" s="1">
        <f t="shared" si="60"/>
        <v>1.1455650929899857</v>
      </c>
      <c r="AB800" s="1">
        <f t="shared" si="61"/>
        <v>0.19605943739924711</v>
      </c>
      <c r="AC800" s="1">
        <f t="shared" si="62"/>
        <v>0.2015009756654495</v>
      </c>
      <c r="AD800" s="1">
        <v>1787</v>
      </c>
      <c r="AE800" s="1">
        <f t="shared" si="63"/>
        <v>0.28922775746048013</v>
      </c>
      <c r="AF800" s="1">
        <f t="shared" si="64"/>
        <v>0.53876002972661108</v>
      </c>
    </row>
    <row r="801" spans="1:32">
      <c r="A801" s="1" t="s">
        <v>3994</v>
      </c>
      <c r="B801" s="1" t="s">
        <v>158</v>
      </c>
      <c r="C801" s="1" t="s">
        <v>3995</v>
      </c>
      <c r="D801" s="1">
        <v>2</v>
      </c>
      <c r="E801" s="1" t="s">
        <v>3996</v>
      </c>
      <c r="F801" s="1" t="s">
        <v>3997</v>
      </c>
      <c r="G801" s="1" t="s">
        <v>3998</v>
      </c>
      <c r="H801" s="1">
        <v>1</v>
      </c>
      <c r="I801" s="1">
        <v>91.1</v>
      </c>
      <c r="J801" s="1">
        <v>122.3</v>
      </c>
      <c r="K801" s="1">
        <v>66.3</v>
      </c>
      <c r="L801" s="1">
        <v>124.3</v>
      </c>
      <c r="M801" s="1">
        <v>97.9</v>
      </c>
      <c r="N801" s="1">
        <v>98.1</v>
      </c>
      <c r="O801" s="1" t="s">
        <v>27</v>
      </c>
      <c r="P801" s="1" t="s">
        <v>20</v>
      </c>
      <c r="Q801" s="1" t="s">
        <v>20</v>
      </c>
      <c r="R801" s="1" t="s">
        <v>61</v>
      </c>
      <c r="S801" s="1" t="s">
        <v>61</v>
      </c>
      <c r="T801" s="1" t="s">
        <v>61</v>
      </c>
      <c r="U801" s="1" t="s">
        <v>61</v>
      </c>
      <c r="V801" s="1" t="s">
        <v>20</v>
      </c>
      <c r="W801" s="1">
        <v>5.6030000000000001E-4</v>
      </c>
      <c r="X801" s="1">
        <v>2.036E-2</v>
      </c>
      <c r="Y801" s="1">
        <v>12</v>
      </c>
      <c r="Z801" s="1">
        <v>24.86</v>
      </c>
      <c r="AA801" s="1">
        <f t="shared" si="60"/>
        <v>1.1451555237754736</v>
      </c>
      <c r="AB801" s="1">
        <f t="shared" si="61"/>
        <v>0.19554354429849172</v>
      </c>
      <c r="AC801" s="1">
        <f t="shared" si="62"/>
        <v>0.50328419585875384</v>
      </c>
      <c r="AD801" s="1">
        <v>2191</v>
      </c>
      <c r="AE801" s="1">
        <f t="shared" si="63"/>
        <v>0.58919395818242981</v>
      </c>
      <c r="AF801" s="1">
        <f t="shared" si="64"/>
        <v>0.22974171522635972</v>
      </c>
    </row>
    <row r="802" spans="1:32">
      <c r="A802" s="1" t="s">
        <v>3535</v>
      </c>
      <c r="B802" s="1" t="s">
        <v>147</v>
      </c>
      <c r="C802" s="1" t="s">
        <v>3536</v>
      </c>
      <c r="D802" s="1">
        <v>5</v>
      </c>
      <c r="E802" s="1" t="s">
        <v>3537</v>
      </c>
      <c r="F802" s="1" t="s">
        <v>3538</v>
      </c>
      <c r="G802" s="1" t="s">
        <v>3539</v>
      </c>
      <c r="H802" s="1">
        <v>1</v>
      </c>
      <c r="I802" s="1">
        <v>91.2</v>
      </c>
      <c r="J802" s="1">
        <v>103.1</v>
      </c>
      <c r="K802" s="1">
        <v>85.4</v>
      </c>
      <c r="L802" s="1">
        <v>124.4</v>
      </c>
      <c r="M802" s="1">
        <v>97.9</v>
      </c>
      <c r="N802" s="1">
        <v>97.9</v>
      </c>
      <c r="O802" s="1" t="s">
        <v>27</v>
      </c>
      <c r="P802" s="1" t="s">
        <v>61</v>
      </c>
      <c r="Q802" s="1" t="s">
        <v>20</v>
      </c>
      <c r="R802" s="1" t="s">
        <v>20</v>
      </c>
      <c r="S802" s="1" t="s">
        <v>20</v>
      </c>
      <c r="T802" s="1" t="s">
        <v>20</v>
      </c>
      <c r="U802" s="1" t="s">
        <v>20</v>
      </c>
      <c r="V802" s="1" t="s">
        <v>20</v>
      </c>
      <c r="W802" s="1">
        <v>0</v>
      </c>
      <c r="X802" s="1">
        <v>1.8219999999999998E-5</v>
      </c>
      <c r="Y802" s="1">
        <v>35</v>
      </c>
      <c r="Z802" s="1">
        <v>29.81</v>
      </c>
      <c r="AA802" s="1">
        <f t="shared" si="60"/>
        <v>1.1447979978548444</v>
      </c>
      <c r="AB802" s="1">
        <f t="shared" si="61"/>
        <v>0.19509305404006511</v>
      </c>
      <c r="AC802" s="1">
        <f t="shared" si="62"/>
        <v>0.25840051018879417</v>
      </c>
      <c r="AD802" s="1">
        <v>1877</v>
      </c>
      <c r="AE802" s="1">
        <f t="shared" si="63"/>
        <v>0.35311524168047792</v>
      </c>
      <c r="AF802" s="1">
        <f t="shared" si="64"/>
        <v>0.45208353637384208</v>
      </c>
    </row>
    <row r="803" spans="1:32">
      <c r="A803" s="1" t="s">
        <v>3685</v>
      </c>
      <c r="B803" s="1" t="s">
        <v>158</v>
      </c>
      <c r="C803" s="1" t="s">
        <v>3686</v>
      </c>
      <c r="D803" s="1">
        <v>12</v>
      </c>
      <c r="E803" s="1" t="s">
        <v>2552</v>
      </c>
      <c r="F803" s="1" t="s">
        <v>2553</v>
      </c>
      <c r="G803" s="1" t="s">
        <v>3687</v>
      </c>
      <c r="H803" s="1">
        <v>1</v>
      </c>
      <c r="I803" s="1">
        <v>90.1</v>
      </c>
      <c r="J803" s="1">
        <v>94.9</v>
      </c>
      <c r="K803" s="1">
        <v>94.8</v>
      </c>
      <c r="L803" s="1">
        <v>119.4</v>
      </c>
      <c r="M803" s="1">
        <v>106.5</v>
      </c>
      <c r="N803" s="1">
        <v>94.3</v>
      </c>
      <c r="O803" s="1" t="s">
        <v>27</v>
      </c>
      <c r="P803" s="1" t="s">
        <v>20</v>
      </c>
      <c r="Q803" s="1" t="s">
        <v>20</v>
      </c>
      <c r="R803" s="1" t="s">
        <v>20</v>
      </c>
      <c r="S803" s="1" t="s">
        <v>20</v>
      </c>
      <c r="T803" s="1" t="s">
        <v>20</v>
      </c>
      <c r="U803" s="1" t="s">
        <v>20</v>
      </c>
      <c r="V803" s="1" t="s">
        <v>20</v>
      </c>
      <c r="W803" s="1">
        <v>0</v>
      </c>
      <c r="X803" s="1">
        <v>2.4580000000000002E-10</v>
      </c>
      <c r="Y803" s="1">
        <v>52</v>
      </c>
      <c r="Z803" s="1">
        <v>23.7</v>
      </c>
      <c r="AA803" s="1">
        <f t="shared" si="60"/>
        <v>1.1443888491779843</v>
      </c>
      <c r="AB803" s="1">
        <f t="shared" si="61"/>
        <v>0.1945773453515037</v>
      </c>
      <c r="AC803" s="1">
        <f t="shared" si="62"/>
        <v>0.14362974403304032</v>
      </c>
      <c r="AD803" s="1">
        <v>1664</v>
      </c>
      <c r="AE803" s="1">
        <f t="shared" si="63"/>
        <v>0.22140041673362287</v>
      </c>
      <c r="AF803" s="1">
        <f t="shared" si="64"/>
        <v>0.65482156600046437</v>
      </c>
    </row>
    <row r="804" spans="1:32">
      <c r="A804" s="1" t="s">
        <v>3927</v>
      </c>
      <c r="B804" s="1" t="s">
        <v>56</v>
      </c>
      <c r="C804" s="1" t="s">
        <v>3928</v>
      </c>
      <c r="D804" s="1">
        <v>6</v>
      </c>
      <c r="E804" s="1" t="s">
        <v>3929</v>
      </c>
      <c r="F804" s="1" t="s">
        <v>3930</v>
      </c>
      <c r="G804" s="1" t="s">
        <v>3931</v>
      </c>
      <c r="H804" s="1">
        <v>1</v>
      </c>
      <c r="I804" s="1">
        <v>94.4</v>
      </c>
      <c r="J804" s="1">
        <v>90.7</v>
      </c>
      <c r="K804" s="1">
        <v>94.7</v>
      </c>
      <c r="L804" s="1">
        <v>102.7</v>
      </c>
      <c r="M804" s="1">
        <v>120.3</v>
      </c>
      <c r="N804" s="1">
        <v>97.1</v>
      </c>
      <c r="O804" s="1" t="s">
        <v>27</v>
      </c>
      <c r="P804" s="1" t="s">
        <v>20</v>
      </c>
      <c r="Q804" s="1" t="s">
        <v>20</v>
      </c>
      <c r="R804" s="1" t="s">
        <v>20</v>
      </c>
      <c r="S804" s="1" t="s">
        <v>20</v>
      </c>
      <c r="T804" s="1" t="s">
        <v>20</v>
      </c>
      <c r="U804" s="1" t="s">
        <v>20</v>
      </c>
      <c r="V804" s="1" t="s">
        <v>20</v>
      </c>
      <c r="W804" s="1">
        <v>3.6809999999999998E-3</v>
      </c>
      <c r="X804" s="1">
        <v>0.20699999999999999</v>
      </c>
      <c r="Y804" s="1">
        <v>21</v>
      </c>
      <c r="Z804" s="1">
        <v>29.32</v>
      </c>
      <c r="AA804" s="1">
        <f t="shared" si="60"/>
        <v>1.1440314510364546</v>
      </c>
      <c r="AB804" s="1">
        <f t="shared" si="61"/>
        <v>0.19412671438082785</v>
      </c>
      <c r="AC804" s="1">
        <f t="shared" si="62"/>
        <v>0.13172217505793801</v>
      </c>
      <c r="AD804" s="1">
        <v>1635</v>
      </c>
      <c r="AE804" s="1">
        <f t="shared" si="63"/>
        <v>0.20664671499915047</v>
      </c>
      <c r="AF804" s="1">
        <f t="shared" si="64"/>
        <v>0.68477149417652172</v>
      </c>
    </row>
    <row r="805" spans="1:32">
      <c r="A805" s="1" t="s">
        <v>3501</v>
      </c>
      <c r="B805" s="1" t="s">
        <v>42</v>
      </c>
      <c r="C805" s="1" t="s">
        <v>2374</v>
      </c>
      <c r="D805" s="1">
        <v>6</v>
      </c>
      <c r="E805" s="1" t="s">
        <v>2375</v>
      </c>
      <c r="F805" s="1" t="s">
        <v>2376</v>
      </c>
      <c r="G805" s="1" t="s">
        <v>3502</v>
      </c>
      <c r="H805" s="1">
        <v>1</v>
      </c>
      <c r="I805" s="1">
        <v>93.7</v>
      </c>
      <c r="J805" s="1">
        <v>99.7</v>
      </c>
      <c r="K805" s="1">
        <v>86.8</v>
      </c>
      <c r="L805" s="1">
        <v>118.4</v>
      </c>
      <c r="M805" s="1">
        <v>101.5</v>
      </c>
      <c r="N805" s="1">
        <v>100</v>
      </c>
      <c r="O805" s="1" t="s">
        <v>27</v>
      </c>
      <c r="P805" s="1" t="s">
        <v>20</v>
      </c>
      <c r="Q805" s="1" t="s">
        <v>20</v>
      </c>
      <c r="R805" s="1" t="s">
        <v>61</v>
      </c>
      <c r="S805" s="1" t="s">
        <v>20</v>
      </c>
      <c r="T805" s="1" t="s">
        <v>20</v>
      </c>
      <c r="U805" s="1" t="s">
        <v>20</v>
      </c>
      <c r="V805" s="1" t="s">
        <v>20</v>
      </c>
      <c r="W805" s="1">
        <v>2.9809999999999998E-4</v>
      </c>
      <c r="X805" s="1">
        <v>1.264E-2</v>
      </c>
      <c r="Y805" s="1">
        <v>21</v>
      </c>
      <c r="Z805" s="1">
        <v>28.05</v>
      </c>
      <c r="AA805" s="1">
        <f t="shared" si="60"/>
        <v>1.1416845110635261</v>
      </c>
      <c r="AB805" s="1">
        <f t="shared" si="61"/>
        <v>0.19116403668485576</v>
      </c>
      <c r="AC805" s="1">
        <f t="shared" si="62"/>
        <v>0.13077135922228475</v>
      </c>
      <c r="AD805" s="1">
        <v>1631</v>
      </c>
      <c r="AE805" s="1">
        <f t="shared" si="63"/>
        <v>0.20565820748323752</v>
      </c>
      <c r="AF805" s="1">
        <f t="shared" si="64"/>
        <v>0.68685395382534609</v>
      </c>
    </row>
    <row r="806" spans="1:32">
      <c r="A806" s="1" t="s">
        <v>3437</v>
      </c>
      <c r="B806" s="1" t="s">
        <v>42</v>
      </c>
      <c r="C806" s="1" t="s">
        <v>3438</v>
      </c>
      <c r="D806" s="1">
        <v>16</v>
      </c>
      <c r="E806" s="1" t="s">
        <v>2205</v>
      </c>
      <c r="F806" s="1" t="s">
        <v>2206</v>
      </c>
      <c r="G806" s="1" t="s">
        <v>3439</v>
      </c>
      <c r="H806" s="1">
        <v>2</v>
      </c>
      <c r="I806" s="1">
        <v>103.5</v>
      </c>
      <c r="J806" s="1">
        <v>84.9</v>
      </c>
      <c r="K806" s="1">
        <v>91.9</v>
      </c>
      <c r="L806" s="1">
        <v>101.9</v>
      </c>
      <c r="M806" s="1">
        <v>106.5</v>
      </c>
      <c r="N806" s="1">
        <v>111.3</v>
      </c>
      <c r="O806" s="1" t="s">
        <v>27</v>
      </c>
      <c r="P806" s="1" t="s">
        <v>20</v>
      </c>
      <c r="Q806" s="1" t="s">
        <v>20</v>
      </c>
      <c r="R806" s="1" t="s">
        <v>20</v>
      </c>
      <c r="S806" s="1" t="s">
        <v>20</v>
      </c>
      <c r="T806" s="1" t="s">
        <v>20</v>
      </c>
      <c r="U806" s="1" t="s">
        <v>20</v>
      </c>
      <c r="V806" s="1" t="s">
        <v>20</v>
      </c>
      <c r="W806" s="1">
        <v>0</v>
      </c>
      <c r="X806" s="1">
        <v>6.7830000000000006E-5</v>
      </c>
      <c r="Y806" s="1">
        <v>33</v>
      </c>
      <c r="Z806" s="1">
        <v>27.48</v>
      </c>
      <c r="AA806" s="1">
        <f t="shared" si="60"/>
        <v>1.1405636817695326</v>
      </c>
      <c r="AB806" s="1">
        <f t="shared" si="61"/>
        <v>0.18974699974802639</v>
      </c>
      <c r="AC806" s="1">
        <f t="shared" si="62"/>
        <v>9.6295181190318213E-2</v>
      </c>
      <c r="AD806" s="1">
        <v>1517</v>
      </c>
      <c r="AE806" s="1">
        <f t="shared" si="63"/>
        <v>0.16281947248066328</v>
      </c>
      <c r="AF806" s="1">
        <f t="shared" si="64"/>
        <v>0.78829365666313389</v>
      </c>
    </row>
    <row r="807" spans="1:32">
      <c r="A807" s="1" t="s">
        <v>3486</v>
      </c>
      <c r="B807" s="1" t="s">
        <v>56</v>
      </c>
      <c r="C807" s="1" t="s">
        <v>3487</v>
      </c>
      <c r="D807" s="1">
        <v>3</v>
      </c>
      <c r="E807" s="1" t="s">
        <v>431</v>
      </c>
      <c r="F807" s="1" t="s">
        <v>432</v>
      </c>
      <c r="G807" s="1" t="s">
        <v>3488</v>
      </c>
      <c r="H807" s="1">
        <v>1</v>
      </c>
      <c r="I807" s="1">
        <v>85.6</v>
      </c>
      <c r="J807" s="1">
        <v>91.5</v>
      </c>
      <c r="K807" s="1">
        <v>103.2</v>
      </c>
      <c r="L807" s="1">
        <v>98.8</v>
      </c>
      <c r="M807" s="1">
        <v>112.3</v>
      </c>
      <c r="N807" s="1">
        <v>108.6</v>
      </c>
      <c r="O807" s="1" t="s">
        <v>27</v>
      </c>
      <c r="P807" s="1" t="s">
        <v>20</v>
      </c>
      <c r="Q807" s="1" t="s">
        <v>20</v>
      </c>
      <c r="R807" s="1" t="s">
        <v>61</v>
      </c>
      <c r="S807" s="1" t="s">
        <v>61</v>
      </c>
      <c r="T807" s="1" t="s">
        <v>61</v>
      </c>
      <c r="U807" s="1" t="s">
        <v>20</v>
      </c>
      <c r="V807" s="1" t="s">
        <v>20</v>
      </c>
      <c r="W807" s="1">
        <v>0</v>
      </c>
      <c r="X807" s="1">
        <v>9.3080000000000005E-7</v>
      </c>
      <c r="Y807" s="1">
        <v>27</v>
      </c>
      <c r="Z807" s="1">
        <v>28.21</v>
      </c>
      <c r="AA807" s="1">
        <f t="shared" si="60"/>
        <v>1.1405636817695326</v>
      </c>
      <c r="AB807" s="1">
        <f t="shared" si="61"/>
        <v>0.18974699974802639</v>
      </c>
      <c r="AC807" s="1">
        <f t="shared" si="62"/>
        <v>0.11564828654538001</v>
      </c>
      <c r="AD807" s="1">
        <v>1592</v>
      </c>
      <c r="AE807" s="1">
        <f t="shared" si="63"/>
        <v>0.18633031092267571</v>
      </c>
      <c r="AF807" s="1">
        <f t="shared" si="64"/>
        <v>0.72971649134262928</v>
      </c>
    </row>
    <row r="808" spans="1:32">
      <c r="A808" s="1" t="s">
        <v>3261</v>
      </c>
      <c r="B808" s="1" t="s">
        <v>147</v>
      </c>
      <c r="C808" s="1" t="s">
        <v>3262</v>
      </c>
      <c r="D808" s="1">
        <v>4</v>
      </c>
      <c r="E808" s="1" t="s">
        <v>3263</v>
      </c>
      <c r="F808" s="1" t="s">
        <v>3264</v>
      </c>
      <c r="G808" s="1" t="s">
        <v>3265</v>
      </c>
      <c r="H808" s="1">
        <v>1</v>
      </c>
      <c r="I808" s="1">
        <v>90.7</v>
      </c>
      <c r="J808" s="1">
        <v>94.7</v>
      </c>
      <c r="K808" s="1">
        <v>94.9</v>
      </c>
      <c r="L808" s="1">
        <v>87.6</v>
      </c>
      <c r="M808" s="1">
        <v>113</v>
      </c>
      <c r="N808" s="1">
        <v>119.1</v>
      </c>
      <c r="O808" s="1" t="s">
        <v>27</v>
      </c>
      <c r="P808" s="1" t="s">
        <v>20</v>
      </c>
      <c r="Q808" s="1" t="s">
        <v>61</v>
      </c>
      <c r="R808" s="1" t="s">
        <v>20</v>
      </c>
      <c r="S808" s="1" t="s">
        <v>61</v>
      </c>
      <c r="T808" s="1" t="s">
        <v>20</v>
      </c>
      <c r="U808" s="1" t="s">
        <v>20</v>
      </c>
      <c r="V808" s="1" t="s">
        <v>20</v>
      </c>
      <c r="W808" s="1">
        <v>0</v>
      </c>
      <c r="X808" s="1">
        <v>1.577E-5</v>
      </c>
      <c r="Y808" s="1">
        <v>26</v>
      </c>
      <c r="Z808" s="1">
        <v>28.12</v>
      </c>
      <c r="AA808" s="1">
        <f t="shared" si="60"/>
        <v>1.1405636817695326</v>
      </c>
      <c r="AB808" s="1">
        <f t="shared" si="61"/>
        <v>0.18974699974802639</v>
      </c>
      <c r="AC808" s="1">
        <f t="shared" si="62"/>
        <v>0.2489026011699923</v>
      </c>
      <c r="AD808" s="1">
        <v>1861</v>
      </c>
      <c r="AE808" s="1">
        <f t="shared" si="63"/>
        <v>0.34306027512145632</v>
      </c>
      <c r="AF808" s="1">
        <f t="shared" si="64"/>
        <v>0.46462956843283093</v>
      </c>
    </row>
    <row r="809" spans="1:32">
      <c r="A809" s="1" t="s">
        <v>4400</v>
      </c>
      <c r="B809" s="1" t="s">
        <v>56</v>
      </c>
      <c r="C809" s="1" t="s">
        <v>4401</v>
      </c>
      <c r="D809" s="1">
        <v>3</v>
      </c>
      <c r="E809" s="1" t="s">
        <v>4402</v>
      </c>
      <c r="F809" s="1" t="s">
        <v>4403</v>
      </c>
      <c r="G809" s="1" t="s">
        <v>4404</v>
      </c>
      <c r="H809" s="1">
        <v>1</v>
      </c>
      <c r="I809" s="1">
        <v>151.80000000000001</v>
      </c>
      <c r="J809" s="1">
        <v>113.7</v>
      </c>
      <c r="K809" s="1">
        <v>14.9</v>
      </c>
      <c r="L809" s="1">
        <v>119</v>
      </c>
      <c r="M809" s="1">
        <v>116.9</v>
      </c>
      <c r="N809" s="1">
        <v>83.6</v>
      </c>
      <c r="O809" s="1" t="s">
        <v>27</v>
      </c>
      <c r="P809" s="1" t="s">
        <v>20</v>
      </c>
      <c r="Q809" s="1" t="s">
        <v>20</v>
      </c>
      <c r="R809" s="1" t="s">
        <v>20</v>
      </c>
      <c r="S809" s="1" t="s">
        <v>61</v>
      </c>
      <c r="T809" s="1" t="s">
        <v>61</v>
      </c>
      <c r="U809" s="1" t="s">
        <v>61</v>
      </c>
      <c r="V809" s="1" t="s">
        <v>20</v>
      </c>
      <c r="W809" s="1">
        <v>0</v>
      </c>
      <c r="X809" s="1">
        <v>5.3199999999999999E-6</v>
      </c>
      <c r="Y809" s="1">
        <v>25</v>
      </c>
      <c r="Z809" s="1">
        <v>35.33</v>
      </c>
      <c r="AA809" s="1">
        <f t="shared" si="60"/>
        <v>1.1394436519258204</v>
      </c>
      <c r="AB809" s="1">
        <f t="shared" si="61"/>
        <v>0.18832958182373383</v>
      </c>
      <c r="AC809" s="1">
        <f t="shared" si="62"/>
        <v>0.77375633663970356</v>
      </c>
      <c r="AD809" s="1">
        <v>2417</v>
      </c>
      <c r="AE809" s="1">
        <f t="shared" si="63"/>
        <v>0.82113570686009085</v>
      </c>
      <c r="AF809" s="1">
        <f t="shared" si="64"/>
        <v>8.5585062283642863E-2</v>
      </c>
    </row>
    <row r="810" spans="1:32">
      <c r="A810" s="1" t="s">
        <v>3617</v>
      </c>
      <c r="B810" s="1" t="s">
        <v>147</v>
      </c>
      <c r="C810" s="1" t="s">
        <v>3618</v>
      </c>
      <c r="D810" s="1">
        <v>10</v>
      </c>
      <c r="E810" s="1" t="s">
        <v>3619</v>
      </c>
      <c r="F810" s="1" t="s">
        <v>3620</v>
      </c>
      <c r="G810" s="1" t="s">
        <v>3621</v>
      </c>
      <c r="H810" s="1">
        <v>1</v>
      </c>
      <c r="I810" s="1">
        <v>105.4</v>
      </c>
      <c r="J810" s="1">
        <v>82.2</v>
      </c>
      <c r="K810" s="1">
        <v>92.9</v>
      </c>
      <c r="L810" s="1">
        <v>102.3</v>
      </c>
      <c r="M810" s="1">
        <v>105.2</v>
      </c>
      <c r="N810" s="1">
        <v>112</v>
      </c>
      <c r="O810" s="1" t="s">
        <v>27</v>
      </c>
      <c r="P810" s="1" t="s">
        <v>20</v>
      </c>
      <c r="Q810" s="1" t="s">
        <v>20</v>
      </c>
      <c r="R810" s="1" t="s">
        <v>20</v>
      </c>
      <c r="S810" s="1" t="s">
        <v>61</v>
      </c>
      <c r="T810" s="1" t="s">
        <v>20</v>
      </c>
      <c r="U810" s="1" t="s">
        <v>20</v>
      </c>
      <c r="V810" s="1" t="s">
        <v>20</v>
      </c>
      <c r="W810" s="1">
        <v>0</v>
      </c>
      <c r="X810" s="1">
        <v>2.3289999999999999E-5</v>
      </c>
      <c r="Y810" s="1">
        <v>27</v>
      </c>
      <c r="Z810" s="1">
        <v>34.99</v>
      </c>
      <c r="AA810" s="1">
        <f t="shared" si="60"/>
        <v>1.1390374331550801</v>
      </c>
      <c r="AB810" s="1">
        <f t="shared" si="61"/>
        <v>0.18781516033820148</v>
      </c>
      <c r="AC810" s="1">
        <f t="shared" si="62"/>
        <v>0.14929825221338514</v>
      </c>
      <c r="AD810" s="1">
        <v>1675</v>
      </c>
      <c r="AE810" s="1">
        <f t="shared" si="63"/>
        <v>0.22862687577751215</v>
      </c>
      <c r="AF810" s="1">
        <f t="shared" si="64"/>
        <v>0.64087271831604753</v>
      </c>
    </row>
    <row r="811" spans="1:32">
      <c r="A811" s="1" t="s">
        <v>3649</v>
      </c>
      <c r="B811" s="1" t="s">
        <v>293</v>
      </c>
      <c r="C811" s="1" t="s">
        <v>3650</v>
      </c>
      <c r="D811" s="1">
        <v>15</v>
      </c>
      <c r="E811" s="1" t="s">
        <v>3619</v>
      </c>
      <c r="F811" s="1" t="s">
        <v>3620</v>
      </c>
      <c r="G811" s="1" t="s">
        <v>3651</v>
      </c>
      <c r="H811" s="1">
        <v>1</v>
      </c>
      <c r="I811" s="1">
        <v>83.4</v>
      </c>
      <c r="J811" s="1">
        <v>94.2</v>
      </c>
      <c r="K811" s="1">
        <v>103</v>
      </c>
      <c r="L811" s="1">
        <v>115.5</v>
      </c>
      <c r="M811" s="1">
        <v>116.3</v>
      </c>
      <c r="N811" s="1">
        <v>87.7</v>
      </c>
      <c r="O811" s="1" t="s">
        <v>27</v>
      </c>
      <c r="P811" s="1" t="s">
        <v>20</v>
      </c>
      <c r="Q811" s="1" t="s">
        <v>20</v>
      </c>
      <c r="R811" s="1" t="s">
        <v>20</v>
      </c>
      <c r="S811" s="1" t="s">
        <v>20</v>
      </c>
      <c r="T811" s="1" t="s">
        <v>20</v>
      </c>
      <c r="U811" s="1" t="s">
        <v>20</v>
      </c>
      <c r="V811" s="1" t="s">
        <v>20</v>
      </c>
      <c r="W811" s="1">
        <v>0</v>
      </c>
      <c r="X811" s="1">
        <v>4.3849999999999999E-10</v>
      </c>
      <c r="Y811" s="1">
        <v>81</v>
      </c>
      <c r="Z811" s="1">
        <v>46.61</v>
      </c>
      <c r="AA811" s="1">
        <f t="shared" si="60"/>
        <v>1.1386315039201709</v>
      </c>
      <c r="AB811" s="1">
        <f t="shared" si="61"/>
        <v>0.1873009222144574</v>
      </c>
      <c r="AC811" s="1">
        <f t="shared" si="62"/>
        <v>0.30301108988054715</v>
      </c>
      <c r="AD811" s="1">
        <v>1936</v>
      </c>
      <c r="AE811" s="1">
        <f t="shared" si="63"/>
        <v>0.40145839129318361</v>
      </c>
      <c r="AF811" s="1">
        <f t="shared" si="64"/>
        <v>0.39635946001962646</v>
      </c>
    </row>
    <row r="812" spans="1:32">
      <c r="A812" s="1" t="s">
        <v>3216</v>
      </c>
      <c r="B812" s="1" t="s">
        <v>311</v>
      </c>
      <c r="C812" s="1" t="s">
        <v>3217</v>
      </c>
      <c r="D812" s="1">
        <v>4</v>
      </c>
      <c r="E812" s="1" t="s">
        <v>399</v>
      </c>
      <c r="F812" s="1" t="s">
        <v>400</v>
      </c>
      <c r="G812" s="1" t="s">
        <v>3218</v>
      </c>
      <c r="H812" s="1">
        <v>1</v>
      </c>
      <c r="I812" s="1">
        <v>82.7</v>
      </c>
      <c r="J812" s="1">
        <v>88.6</v>
      </c>
      <c r="K812" s="1">
        <v>109.3</v>
      </c>
      <c r="L812" s="1">
        <v>111.9</v>
      </c>
      <c r="M812" s="1">
        <v>100.7</v>
      </c>
      <c r="N812" s="1">
        <v>106.8</v>
      </c>
      <c r="O812" s="1" t="s">
        <v>27</v>
      </c>
      <c r="P812" s="1" t="s">
        <v>20</v>
      </c>
      <c r="Q812" s="1" t="s">
        <v>61</v>
      </c>
      <c r="R812" s="1" t="s">
        <v>61</v>
      </c>
      <c r="S812" s="1" t="s">
        <v>20</v>
      </c>
      <c r="T812" s="1" t="s">
        <v>20</v>
      </c>
      <c r="U812" s="1" t="s">
        <v>20</v>
      </c>
      <c r="V812" s="1" t="s">
        <v>20</v>
      </c>
      <c r="W812" s="1">
        <v>0</v>
      </c>
      <c r="X812" s="1">
        <v>2.118E-4</v>
      </c>
      <c r="Y812" s="1">
        <v>10</v>
      </c>
      <c r="Z812" s="1">
        <v>24.41</v>
      </c>
      <c r="AA812" s="1">
        <f t="shared" si="60"/>
        <v>1.1382751247327156</v>
      </c>
      <c r="AB812" s="1">
        <f t="shared" si="61"/>
        <v>0.18684930379133349</v>
      </c>
      <c r="AC812" s="1">
        <f t="shared" si="62"/>
        <v>0.21092688292742373</v>
      </c>
      <c r="AD812" s="1">
        <v>1805</v>
      </c>
      <c r="AE812" s="1">
        <f t="shared" si="63"/>
        <v>0.29973820205476004</v>
      </c>
      <c r="AF812" s="1">
        <f t="shared" si="64"/>
        <v>0.5232579020851682</v>
      </c>
    </row>
    <row r="813" spans="1:32">
      <c r="A813" s="1" t="s">
        <v>3366</v>
      </c>
      <c r="B813" s="1" t="s">
        <v>63</v>
      </c>
      <c r="C813" s="1" t="s">
        <v>3367</v>
      </c>
      <c r="D813" s="1">
        <v>3</v>
      </c>
      <c r="E813" s="1" t="s">
        <v>3134</v>
      </c>
      <c r="F813" s="1" t="s">
        <v>3135</v>
      </c>
      <c r="G813" s="1" t="s">
        <v>3368</v>
      </c>
      <c r="H813" s="1">
        <v>2</v>
      </c>
      <c r="I813" s="1">
        <v>144.1</v>
      </c>
      <c r="J813" s="1">
        <v>21.4</v>
      </c>
      <c r="K813" s="1">
        <v>115.1</v>
      </c>
      <c r="L813" s="1">
        <v>2</v>
      </c>
      <c r="M813" s="1">
        <v>169</v>
      </c>
      <c r="N813" s="1">
        <v>148.4</v>
      </c>
      <c r="O813" s="1" t="s">
        <v>27</v>
      </c>
      <c r="P813" s="1" t="s">
        <v>61</v>
      </c>
      <c r="Q813" s="1" t="s">
        <v>28</v>
      </c>
      <c r="R813" s="1" t="s">
        <v>20</v>
      </c>
      <c r="S813" s="1" t="s">
        <v>28</v>
      </c>
      <c r="T813" s="1" t="s">
        <v>20</v>
      </c>
      <c r="U813" s="1" t="s">
        <v>20</v>
      </c>
      <c r="V813" s="1" t="s">
        <v>20</v>
      </c>
      <c r="W813" s="1">
        <v>0</v>
      </c>
      <c r="X813" s="1">
        <v>1.611E-5</v>
      </c>
      <c r="Y813" s="1">
        <v>44</v>
      </c>
      <c r="Z813" s="1">
        <v>38.36</v>
      </c>
      <c r="AA813" s="1">
        <f t="shared" si="60"/>
        <v>1.1382751247327154</v>
      </c>
      <c r="AB813" s="1">
        <f t="shared" si="61"/>
        <v>0.18684930379133322</v>
      </c>
      <c r="AC813" s="1">
        <f t="shared" si="62"/>
        <v>0.85040424482423882</v>
      </c>
      <c r="AD813" s="1">
        <v>2464</v>
      </c>
      <c r="AE813" s="1">
        <f t="shared" si="63"/>
        <v>0.88526253570380387</v>
      </c>
      <c r="AF813" s="1">
        <f t="shared" si="64"/>
        <v>5.2927914726933978E-2</v>
      </c>
    </row>
    <row r="814" spans="1:32">
      <c r="A814" s="1" t="s">
        <v>3187</v>
      </c>
      <c r="B814" s="1" t="s">
        <v>158</v>
      </c>
      <c r="C814" s="1" t="s">
        <v>3188</v>
      </c>
      <c r="D814" s="1">
        <v>1</v>
      </c>
      <c r="E814" s="1" t="s">
        <v>3189</v>
      </c>
      <c r="F814" s="1" t="s">
        <v>3190</v>
      </c>
      <c r="G814" s="1" t="s">
        <v>3191</v>
      </c>
      <c r="H814" s="1">
        <v>1</v>
      </c>
      <c r="I814" s="1">
        <v>109.7</v>
      </c>
      <c r="J814" s="1">
        <v>90.6</v>
      </c>
      <c r="K814" s="1">
        <v>80.400000000000006</v>
      </c>
      <c r="L814" s="1">
        <v>110.4</v>
      </c>
      <c r="M814" s="1">
        <v>109.6</v>
      </c>
      <c r="N814" s="1">
        <v>99.3</v>
      </c>
      <c r="O814" s="1" t="s">
        <v>27</v>
      </c>
      <c r="P814" s="1" t="s">
        <v>61</v>
      </c>
      <c r="Q814" s="1" t="s">
        <v>20</v>
      </c>
      <c r="R814" s="1" t="s">
        <v>61</v>
      </c>
      <c r="S814" s="1" t="s">
        <v>61</v>
      </c>
      <c r="T814" s="1" t="s">
        <v>61</v>
      </c>
      <c r="U814" s="1" t="s">
        <v>61</v>
      </c>
      <c r="V814" s="1" t="s">
        <v>20</v>
      </c>
      <c r="W814" s="1">
        <v>0</v>
      </c>
      <c r="X814" s="1">
        <v>3.8259999999999998E-4</v>
      </c>
      <c r="Y814" s="1">
        <v>28</v>
      </c>
      <c r="Z814" s="1">
        <v>32.11</v>
      </c>
      <c r="AA814" s="1">
        <f t="shared" si="60"/>
        <v>1.1375133594584965</v>
      </c>
      <c r="AB814" s="1">
        <f t="shared" si="61"/>
        <v>0.1858834890575691</v>
      </c>
      <c r="AC814" s="1">
        <f t="shared" si="62"/>
        <v>0.23876568541686322</v>
      </c>
      <c r="AD814" s="1">
        <v>1849</v>
      </c>
      <c r="AE814" s="1">
        <f t="shared" si="63"/>
        <v>0.33122443650311201</v>
      </c>
      <c r="AF814" s="1">
        <f t="shared" si="64"/>
        <v>0.47987763007867762</v>
      </c>
    </row>
    <row r="815" spans="1:32">
      <c r="A815" s="1" t="s">
        <v>3889</v>
      </c>
      <c r="B815" s="1" t="s">
        <v>56</v>
      </c>
      <c r="C815" s="1" t="s">
        <v>3890</v>
      </c>
      <c r="D815" s="1">
        <v>5</v>
      </c>
      <c r="E815" s="1" t="s">
        <v>3775</v>
      </c>
      <c r="F815" s="1" t="s">
        <v>3776</v>
      </c>
      <c r="G815" s="1" t="s">
        <v>3891</v>
      </c>
      <c r="H815" s="1">
        <v>1</v>
      </c>
      <c r="I815" s="1">
        <v>90.3</v>
      </c>
      <c r="J815" s="1">
        <v>100.1</v>
      </c>
      <c r="K815" s="1">
        <v>90.4</v>
      </c>
      <c r="L815" s="1">
        <v>124.4</v>
      </c>
      <c r="M815" s="1">
        <v>96.4</v>
      </c>
      <c r="N815" s="1">
        <v>98.5</v>
      </c>
      <c r="O815" s="1" t="s">
        <v>27</v>
      </c>
      <c r="P815" s="1" t="s">
        <v>20</v>
      </c>
      <c r="Q815" s="1" t="s">
        <v>20</v>
      </c>
      <c r="R815" s="1" t="s">
        <v>61</v>
      </c>
      <c r="S815" s="1" t="s">
        <v>20</v>
      </c>
      <c r="T815" s="1" t="s">
        <v>20</v>
      </c>
      <c r="U815" s="1" t="s">
        <v>20</v>
      </c>
      <c r="V815" s="1" t="s">
        <v>20</v>
      </c>
      <c r="W815" s="1">
        <v>0</v>
      </c>
      <c r="X815" s="1">
        <v>3.2000000000000003E-4</v>
      </c>
      <c r="Y815" s="1">
        <v>24</v>
      </c>
      <c r="Z815" s="1">
        <v>23.75</v>
      </c>
      <c r="AA815" s="1">
        <f t="shared" si="60"/>
        <v>1.1371082621082624</v>
      </c>
      <c r="AB815" s="1">
        <f t="shared" si="61"/>
        <v>0.18536961726553333</v>
      </c>
      <c r="AC815" s="1">
        <f t="shared" si="62"/>
        <v>0.2511066695156976</v>
      </c>
      <c r="AD815" s="1">
        <v>1864</v>
      </c>
      <c r="AE815" s="1">
        <f t="shared" si="63"/>
        <v>0.34554109834107533</v>
      </c>
      <c r="AF815" s="1">
        <f t="shared" si="64"/>
        <v>0.46150029063061232</v>
      </c>
    </row>
    <row r="816" spans="1:32">
      <c r="A816" s="1" t="s">
        <v>3691</v>
      </c>
      <c r="B816" s="1" t="s">
        <v>88</v>
      </c>
      <c r="C816" s="1" t="s">
        <v>3692</v>
      </c>
      <c r="D816" s="1">
        <v>3</v>
      </c>
      <c r="E816" s="1" t="s">
        <v>431</v>
      </c>
      <c r="F816" s="1" t="s">
        <v>432</v>
      </c>
      <c r="G816" s="1" t="s">
        <v>3693</v>
      </c>
      <c r="H816" s="1">
        <v>2</v>
      </c>
      <c r="I816" s="1">
        <v>59.7</v>
      </c>
      <c r="J816" s="1">
        <v>123.1</v>
      </c>
      <c r="K816" s="1">
        <v>98</v>
      </c>
      <c r="L816" s="1">
        <v>109.8</v>
      </c>
      <c r="M816" s="1">
        <v>92.7</v>
      </c>
      <c r="N816" s="1">
        <v>116.8</v>
      </c>
      <c r="O816" s="1" t="s">
        <v>27</v>
      </c>
      <c r="P816" s="1" t="s">
        <v>61</v>
      </c>
      <c r="Q816" s="1" t="s">
        <v>61</v>
      </c>
      <c r="R816" s="1" t="s">
        <v>61</v>
      </c>
      <c r="S816" s="1" t="s">
        <v>20</v>
      </c>
      <c r="T816" s="1" t="s">
        <v>20</v>
      </c>
      <c r="U816" s="1" t="s">
        <v>20</v>
      </c>
      <c r="V816" s="1" t="s">
        <v>20</v>
      </c>
      <c r="W816" s="1">
        <v>0</v>
      </c>
      <c r="X816" s="1">
        <v>6.2199999999999996E-9</v>
      </c>
      <c r="Y816" s="1">
        <v>62</v>
      </c>
      <c r="Z816" s="1">
        <v>29.75</v>
      </c>
      <c r="AA816" s="1">
        <f t="shared" si="60"/>
        <v>1.137108262108262</v>
      </c>
      <c r="AB816" s="1">
        <f t="shared" si="61"/>
        <v>0.18536961726553275</v>
      </c>
      <c r="AC816" s="1">
        <f t="shared" si="62"/>
        <v>0.55173147490368546</v>
      </c>
      <c r="AD816" s="1">
        <v>2244</v>
      </c>
      <c r="AE816" s="1">
        <f t="shared" si="63"/>
        <v>0.63065562973616451</v>
      </c>
      <c r="AF816" s="1">
        <f t="shared" si="64"/>
        <v>0.20020772305551146</v>
      </c>
    </row>
    <row r="817" spans="1:32">
      <c r="A817" s="1" t="s">
        <v>3628</v>
      </c>
      <c r="B817" s="1" t="s">
        <v>88</v>
      </c>
      <c r="C817" s="1" t="s">
        <v>3629</v>
      </c>
      <c r="D817" s="1">
        <v>4</v>
      </c>
      <c r="E817" s="1" t="s">
        <v>2215</v>
      </c>
      <c r="F817" s="1" t="s">
        <v>2216</v>
      </c>
      <c r="G817" s="1" t="s">
        <v>3630</v>
      </c>
      <c r="H817" s="1">
        <v>1</v>
      </c>
      <c r="I817" s="1">
        <v>99.9</v>
      </c>
      <c r="J817" s="1">
        <v>84.1</v>
      </c>
      <c r="K817" s="1">
        <v>97</v>
      </c>
      <c r="L817" s="1">
        <v>113.1</v>
      </c>
      <c r="M817" s="1">
        <v>109.6</v>
      </c>
      <c r="N817" s="1">
        <v>96.3</v>
      </c>
      <c r="O817" s="1" t="s">
        <v>1019</v>
      </c>
      <c r="P817" s="1" t="s">
        <v>20</v>
      </c>
      <c r="Q817" s="1" t="s">
        <v>20</v>
      </c>
      <c r="R817" s="1" t="s">
        <v>20</v>
      </c>
      <c r="S817" s="1" t="s">
        <v>61</v>
      </c>
      <c r="T817" s="1" t="s">
        <v>61</v>
      </c>
      <c r="U817" s="1" t="s">
        <v>20</v>
      </c>
      <c r="V817" s="1" t="s">
        <v>20</v>
      </c>
      <c r="W817" s="1">
        <v>0</v>
      </c>
      <c r="X817" s="1">
        <v>9.1050000000000001E-7</v>
      </c>
      <c r="Y817" s="1">
        <v>43</v>
      </c>
      <c r="Z817" s="1">
        <v>24.13</v>
      </c>
      <c r="AA817" s="1">
        <f t="shared" si="60"/>
        <v>1.1352313167259784</v>
      </c>
      <c r="AB817" s="1">
        <f t="shared" si="61"/>
        <v>0.18298629354394302</v>
      </c>
      <c r="AC817" s="1">
        <f t="shared" si="62"/>
        <v>0.14700770294475063</v>
      </c>
      <c r="AD817" s="1">
        <v>1671</v>
      </c>
      <c r="AE817" s="1">
        <f t="shared" si="63"/>
        <v>0.22565814365845921</v>
      </c>
      <c r="AF817" s="1">
        <f t="shared" si="64"/>
        <v>0.64654898883511513</v>
      </c>
    </row>
    <row r="818" spans="1:32">
      <c r="A818" s="1" t="s">
        <v>3699</v>
      </c>
      <c r="B818" s="1" t="s">
        <v>67</v>
      </c>
      <c r="C818" s="1" t="s">
        <v>3700</v>
      </c>
      <c r="D818" s="1">
        <v>2</v>
      </c>
      <c r="E818" s="1" t="s">
        <v>3701</v>
      </c>
      <c r="F818" s="1" t="s">
        <v>3702</v>
      </c>
      <c r="G818" s="1" t="s">
        <v>3703</v>
      </c>
      <c r="H818" s="1">
        <v>1</v>
      </c>
      <c r="I818" s="1">
        <v>101.9</v>
      </c>
      <c r="J818" s="1">
        <v>95.3</v>
      </c>
      <c r="K818" s="1">
        <v>83.8</v>
      </c>
      <c r="L818" s="1">
        <v>124.1</v>
      </c>
      <c r="M818" s="1">
        <v>93.9</v>
      </c>
      <c r="N818" s="1">
        <v>101</v>
      </c>
      <c r="O818" s="1" t="s">
        <v>27</v>
      </c>
      <c r="P818" s="1" t="s">
        <v>61</v>
      </c>
      <c r="Q818" s="1" t="s">
        <v>61</v>
      </c>
      <c r="R818" s="1" t="s">
        <v>61</v>
      </c>
      <c r="S818" s="1" t="s">
        <v>20</v>
      </c>
      <c r="T818" s="1" t="s">
        <v>20</v>
      </c>
      <c r="U818" s="1" t="s">
        <v>61</v>
      </c>
      <c r="V818" s="1" t="s">
        <v>20</v>
      </c>
      <c r="W818" s="1">
        <v>0</v>
      </c>
      <c r="X818" s="1">
        <v>9.1269999999999999E-5</v>
      </c>
      <c r="Y818" s="1">
        <v>33</v>
      </c>
      <c r="Z818" s="1">
        <v>28.92</v>
      </c>
      <c r="AA818" s="1">
        <f t="shared" si="60"/>
        <v>1.1352313167259784</v>
      </c>
      <c r="AB818" s="1">
        <f t="shared" si="61"/>
        <v>0.18298629354394302</v>
      </c>
      <c r="AC818" s="1">
        <f t="shared" si="62"/>
        <v>0.29571859064807005</v>
      </c>
      <c r="AD818" s="1">
        <v>1924</v>
      </c>
      <c r="AE818" s="1">
        <f t="shared" si="63"/>
        <v>0.39424022090036365</v>
      </c>
      <c r="AF818" s="1">
        <f t="shared" si="64"/>
        <v>0.40423907050808416</v>
      </c>
    </row>
    <row r="819" spans="1:32">
      <c r="A819" s="1" t="s">
        <v>3902</v>
      </c>
      <c r="B819" s="1" t="s">
        <v>158</v>
      </c>
      <c r="C819" s="1" t="s">
        <v>3903</v>
      </c>
      <c r="D819" s="1">
        <v>3</v>
      </c>
      <c r="E819" s="1" t="s">
        <v>3904</v>
      </c>
      <c r="F819" s="1" t="s">
        <v>3905</v>
      </c>
      <c r="G819" s="1" t="s">
        <v>3906</v>
      </c>
      <c r="H819" s="1">
        <v>1</v>
      </c>
      <c r="I819" s="1">
        <v>92.7</v>
      </c>
      <c r="J819" s="1">
        <v>101.4</v>
      </c>
      <c r="K819" s="1">
        <v>87.2</v>
      </c>
      <c r="L819" s="1">
        <v>128.4</v>
      </c>
      <c r="M819" s="1">
        <v>95.4</v>
      </c>
      <c r="N819" s="1">
        <v>95</v>
      </c>
      <c r="O819" s="1" t="s">
        <v>1019</v>
      </c>
      <c r="P819" s="1" t="s">
        <v>61</v>
      </c>
      <c r="Q819" s="1" t="s">
        <v>20</v>
      </c>
      <c r="R819" s="1" t="s">
        <v>20</v>
      </c>
      <c r="S819" s="1" t="s">
        <v>20</v>
      </c>
      <c r="T819" s="1" t="s">
        <v>61</v>
      </c>
      <c r="U819" s="1" t="s">
        <v>61</v>
      </c>
      <c r="V819" s="1" t="s">
        <v>20</v>
      </c>
      <c r="W819" s="1">
        <v>7.7799999999999994E-5</v>
      </c>
      <c r="X819" s="1">
        <v>2.4190000000000001E-3</v>
      </c>
      <c r="Y819" s="1">
        <v>24</v>
      </c>
      <c r="Z819" s="1">
        <v>32.840000000000003</v>
      </c>
      <c r="AA819" s="1">
        <f t="shared" si="60"/>
        <v>1.1333096338428723</v>
      </c>
      <c r="AB819" s="1">
        <f t="shared" si="61"/>
        <v>0.18054207667577188</v>
      </c>
      <c r="AC819" s="1">
        <f t="shared" si="62"/>
        <v>0.34969182556549655</v>
      </c>
      <c r="AD819" s="1">
        <v>2007</v>
      </c>
      <c r="AE819" s="1">
        <f t="shared" si="63"/>
        <v>0.44691556182137454</v>
      </c>
      <c r="AF819" s="1">
        <f t="shared" si="64"/>
        <v>0.34977452272723464</v>
      </c>
    </row>
    <row r="820" spans="1:32">
      <c r="A820" s="1" t="s">
        <v>3808</v>
      </c>
      <c r="B820" s="1" t="s">
        <v>170</v>
      </c>
      <c r="C820" s="1" t="s">
        <v>3809</v>
      </c>
      <c r="D820" s="1">
        <v>6</v>
      </c>
      <c r="E820" s="1" t="s">
        <v>3810</v>
      </c>
      <c r="F820" s="1" t="s">
        <v>3811</v>
      </c>
      <c r="G820" s="1" t="s">
        <v>3812</v>
      </c>
      <c r="H820" s="1">
        <v>0</v>
      </c>
      <c r="I820" s="1">
        <v>103.9</v>
      </c>
      <c r="J820" s="1">
        <v>81.400000000000006</v>
      </c>
      <c r="K820" s="1">
        <v>96.1</v>
      </c>
      <c r="L820" s="1">
        <v>106</v>
      </c>
      <c r="M820" s="1">
        <v>107.2</v>
      </c>
      <c r="N820" s="1">
        <v>105.4</v>
      </c>
      <c r="O820" s="1" t="s">
        <v>27</v>
      </c>
      <c r="P820" s="1" t="s">
        <v>20</v>
      </c>
      <c r="Q820" s="1" t="s">
        <v>20</v>
      </c>
      <c r="R820" s="1" t="s">
        <v>20</v>
      </c>
      <c r="S820" s="1" t="s">
        <v>20</v>
      </c>
      <c r="T820" s="1" t="s">
        <v>20</v>
      </c>
      <c r="U820" s="1" t="s">
        <v>20</v>
      </c>
      <c r="V820" s="1" t="s">
        <v>20</v>
      </c>
      <c r="W820" s="1">
        <v>8.5950000000000002E-4</v>
      </c>
      <c r="X820" s="1">
        <v>3.3320000000000002E-2</v>
      </c>
      <c r="Y820" s="1">
        <v>16</v>
      </c>
      <c r="Z820" s="1">
        <v>31.33</v>
      </c>
      <c r="AA820" s="1">
        <f t="shared" si="60"/>
        <v>1.1321961620469083</v>
      </c>
      <c r="AB820" s="1">
        <f t="shared" si="61"/>
        <v>0.1791239382887771</v>
      </c>
      <c r="AC820" s="1">
        <f t="shared" si="62"/>
        <v>0.13423252053583862</v>
      </c>
      <c r="AD820" s="1">
        <v>1643</v>
      </c>
      <c r="AE820" s="1">
        <f t="shared" si="63"/>
        <v>0.20955959535874988</v>
      </c>
      <c r="AF820" s="1">
        <f t="shared" si="64"/>
        <v>0.67869244880794199</v>
      </c>
    </row>
    <row r="821" spans="1:32">
      <c r="A821" s="1" t="s">
        <v>3966</v>
      </c>
      <c r="B821" s="1" t="s">
        <v>3967</v>
      </c>
      <c r="C821" s="1" t="s">
        <v>3968</v>
      </c>
      <c r="D821" s="1">
        <v>2</v>
      </c>
      <c r="E821" s="1" t="s">
        <v>1946</v>
      </c>
      <c r="F821" s="1" t="s">
        <v>1947</v>
      </c>
      <c r="G821" s="1" t="s">
        <v>3969</v>
      </c>
      <c r="H821" s="1">
        <v>2</v>
      </c>
      <c r="I821" s="1">
        <v>77</v>
      </c>
      <c r="J821" s="1">
        <v>79.5</v>
      </c>
      <c r="K821" s="1">
        <v>125</v>
      </c>
      <c r="L821" s="1">
        <v>64.599999999999994</v>
      </c>
      <c r="M821" s="1">
        <v>135.1</v>
      </c>
      <c r="N821" s="1">
        <v>118.9</v>
      </c>
      <c r="O821" s="1" t="s">
        <v>27</v>
      </c>
      <c r="P821" s="1" t="s">
        <v>61</v>
      </c>
      <c r="Q821" s="1" t="s">
        <v>61</v>
      </c>
      <c r="R821" s="1" t="s">
        <v>20</v>
      </c>
      <c r="S821" s="1" t="s">
        <v>61</v>
      </c>
      <c r="T821" s="1" t="s">
        <v>61</v>
      </c>
      <c r="U821" s="1" t="s">
        <v>20</v>
      </c>
      <c r="V821" s="1" t="s">
        <v>20</v>
      </c>
      <c r="W821" s="1">
        <v>0</v>
      </c>
      <c r="X821" s="1">
        <v>2.9010000000000001E-14</v>
      </c>
      <c r="Y821" s="1">
        <v>31</v>
      </c>
      <c r="Z821" s="1">
        <v>30.46</v>
      </c>
      <c r="AA821" s="1">
        <f t="shared" si="60"/>
        <v>1.1317939609236236</v>
      </c>
      <c r="AB821" s="1">
        <f t="shared" si="61"/>
        <v>0.1786113445577181</v>
      </c>
      <c r="AC821" s="1">
        <f t="shared" si="62"/>
        <v>0.66406201459687697</v>
      </c>
      <c r="AD821" s="1">
        <v>2326</v>
      </c>
      <c r="AE821" s="1">
        <f t="shared" si="63"/>
        <v>0.73229538583017595</v>
      </c>
      <c r="AF821" s="1">
        <f t="shared" si="64"/>
        <v>0.13531370233017942</v>
      </c>
    </row>
    <row r="822" spans="1:32">
      <c r="A822" s="1" t="s">
        <v>3546</v>
      </c>
      <c r="B822" s="1" t="s">
        <v>3547</v>
      </c>
      <c r="C822" s="1" t="s">
        <v>3548</v>
      </c>
      <c r="D822" s="1">
        <v>3</v>
      </c>
      <c r="E822" s="1" t="s">
        <v>3549</v>
      </c>
      <c r="F822" s="1" t="s">
        <v>3550</v>
      </c>
      <c r="G822" s="1" t="s">
        <v>3551</v>
      </c>
      <c r="H822" s="1">
        <v>1</v>
      </c>
      <c r="I822" s="1">
        <v>103.2</v>
      </c>
      <c r="J822" s="1">
        <v>92.3</v>
      </c>
      <c r="K822" s="1">
        <v>86.1</v>
      </c>
      <c r="L822" s="1">
        <v>118</v>
      </c>
      <c r="M822" s="1">
        <v>100.9</v>
      </c>
      <c r="N822" s="1">
        <v>99.5</v>
      </c>
      <c r="O822" s="1" t="s">
        <v>27</v>
      </c>
      <c r="P822" s="1" t="s">
        <v>61</v>
      </c>
      <c r="Q822" s="1" t="s">
        <v>20</v>
      </c>
      <c r="R822" s="1" t="s">
        <v>61</v>
      </c>
      <c r="S822" s="1" t="s">
        <v>20</v>
      </c>
      <c r="T822" s="1" t="s">
        <v>20</v>
      </c>
      <c r="U822" s="1" t="s">
        <v>61</v>
      </c>
      <c r="V822" s="1" t="s">
        <v>20</v>
      </c>
      <c r="W822" s="1">
        <v>3.4880000000000002E-3</v>
      </c>
      <c r="X822" s="1">
        <v>0.1928</v>
      </c>
      <c r="Y822" s="1">
        <v>24</v>
      </c>
      <c r="Z822" s="1">
        <v>34.799999999999997</v>
      </c>
      <c r="AA822" s="1">
        <f t="shared" si="60"/>
        <v>1.1306818181818179</v>
      </c>
      <c r="AB822" s="1">
        <f t="shared" si="61"/>
        <v>0.17719300190635123</v>
      </c>
      <c r="AC822" s="1">
        <f t="shared" si="62"/>
        <v>0.18947286897999485</v>
      </c>
      <c r="AD822" s="1">
        <v>1771</v>
      </c>
      <c r="AE822" s="1">
        <f t="shared" si="63"/>
        <v>0.27442005021664978</v>
      </c>
      <c r="AF822" s="1">
        <f t="shared" si="64"/>
        <v>0.56158416052966365</v>
      </c>
    </row>
    <row r="823" spans="1:32">
      <c r="A823" s="1" t="s">
        <v>3766</v>
      </c>
      <c r="B823" s="1" t="s">
        <v>56</v>
      </c>
      <c r="C823" s="1" t="s">
        <v>1655</v>
      </c>
      <c r="D823" s="1">
        <v>24</v>
      </c>
      <c r="E823" s="1" t="s">
        <v>1656</v>
      </c>
      <c r="F823" s="1" t="s">
        <v>1657</v>
      </c>
      <c r="G823" s="1" t="s">
        <v>3767</v>
      </c>
      <c r="H823" s="1">
        <v>1</v>
      </c>
      <c r="I823" s="1">
        <v>104.3</v>
      </c>
      <c r="J823" s="1">
        <v>87</v>
      </c>
      <c r="K823" s="1">
        <v>90.3</v>
      </c>
      <c r="L823" s="1">
        <v>124.8</v>
      </c>
      <c r="M823" s="1">
        <v>96.5</v>
      </c>
      <c r="N823" s="1">
        <v>97.1</v>
      </c>
      <c r="O823" s="1" t="s">
        <v>27</v>
      </c>
      <c r="P823" s="1" t="s">
        <v>20</v>
      </c>
      <c r="Q823" s="1" t="s">
        <v>20</v>
      </c>
      <c r="R823" s="1" t="s">
        <v>20</v>
      </c>
      <c r="S823" s="1" t="s">
        <v>20</v>
      </c>
      <c r="T823" s="1" t="s">
        <v>20</v>
      </c>
      <c r="U823" s="1" t="s">
        <v>20</v>
      </c>
      <c r="V823" s="1" t="s">
        <v>20</v>
      </c>
      <c r="W823" s="1">
        <v>0</v>
      </c>
      <c r="X823" s="1">
        <v>2.1869999999999999E-5</v>
      </c>
      <c r="Y823" s="1">
        <v>37</v>
      </c>
      <c r="Z823" s="1">
        <v>26.41</v>
      </c>
      <c r="AA823" s="1">
        <f t="shared" si="60"/>
        <v>1.1306818181818179</v>
      </c>
      <c r="AB823" s="1">
        <f t="shared" si="61"/>
        <v>0.17719300190635123</v>
      </c>
      <c r="AC823" s="1">
        <f t="shared" si="62"/>
        <v>0.31696087557031216</v>
      </c>
      <c r="AD823" s="1">
        <v>1960</v>
      </c>
      <c r="AE823" s="1">
        <f t="shared" si="63"/>
        <v>0.41479828869278096</v>
      </c>
      <c r="AF823" s="1">
        <f t="shared" si="64"/>
        <v>0.38216304402073809</v>
      </c>
    </row>
    <row r="824" spans="1:32">
      <c r="A824" s="1" t="s">
        <v>3665</v>
      </c>
      <c r="B824" s="1" t="s">
        <v>445</v>
      </c>
      <c r="C824" s="1" t="s">
        <v>3666</v>
      </c>
      <c r="D824" s="1">
        <v>6</v>
      </c>
      <c r="E824" s="1" t="s">
        <v>3667</v>
      </c>
      <c r="F824" s="1" t="s">
        <v>3668</v>
      </c>
      <c r="G824" s="1" t="s">
        <v>3669</v>
      </c>
      <c r="H824" s="1">
        <v>1</v>
      </c>
      <c r="I824" s="1">
        <v>82.2</v>
      </c>
      <c r="J824" s="1">
        <v>101.9</v>
      </c>
      <c r="K824" s="1">
        <v>97.6</v>
      </c>
      <c r="L824" s="1">
        <v>111.4</v>
      </c>
      <c r="M824" s="1">
        <v>96.6</v>
      </c>
      <c r="N824" s="1">
        <v>110.2</v>
      </c>
      <c r="O824" s="1" t="s">
        <v>27</v>
      </c>
      <c r="P824" s="1" t="s">
        <v>20</v>
      </c>
      <c r="Q824" s="1" t="s">
        <v>20</v>
      </c>
      <c r="R824" s="1" t="s">
        <v>20</v>
      </c>
      <c r="S824" s="1" t="s">
        <v>20</v>
      </c>
      <c r="T824" s="1" t="s">
        <v>20</v>
      </c>
      <c r="U824" s="1" t="s">
        <v>20</v>
      </c>
      <c r="V824" s="1" t="s">
        <v>20</v>
      </c>
      <c r="W824" s="1">
        <v>0</v>
      </c>
      <c r="X824" s="1">
        <v>1.0230000000000001E-9</v>
      </c>
      <c r="Y824" s="1">
        <v>48</v>
      </c>
      <c r="Z824" s="1">
        <v>33.369999999999997</v>
      </c>
      <c r="AA824" s="1">
        <f t="shared" si="60"/>
        <v>1.1295704650337235</v>
      </c>
      <c r="AB824" s="1">
        <f t="shared" si="61"/>
        <v>0.17577427195611661</v>
      </c>
      <c r="AC824" s="1">
        <f t="shared" si="62"/>
        <v>0.18624532500261587</v>
      </c>
      <c r="AD824" s="1">
        <v>1767</v>
      </c>
      <c r="AE824" s="1">
        <f t="shared" si="63"/>
        <v>0.27035611693928108</v>
      </c>
      <c r="AF824" s="1">
        <f t="shared" si="64"/>
        <v>0.56806379985228195</v>
      </c>
    </row>
    <row r="825" spans="1:32">
      <c r="A825" s="1" t="s">
        <v>3593</v>
      </c>
      <c r="B825" s="1" t="s">
        <v>3627</v>
      </c>
      <c r="C825" s="1" t="s">
        <v>3594</v>
      </c>
      <c r="D825" s="1">
        <v>5</v>
      </c>
      <c r="E825" s="1" t="s">
        <v>3595</v>
      </c>
      <c r="F825" s="1" t="s">
        <v>3596</v>
      </c>
      <c r="G825" s="1" t="s">
        <v>3597</v>
      </c>
      <c r="H825" s="1">
        <v>2</v>
      </c>
      <c r="I825" s="1">
        <v>105.8</v>
      </c>
      <c r="J825" s="1">
        <v>70.3</v>
      </c>
      <c r="K825" s="1">
        <v>105.8</v>
      </c>
      <c r="L825" s="1">
        <v>100.3</v>
      </c>
      <c r="M825" s="1">
        <v>98.2</v>
      </c>
      <c r="N825" s="1">
        <v>119.7</v>
      </c>
      <c r="O825" s="1" t="s">
        <v>27</v>
      </c>
      <c r="P825" s="1" t="s">
        <v>20</v>
      </c>
      <c r="Q825" s="1" t="s">
        <v>20</v>
      </c>
      <c r="R825" s="1" t="s">
        <v>61</v>
      </c>
      <c r="S825" s="1" t="s">
        <v>61</v>
      </c>
      <c r="T825" s="1" t="s">
        <v>20</v>
      </c>
      <c r="U825" s="1" t="s">
        <v>20</v>
      </c>
      <c r="V825" s="1" t="s">
        <v>20</v>
      </c>
      <c r="W825" s="1">
        <v>2.118E-4</v>
      </c>
      <c r="X825" s="1">
        <v>6.7080000000000004E-3</v>
      </c>
      <c r="Y825" s="1">
        <v>20</v>
      </c>
      <c r="Z825" s="1">
        <v>24.13</v>
      </c>
      <c r="AA825" s="1">
        <f t="shared" si="60"/>
        <v>1.1287690670450516</v>
      </c>
      <c r="AB825" s="1">
        <f t="shared" si="61"/>
        <v>0.17475035776062622</v>
      </c>
      <c r="AC825" s="1">
        <f t="shared" si="62"/>
        <v>0.42607063535061135</v>
      </c>
      <c r="AD825" s="1">
        <v>2116</v>
      </c>
      <c r="AE825" s="1">
        <f t="shared" si="63"/>
        <v>0.51647976355118996</v>
      </c>
      <c r="AF825" s="1">
        <f t="shared" si="64"/>
        <v>0.28694669011768892</v>
      </c>
    </row>
    <row r="826" spans="1:32">
      <c r="A826" s="1" t="s">
        <v>3583</v>
      </c>
      <c r="B826" s="1" t="s">
        <v>56</v>
      </c>
      <c r="C826" s="1" t="s">
        <v>3584</v>
      </c>
      <c r="D826" s="1">
        <v>5</v>
      </c>
      <c r="E826" s="1" t="s">
        <v>3585</v>
      </c>
      <c r="F826" s="1" t="s">
        <v>3586</v>
      </c>
      <c r="G826" s="1" t="s">
        <v>3587</v>
      </c>
      <c r="H826" s="1">
        <v>1</v>
      </c>
      <c r="I826" s="1">
        <v>84.6</v>
      </c>
      <c r="J826" s="1">
        <v>96.6</v>
      </c>
      <c r="K826" s="1">
        <v>100.8</v>
      </c>
      <c r="L826" s="1">
        <v>101.9</v>
      </c>
      <c r="M826" s="1">
        <v>119.8</v>
      </c>
      <c r="N826" s="1">
        <v>96.3</v>
      </c>
      <c r="O826" s="1" t="s">
        <v>27</v>
      </c>
      <c r="P826" s="1" t="s">
        <v>20</v>
      </c>
      <c r="Q826" s="1" t="s">
        <v>20</v>
      </c>
      <c r="R826" s="1" t="s">
        <v>61</v>
      </c>
      <c r="S826" s="1" t="s">
        <v>20</v>
      </c>
      <c r="T826" s="1" t="s">
        <v>20</v>
      </c>
      <c r="U826" s="1" t="s">
        <v>20</v>
      </c>
      <c r="V826" s="1" t="s">
        <v>20</v>
      </c>
      <c r="W826" s="1">
        <v>0</v>
      </c>
      <c r="X826" s="1">
        <v>1.4219999999999999E-8</v>
      </c>
      <c r="Y826" s="1">
        <v>29</v>
      </c>
      <c r="Z826" s="1">
        <v>39.6</v>
      </c>
      <c r="AA826" s="1">
        <f t="shared" si="60"/>
        <v>1.1276595744680851</v>
      </c>
      <c r="AB826" s="1">
        <f t="shared" si="61"/>
        <v>0.17333160288556176</v>
      </c>
      <c r="AC826" s="1">
        <f t="shared" si="62"/>
        <v>0.23492726067275888</v>
      </c>
      <c r="AD826" s="1">
        <v>1841</v>
      </c>
      <c r="AE826" s="1">
        <f t="shared" si="63"/>
        <v>0.3273158194598732</v>
      </c>
      <c r="AF826" s="1">
        <f t="shared" si="64"/>
        <v>0.48503300435254237</v>
      </c>
    </row>
    <row r="827" spans="1:32">
      <c r="A827" s="1" t="s">
        <v>3646</v>
      </c>
      <c r="B827" s="1" t="s">
        <v>88</v>
      </c>
      <c r="C827" s="1" t="s">
        <v>3647</v>
      </c>
      <c r="D827" s="1">
        <v>12</v>
      </c>
      <c r="E827" s="1" t="s">
        <v>431</v>
      </c>
      <c r="F827" s="1" t="s">
        <v>432</v>
      </c>
      <c r="G827" s="1" t="s">
        <v>3648</v>
      </c>
      <c r="H827" s="1">
        <v>1</v>
      </c>
      <c r="I827" s="1">
        <v>86.5</v>
      </c>
      <c r="J827" s="1">
        <v>100</v>
      </c>
      <c r="K827" s="1">
        <v>95.5</v>
      </c>
      <c r="L827" s="1">
        <v>110</v>
      </c>
      <c r="M827" s="1">
        <v>107.9</v>
      </c>
      <c r="N827" s="1">
        <v>100</v>
      </c>
      <c r="O827" s="1" t="s">
        <v>27</v>
      </c>
      <c r="P827" s="1" t="s">
        <v>20</v>
      </c>
      <c r="Q827" s="1" t="s">
        <v>20</v>
      </c>
      <c r="R827" s="1" t="s">
        <v>20</v>
      </c>
      <c r="S827" s="1" t="s">
        <v>20</v>
      </c>
      <c r="T827" s="1" t="s">
        <v>20</v>
      </c>
      <c r="U827" s="1" t="s">
        <v>20</v>
      </c>
      <c r="V827" s="1" t="s">
        <v>20</v>
      </c>
      <c r="W827" s="1">
        <v>0</v>
      </c>
      <c r="X827" s="1">
        <v>1.254E-6</v>
      </c>
      <c r="Y827" s="1">
        <v>59</v>
      </c>
      <c r="Z827" s="1">
        <v>30.13</v>
      </c>
      <c r="AA827" s="1">
        <f t="shared" si="60"/>
        <v>1.127304964539007</v>
      </c>
      <c r="AB827" s="1">
        <f t="shared" si="61"/>
        <v>0.17287785385182003</v>
      </c>
      <c r="AC827" s="1">
        <f t="shared" si="62"/>
        <v>7.4965373344202627E-2</v>
      </c>
      <c r="AD827" s="1">
        <v>1439</v>
      </c>
      <c r="AE827" s="1">
        <f t="shared" si="63"/>
        <v>0.13362486631541329</v>
      </c>
      <c r="AF827" s="1">
        <f t="shared" si="64"/>
        <v>0.87411271627152742</v>
      </c>
    </row>
    <row r="828" spans="1:32">
      <c r="A828" s="1" t="s">
        <v>3593</v>
      </c>
      <c r="B828" s="1" t="s">
        <v>42</v>
      </c>
      <c r="C828" s="1" t="s">
        <v>3594</v>
      </c>
      <c r="D828" s="1">
        <v>13</v>
      </c>
      <c r="E828" s="1" t="s">
        <v>3595</v>
      </c>
      <c r="F828" s="1" t="s">
        <v>3596</v>
      </c>
      <c r="G828" s="1" t="s">
        <v>3597</v>
      </c>
      <c r="H828" s="1">
        <v>2</v>
      </c>
      <c r="I828" s="1">
        <v>84.7</v>
      </c>
      <c r="J828" s="1">
        <v>102</v>
      </c>
      <c r="K828" s="1">
        <v>95.6</v>
      </c>
      <c r="L828" s="1">
        <v>108.6</v>
      </c>
      <c r="M828" s="1">
        <v>96.8</v>
      </c>
      <c r="N828" s="1">
        <v>112.4</v>
      </c>
      <c r="O828" s="1" t="s">
        <v>27</v>
      </c>
      <c r="P828" s="1" t="s">
        <v>20</v>
      </c>
      <c r="Q828" s="1" t="s">
        <v>20</v>
      </c>
      <c r="R828" s="1" t="s">
        <v>20</v>
      </c>
      <c r="S828" s="1" t="s">
        <v>20</v>
      </c>
      <c r="T828" s="1" t="s">
        <v>20</v>
      </c>
      <c r="U828" s="1" t="s">
        <v>20</v>
      </c>
      <c r="V828" s="1" t="s">
        <v>20</v>
      </c>
      <c r="W828" s="1">
        <v>0</v>
      </c>
      <c r="X828" s="1">
        <v>1.3289999999999999E-6</v>
      </c>
      <c r="Y828" s="1">
        <v>49</v>
      </c>
      <c r="Z828" s="1">
        <v>26.55</v>
      </c>
      <c r="AA828" s="1">
        <f t="shared" si="60"/>
        <v>1.1257527453064118</v>
      </c>
      <c r="AB828" s="1">
        <f t="shared" si="61"/>
        <v>0.17088999589882636</v>
      </c>
      <c r="AC828" s="1">
        <f t="shared" si="62"/>
        <v>0.16133051928666509</v>
      </c>
      <c r="AD828" s="1">
        <v>1712</v>
      </c>
      <c r="AE828" s="1">
        <f t="shared" si="63"/>
        <v>0.24171307358078034</v>
      </c>
      <c r="AF828" s="1">
        <f t="shared" si="64"/>
        <v>0.61669985918920034</v>
      </c>
    </row>
    <row r="829" spans="1:32">
      <c r="A829" s="1" t="s">
        <v>3660</v>
      </c>
      <c r="B829" s="1" t="s">
        <v>158</v>
      </c>
      <c r="C829" s="1" t="s">
        <v>3661</v>
      </c>
      <c r="D829" s="1">
        <v>6</v>
      </c>
      <c r="E829" s="1" t="s">
        <v>3662</v>
      </c>
      <c r="F829" s="1" t="s">
        <v>3663</v>
      </c>
      <c r="G829" s="1" t="s">
        <v>3664</v>
      </c>
      <c r="H829" s="1">
        <v>1</v>
      </c>
      <c r="I829" s="1">
        <v>94.6</v>
      </c>
      <c r="J829" s="1">
        <v>100.5</v>
      </c>
      <c r="K829" s="1">
        <v>87.3</v>
      </c>
      <c r="L829" s="1">
        <v>113.4</v>
      </c>
      <c r="M829" s="1">
        <v>105.1</v>
      </c>
      <c r="N829" s="1">
        <v>99.1</v>
      </c>
      <c r="O829" s="1" t="s">
        <v>27</v>
      </c>
      <c r="P829" s="1" t="s">
        <v>20</v>
      </c>
      <c r="Q829" s="1" t="s">
        <v>20</v>
      </c>
      <c r="R829" s="1" t="s">
        <v>20</v>
      </c>
      <c r="S829" s="1" t="s">
        <v>20</v>
      </c>
      <c r="T829" s="1" t="s">
        <v>20</v>
      </c>
      <c r="U829" s="1" t="s">
        <v>20</v>
      </c>
      <c r="V829" s="1" t="s">
        <v>20</v>
      </c>
      <c r="W829" s="1">
        <v>0</v>
      </c>
      <c r="X829" s="1">
        <v>6.4750000000000005E-7</v>
      </c>
      <c r="Y829" s="1">
        <v>41</v>
      </c>
      <c r="Z829" s="1">
        <v>31.72</v>
      </c>
      <c r="AA829" s="1">
        <f t="shared" si="60"/>
        <v>1.124645892351275</v>
      </c>
      <c r="AB829" s="1">
        <f t="shared" si="61"/>
        <v>0.16947082387177775</v>
      </c>
      <c r="AC829" s="1">
        <f t="shared" si="62"/>
        <v>0.10579177156195885</v>
      </c>
      <c r="AD829" s="1">
        <v>1561</v>
      </c>
      <c r="AE829" s="1">
        <f t="shared" si="63"/>
        <v>0.17383465346343654</v>
      </c>
      <c r="AF829" s="1">
        <f t="shared" si="64"/>
        <v>0.75986364383798188</v>
      </c>
    </row>
    <row r="830" spans="1:32">
      <c r="A830" s="1" t="s">
        <v>3843</v>
      </c>
      <c r="B830" s="1" t="s">
        <v>63</v>
      </c>
      <c r="C830" s="1" t="s">
        <v>3844</v>
      </c>
      <c r="D830" s="1">
        <v>5</v>
      </c>
      <c r="E830" s="1" t="s">
        <v>3845</v>
      </c>
      <c r="F830" s="1" t="s">
        <v>3846</v>
      </c>
      <c r="G830" s="1" t="s">
        <v>3847</v>
      </c>
      <c r="H830" s="1">
        <v>1</v>
      </c>
      <c r="I830" s="1">
        <v>96.2</v>
      </c>
      <c r="J830" s="1">
        <v>85.1</v>
      </c>
      <c r="K830" s="1">
        <v>101.3</v>
      </c>
      <c r="L830" s="1">
        <v>101.8</v>
      </c>
      <c r="M830" s="1">
        <v>111</v>
      </c>
      <c r="N830" s="1">
        <v>104.6</v>
      </c>
      <c r="O830" s="1" t="s">
        <v>27</v>
      </c>
      <c r="P830" s="1" t="s">
        <v>20</v>
      </c>
      <c r="Q830" s="1" t="s">
        <v>61</v>
      </c>
      <c r="R830" s="1" t="s">
        <v>20</v>
      </c>
      <c r="S830" s="1" t="s">
        <v>20</v>
      </c>
      <c r="T830" s="1" t="s">
        <v>20</v>
      </c>
      <c r="U830" s="1" t="s">
        <v>20</v>
      </c>
      <c r="V830" s="1" t="s">
        <v>20</v>
      </c>
      <c r="W830" s="1">
        <v>0</v>
      </c>
      <c r="X830" s="1">
        <v>4.4499999999999997E-7</v>
      </c>
      <c r="Y830" s="1">
        <v>54</v>
      </c>
      <c r="Z830" s="1">
        <v>35.47</v>
      </c>
      <c r="AA830" s="1">
        <f t="shared" si="60"/>
        <v>1.1231422505307855</v>
      </c>
      <c r="AB830" s="1">
        <f t="shared" si="61"/>
        <v>0.16754066250124253</v>
      </c>
      <c r="AC830" s="1">
        <f t="shared" si="62"/>
        <v>0.10272999778108804</v>
      </c>
      <c r="AD830" s="1">
        <v>1551</v>
      </c>
      <c r="AE830" s="1">
        <f t="shared" si="63"/>
        <v>0.1698919692511224</v>
      </c>
      <c r="AF830" s="1">
        <f t="shared" si="64"/>
        <v>0.76982714963215115</v>
      </c>
    </row>
    <row r="831" spans="1:32">
      <c r="A831" s="1" t="s">
        <v>3513</v>
      </c>
      <c r="B831" s="1" t="s">
        <v>42</v>
      </c>
      <c r="C831" s="1" t="s">
        <v>3514</v>
      </c>
      <c r="D831" s="1">
        <v>4</v>
      </c>
      <c r="E831" s="1" t="s">
        <v>247</v>
      </c>
      <c r="F831" s="1" t="s">
        <v>248</v>
      </c>
      <c r="G831" s="1" t="s">
        <v>3515</v>
      </c>
      <c r="H831" s="1">
        <v>1</v>
      </c>
      <c r="I831" s="1">
        <v>83.9</v>
      </c>
      <c r="J831" s="1">
        <v>104.5</v>
      </c>
      <c r="K831" s="1">
        <v>94.2</v>
      </c>
      <c r="L831" s="1">
        <v>111.5</v>
      </c>
      <c r="M831" s="1">
        <v>108.3</v>
      </c>
      <c r="N831" s="1">
        <v>97.6</v>
      </c>
      <c r="O831" s="1" t="s">
        <v>27</v>
      </c>
      <c r="P831" s="1" t="s">
        <v>61</v>
      </c>
      <c r="Q831" s="1" t="s">
        <v>61</v>
      </c>
      <c r="R831" s="1" t="s">
        <v>61</v>
      </c>
      <c r="S831" s="1" t="s">
        <v>20</v>
      </c>
      <c r="T831" s="1" t="s">
        <v>20</v>
      </c>
      <c r="U831" s="1" t="s">
        <v>20</v>
      </c>
      <c r="V831" s="1" t="s">
        <v>20</v>
      </c>
      <c r="W831" s="1">
        <v>1.846E-3</v>
      </c>
      <c r="X831" s="1">
        <v>8.6029999999999995E-2</v>
      </c>
      <c r="Y831" s="1">
        <v>19</v>
      </c>
      <c r="Z831" s="1">
        <v>25.55</v>
      </c>
      <c r="AA831" s="1">
        <f t="shared" si="60"/>
        <v>1.1231422505307855</v>
      </c>
      <c r="AB831" s="1">
        <f t="shared" si="61"/>
        <v>0.16754066250124253</v>
      </c>
      <c r="AC831" s="1">
        <f t="shared" si="62"/>
        <v>0.18638388242971679</v>
      </c>
      <c r="AD831" s="1">
        <v>1768</v>
      </c>
      <c r="AE831" s="1">
        <f t="shared" si="63"/>
        <v>0.2704042185702622</v>
      </c>
      <c r="AF831" s="1">
        <f t="shared" si="64"/>
        <v>0.56798653725889636</v>
      </c>
    </row>
    <row r="832" spans="1:32">
      <c r="A832" s="1" t="s">
        <v>4860</v>
      </c>
      <c r="B832" s="1" t="s">
        <v>158</v>
      </c>
      <c r="C832" s="1" t="s">
        <v>4861</v>
      </c>
      <c r="D832" s="1">
        <v>3</v>
      </c>
      <c r="E832" s="1" t="s">
        <v>4365</v>
      </c>
      <c r="F832" s="1" t="s">
        <v>4366</v>
      </c>
      <c r="G832" s="1" t="s">
        <v>4862</v>
      </c>
      <c r="H832" s="1">
        <v>1</v>
      </c>
      <c r="I832" s="1">
        <v>57.6</v>
      </c>
      <c r="J832" s="1">
        <v>107.8</v>
      </c>
      <c r="K832" s="1">
        <v>117.3</v>
      </c>
      <c r="L832" s="1">
        <v>104.2</v>
      </c>
      <c r="M832" s="1">
        <v>104.7</v>
      </c>
      <c r="N832" s="1">
        <v>108.4</v>
      </c>
      <c r="O832" s="1" t="s">
        <v>27</v>
      </c>
      <c r="P832" s="1" t="s">
        <v>61</v>
      </c>
      <c r="Q832" s="1" t="s">
        <v>61</v>
      </c>
      <c r="R832" s="1" t="s">
        <v>20</v>
      </c>
      <c r="S832" s="1" t="s">
        <v>20</v>
      </c>
      <c r="T832" s="1" t="s">
        <v>61</v>
      </c>
      <c r="U832" s="1" t="s">
        <v>20</v>
      </c>
      <c r="V832" s="1" t="s">
        <v>20</v>
      </c>
      <c r="W832" s="1">
        <v>0</v>
      </c>
      <c r="X832" s="1">
        <v>7.5310000000000004E-8</v>
      </c>
      <c r="Y832" s="1">
        <v>35</v>
      </c>
      <c r="Z832" s="1">
        <v>29.98</v>
      </c>
      <c r="AA832" s="1">
        <f t="shared" si="60"/>
        <v>1.1223912274495931</v>
      </c>
      <c r="AB832" s="1">
        <f t="shared" si="61"/>
        <v>0.1665756380864622</v>
      </c>
      <c r="AC832" s="1">
        <f t="shared" si="62"/>
        <v>0.56815499405466841</v>
      </c>
      <c r="AD832" s="1">
        <v>2255</v>
      </c>
      <c r="AE832" s="1">
        <f t="shared" si="63"/>
        <v>0.64626055864754972</v>
      </c>
      <c r="AF832" s="1">
        <f t="shared" si="64"/>
        <v>0.1895923483082024</v>
      </c>
    </row>
    <row r="833" spans="1:32">
      <c r="A833" s="1" t="s">
        <v>3675</v>
      </c>
      <c r="B833" s="1" t="s">
        <v>56</v>
      </c>
      <c r="C833" s="1" t="s">
        <v>3676</v>
      </c>
      <c r="D833" s="1">
        <v>5</v>
      </c>
      <c r="E833" s="1" t="s">
        <v>3677</v>
      </c>
      <c r="F833" s="1" t="s">
        <v>3678</v>
      </c>
      <c r="G833" s="1" t="s">
        <v>3679</v>
      </c>
      <c r="H833" s="1">
        <v>1</v>
      </c>
      <c r="I833" s="1">
        <v>85.5</v>
      </c>
      <c r="J833" s="1">
        <v>104.3</v>
      </c>
      <c r="K833" s="1">
        <v>93.1</v>
      </c>
      <c r="L833" s="1">
        <v>117.3</v>
      </c>
      <c r="M833" s="1">
        <v>111.3</v>
      </c>
      <c r="N833" s="1">
        <v>88.7</v>
      </c>
      <c r="O833" s="1" t="s">
        <v>27</v>
      </c>
      <c r="P833" s="1" t="s">
        <v>20</v>
      </c>
      <c r="Q833" s="1" t="s">
        <v>20</v>
      </c>
      <c r="R833" s="1" t="s">
        <v>20</v>
      </c>
      <c r="S833" s="1" t="s">
        <v>20</v>
      </c>
      <c r="T833" s="1" t="s">
        <v>20</v>
      </c>
      <c r="U833" s="1" t="s">
        <v>61</v>
      </c>
      <c r="V833" s="1" t="s">
        <v>20</v>
      </c>
      <c r="W833" s="1">
        <v>0</v>
      </c>
      <c r="X833" s="1">
        <v>8.0989999999999995E-5</v>
      </c>
      <c r="Y833" s="1">
        <v>29</v>
      </c>
      <c r="Z833" s="1">
        <v>30.17</v>
      </c>
      <c r="AA833" s="1">
        <f t="shared" si="60"/>
        <v>1.1215977377165076</v>
      </c>
      <c r="AB833" s="1">
        <f t="shared" si="61"/>
        <v>0.16555534452138498</v>
      </c>
      <c r="AC833" s="1">
        <f t="shared" si="62"/>
        <v>0.3270583516948446</v>
      </c>
      <c r="AD833" s="1">
        <v>1972</v>
      </c>
      <c r="AE833" s="1">
        <f t="shared" si="63"/>
        <v>0.42540804873087035</v>
      </c>
      <c r="AF833" s="1">
        <f t="shared" si="64"/>
        <v>0.37119429749315008</v>
      </c>
    </row>
    <row r="834" spans="1:32">
      <c r="A834" s="1" t="s">
        <v>3709</v>
      </c>
      <c r="B834" s="1" t="s">
        <v>158</v>
      </c>
      <c r="C834" s="1" t="s">
        <v>3710</v>
      </c>
      <c r="D834" s="1">
        <v>12</v>
      </c>
      <c r="E834" s="1" t="s">
        <v>3711</v>
      </c>
      <c r="F834" s="1" t="s">
        <v>3712</v>
      </c>
      <c r="G834" s="1" t="s">
        <v>3713</v>
      </c>
      <c r="H834" s="1">
        <v>1</v>
      </c>
      <c r="I834" s="1">
        <v>99.8</v>
      </c>
      <c r="J834" s="1">
        <v>89.7</v>
      </c>
      <c r="K834" s="1">
        <v>93.3</v>
      </c>
      <c r="L834" s="1">
        <v>112.7</v>
      </c>
      <c r="M834" s="1">
        <v>100.4</v>
      </c>
      <c r="N834" s="1">
        <v>104</v>
      </c>
      <c r="O834" s="1" t="s">
        <v>27</v>
      </c>
      <c r="P834" s="1" t="s">
        <v>20</v>
      </c>
      <c r="Q834" s="1" t="s">
        <v>20</v>
      </c>
      <c r="R834" s="1" t="s">
        <v>20</v>
      </c>
      <c r="S834" s="1" t="s">
        <v>20</v>
      </c>
      <c r="T834" s="1" t="s">
        <v>20</v>
      </c>
      <c r="U834" s="1" t="s">
        <v>20</v>
      </c>
      <c r="V834" s="1" t="s">
        <v>20</v>
      </c>
      <c r="W834" s="1">
        <v>0</v>
      </c>
      <c r="X834" s="1">
        <v>3.5830000000000001E-5</v>
      </c>
      <c r="Y834" s="1">
        <v>43</v>
      </c>
      <c r="Z834" s="1">
        <v>28.8</v>
      </c>
      <c r="AA834" s="1">
        <f t="shared" ref="AA834:AA897" si="65">AVERAGE(L834:N834)/AVERAGE(I834:K834)</f>
        <v>1.1212871287128714</v>
      </c>
      <c r="AB834" s="1">
        <f t="shared" ref="AB834:AB897" si="66">LOG(AA834,2)</f>
        <v>0.16515575729444049</v>
      </c>
      <c r="AC834" s="1">
        <f t="shared" ref="AC834:AC897" si="67">TTEST(I834:K834,L834:N834,2,2)</f>
        <v>7.1668301128169035E-2</v>
      </c>
      <c r="AD834" s="1">
        <v>1421</v>
      </c>
      <c r="AE834" s="1">
        <f t="shared" ref="AE834:AE897" si="68">AC834*2565/AD834</f>
        <v>0.1293660748724515</v>
      </c>
      <c r="AF834" s="1">
        <f t="shared" ref="AF834:AF897" si="69">-LOG(AE834,10)</f>
        <v>0.88817959868577945</v>
      </c>
    </row>
    <row r="835" spans="1:32">
      <c r="A835" s="1" t="s">
        <v>5182</v>
      </c>
      <c r="B835" s="1" t="s">
        <v>88</v>
      </c>
      <c r="C835" s="1" t="s">
        <v>5183</v>
      </c>
      <c r="D835" s="1">
        <v>1</v>
      </c>
      <c r="E835" s="1" t="s">
        <v>2752</v>
      </c>
      <c r="F835" s="1" t="s">
        <v>2753</v>
      </c>
      <c r="G835" s="1" t="s">
        <v>5184</v>
      </c>
      <c r="H835" s="1">
        <v>1</v>
      </c>
      <c r="I835" s="1">
        <v>33.4</v>
      </c>
      <c r="J835" s="1">
        <v>132.9</v>
      </c>
      <c r="K835" s="1">
        <v>116.6</v>
      </c>
      <c r="L835" s="1">
        <v>107.5</v>
      </c>
      <c r="M835" s="1">
        <v>124.6</v>
      </c>
      <c r="N835" s="1">
        <v>85</v>
      </c>
      <c r="O835" s="1" t="s">
        <v>27</v>
      </c>
      <c r="P835" s="1" t="s">
        <v>28</v>
      </c>
      <c r="Q835" s="1" t="s">
        <v>61</v>
      </c>
      <c r="R835" s="1" t="s">
        <v>61</v>
      </c>
      <c r="S835" s="1" t="s">
        <v>20</v>
      </c>
      <c r="T835" s="1" t="s">
        <v>61</v>
      </c>
      <c r="U835" s="1" t="s">
        <v>61</v>
      </c>
      <c r="V835" s="1" t="s">
        <v>20</v>
      </c>
      <c r="W835" s="1">
        <v>3.7159999999999998E-4</v>
      </c>
      <c r="X835" s="1">
        <v>1.372E-2</v>
      </c>
      <c r="Y835" s="1">
        <v>5</v>
      </c>
      <c r="Z835" s="1">
        <v>23.13</v>
      </c>
      <c r="AA835" s="1">
        <f t="shared" si="65"/>
        <v>1.1208907741251326</v>
      </c>
      <c r="AB835" s="1">
        <f t="shared" si="66"/>
        <v>0.16464570070758652</v>
      </c>
      <c r="AC835" s="1">
        <f t="shared" si="67"/>
        <v>0.74624762256076127</v>
      </c>
      <c r="AD835" s="1">
        <v>2393</v>
      </c>
      <c r="AE835" s="1">
        <f t="shared" si="68"/>
        <v>0.79988514495125485</v>
      </c>
      <c r="AF835" s="1">
        <f t="shared" si="69"/>
        <v>9.6972368626685457E-2</v>
      </c>
    </row>
    <row r="836" spans="1:32">
      <c r="A836" s="1" t="s">
        <v>3091</v>
      </c>
      <c r="B836" s="1" t="s">
        <v>889</v>
      </c>
      <c r="C836" s="1" t="s">
        <v>4098</v>
      </c>
      <c r="D836" s="1">
        <v>6</v>
      </c>
      <c r="E836" s="1" t="s">
        <v>3093</v>
      </c>
      <c r="F836" s="1" t="s">
        <v>3094</v>
      </c>
      <c r="G836" s="1" t="s">
        <v>3095</v>
      </c>
      <c r="H836" s="1">
        <v>1</v>
      </c>
      <c r="I836" s="1">
        <v>111.9</v>
      </c>
      <c r="J836" s="1">
        <v>87.1</v>
      </c>
      <c r="K836" s="1">
        <v>84.1</v>
      </c>
      <c r="L836" s="1">
        <v>111.6</v>
      </c>
      <c r="M836" s="1">
        <v>86.1</v>
      </c>
      <c r="N836" s="1">
        <v>119.2</v>
      </c>
      <c r="O836" s="1" t="s">
        <v>27</v>
      </c>
      <c r="P836" s="1" t="s">
        <v>20</v>
      </c>
      <c r="Q836" s="1" t="s">
        <v>20</v>
      </c>
      <c r="R836" s="1" t="s">
        <v>20</v>
      </c>
      <c r="S836" s="1" t="s">
        <v>20</v>
      </c>
      <c r="T836" s="1" t="s">
        <v>20</v>
      </c>
      <c r="U836" s="1" t="s">
        <v>20</v>
      </c>
      <c r="V836" s="1" t="s">
        <v>20</v>
      </c>
      <c r="W836" s="1">
        <v>0</v>
      </c>
      <c r="X836" s="1">
        <v>5.3659999999999998E-16</v>
      </c>
      <c r="Y836" s="1">
        <v>70</v>
      </c>
      <c r="Z836" s="1">
        <v>35.31</v>
      </c>
      <c r="AA836" s="1">
        <f t="shared" si="65"/>
        <v>1.1193924408336275</v>
      </c>
      <c r="AB836" s="1">
        <f t="shared" si="66"/>
        <v>0.1627159104764864</v>
      </c>
      <c r="AC836" s="1">
        <f t="shared" si="67"/>
        <v>0.44572394904004076</v>
      </c>
      <c r="AD836" s="1">
        <v>2134</v>
      </c>
      <c r="AE836" s="1">
        <f t="shared" si="68"/>
        <v>0.53574598373369475</v>
      </c>
      <c r="AF836" s="1">
        <f t="shared" si="69"/>
        <v>0.27104107600023941</v>
      </c>
    </row>
    <row r="837" spans="1:32">
      <c r="A837" s="1" t="s">
        <v>3498</v>
      </c>
      <c r="B837" s="1" t="s">
        <v>63</v>
      </c>
      <c r="C837" s="1" t="s">
        <v>3499</v>
      </c>
      <c r="D837" s="1">
        <v>3</v>
      </c>
      <c r="E837" s="1" t="s">
        <v>2772</v>
      </c>
      <c r="F837" s="1" t="s">
        <v>2773</v>
      </c>
      <c r="G837" s="1" t="s">
        <v>3500</v>
      </c>
      <c r="H837" s="1">
        <v>2</v>
      </c>
      <c r="I837" s="1">
        <v>108.7</v>
      </c>
      <c r="J837" s="1">
        <v>97.1</v>
      </c>
      <c r="K837" s="1">
        <v>77.3</v>
      </c>
      <c r="L837" s="1">
        <v>111.8</v>
      </c>
      <c r="M837" s="1">
        <v>111.9</v>
      </c>
      <c r="N837" s="1">
        <v>93.1</v>
      </c>
      <c r="O837" s="1" t="s">
        <v>27</v>
      </c>
      <c r="P837" s="1" t="s">
        <v>61</v>
      </c>
      <c r="Q837" s="1" t="s">
        <v>61</v>
      </c>
      <c r="R837" s="1" t="s">
        <v>20</v>
      </c>
      <c r="S837" s="1" t="s">
        <v>20</v>
      </c>
      <c r="T837" s="1" t="s">
        <v>61</v>
      </c>
      <c r="U837" s="1" t="s">
        <v>20</v>
      </c>
      <c r="V837" s="1" t="s">
        <v>20</v>
      </c>
      <c r="W837" s="1">
        <v>0</v>
      </c>
      <c r="X837" s="1">
        <v>2.042E-4</v>
      </c>
      <c r="Y837" s="1">
        <v>27</v>
      </c>
      <c r="Z837" s="1">
        <v>30.31</v>
      </c>
      <c r="AA837" s="1">
        <f t="shared" si="65"/>
        <v>1.1190392087601551</v>
      </c>
      <c r="AB837" s="1">
        <f t="shared" si="66"/>
        <v>0.16226058617386208</v>
      </c>
      <c r="AC837" s="1">
        <f t="shared" si="67"/>
        <v>0.36857343467260067</v>
      </c>
      <c r="AD837" s="1">
        <v>2031</v>
      </c>
      <c r="AE837" s="1">
        <f t="shared" si="68"/>
        <v>0.4654804824890304</v>
      </c>
      <c r="AF837" s="1">
        <f t="shared" si="69"/>
        <v>0.33209852418858471</v>
      </c>
    </row>
    <row r="838" spans="1:32">
      <c r="A838" s="1" t="s">
        <v>3912</v>
      </c>
      <c r="B838" s="1" t="s">
        <v>214</v>
      </c>
      <c r="C838" s="1" t="s">
        <v>3913</v>
      </c>
      <c r="D838" s="1">
        <v>7</v>
      </c>
      <c r="E838" s="1" t="s">
        <v>3914</v>
      </c>
      <c r="F838" s="1" t="s">
        <v>3915</v>
      </c>
      <c r="G838" s="1" t="s">
        <v>3916</v>
      </c>
      <c r="H838" s="1">
        <v>0</v>
      </c>
      <c r="I838" s="1">
        <v>103.2</v>
      </c>
      <c r="J838" s="1">
        <v>105.5</v>
      </c>
      <c r="K838" s="1">
        <v>74.5</v>
      </c>
      <c r="L838" s="1">
        <v>102.8</v>
      </c>
      <c r="M838" s="1">
        <v>99.2</v>
      </c>
      <c r="N838" s="1">
        <v>114.7</v>
      </c>
      <c r="O838" s="1" t="s">
        <v>27</v>
      </c>
      <c r="P838" s="1" t="s">
        <v>20</v>
      </c>
      <c r="Q838" s="1" t="s">
        <v>20</v>
      </c>
      <c r="R838" s="1" t="s">
        <v>20</v>
      </c>
      <c r="S838" s="1" t="s">
        <v>20</v>
      </c>
      <c r="T838" s="1" t="s">
        <v>20</v>
      </c>
      <c r="U838" s="1" t="s">
        <v>20</v>
      </c>
      <c r="V838" s="1" t="s">
        <v>20</v>
      </c>
      <c r="W838" s="1">
        <v>2.542E-4</v>
      </c>
      <c r="X838" s="1">
        <v>1.042E-2</v>
      </c>
      <c r="Y838" s="1">
        <v>26</v>
      </c>
      <c r="Z838" s="1">
        <v>33.270000000000003</v>
      </c>
      <c r="AA838" s="1">
        <f t="shared" si="65"/>
        <v>1.1182909604519775</v>
      </c>
      <c r="AB838" s="1">
        <f t="shared" si="66"/>
        <v>0.16129560194519266</v>
      </c>
      <c r="AC838" s="1">
        <f t="shared" si="67"/>
        <v>0.36811427066451924</v>
      </c>
      <c r="AD838" s="1">
        <v>2029</v>
      </c>
      <c r="AE838" s="1">
        <f t="shared" si="68"/>
        <v>0.46535884881936518</v>
      </c>
      <c r="AF838" s="1">
        <f t="shared" si="69"/>
        <v>0.33221202354357149</v>
      </c>
    </row>
    <row r="839" spans="1:32">
      <c r="A839" s="1" t="s">
        <v>2415</v>
      </c>
      <c r="B839" s="1" t="s">
        <v>56</v>
      </c>
      <c r="C839" s="1" t="s">
        <v>2416</v>
      </c>
      <c r="D839" s="1">
        <v>1</v>
      </c>
      <c r="E839" s="1" t="s">
        <v>2417</v>
      </c>
      <c r="F839" s="1" t="s">
        <v>2418</v>
      </c>
      <c r="G839" s="1" t="s">
        <v>2419</v>
      </c>
      <c r="H839" s="1">
        <v>1</v>
      </c>
      <c r="I839" s="1">
        <v>146.9</v>
      </c>
      <c r="J839" s="1">
        <v>73.2</v>
      </c>
      <c r="K839" s="1">
        <v>63.2</v>
      </c>
      <c r="L839" s="1">
        <v>87.5</v>
      </c>
      <c r="M839" s="1">
        <v>101.3</v>
      </c>
      <c r="N839" s="1">
        <v>127.9</v>
      </c>
      <c r="O839" s="1" t="s">
        <v>27</v>
      </c>
      <c r="P839" s="1" t="s">
        <v>61</v>
      </c>
      <c r="Q839" s="1" t="s">
        <v>61</v>
      </c>
      <c r="R839" s="1" t="s">
        <v>61</v>
      </c>
      <c r="S839" s="1" t="s">
        <v>61</v>
      </c>
      <c r="T839" s="1" t="s">
        <v>61</v>
      </c>
      <c r="U839" s="1" t="s">
        <v>20</v>
      </c>
      <c r="V839" s="1" t="s">
        <v>20</v>
      </c>
      <c r="W839" s="1">
        <v>3.7159999999999998E-4</v>
      </c>
      <c r="X839" s="1">
        <v>1.443E-2</v>
      </c>
      <c r="Y839" s="1">
        <v>4</v>
      </c>
      <c r="Z839" s="1">
        <v>21.65</v>
      </c>
      <c r="AA839" s="1">
        <f t="shared" si="65"/>
        <v>1.1178962230850689</v>
      </c>
      <c r="AB839" s="1">
        <f t="shared" si="66"/>
        <v>0.16078626565009146</v>
      </c>
      <c r="AC839" s="1">
        <f t="shared" si="67"/>
        <v>0.71996676400001391</v>
      </c>
      <c r="AD839" s="1">
        <v>2373</v>
      </c>
      <c r="AE839" s="1">
        <f t="shared" si="68"/>
        <v>0.77821944781291008</v>
      </c>
      <c r="AF839" s="1">
        <f t="shared" si="69"/>
        <v>0.10889792031678318</v>
      </c>
    </row>
    <row r="840" spans="1:32">
      <c r="A840" s="1" t="s">
        <v>3450</v>
      </c>
      <c r="B840" s="1" t="s">
        <v>2232</v>
      </c>
      <c r="C840" s="1" t="s">
        <v>3451</v>
      </c>
      <c r="D840" s="1">
        <v>1</v>
      </c>
      <c r="E840" s="1" t="s">
        <v>3452</v>
      </c>
      <c r="F840" s="1" t="s">
        <v>3453</v>
      </c>
      <c r="G840" s="1" t="s">
        <v>3454</v>
      </c>
      <c r="H840" s="1">
        <v>2</v>
      </c>
      <c r="I840" s="1">
        <v>53</v>
      </c>
      <c r="J840" s="1">
        <v>90.6</v>
      </c>
      <c r="K840" s="1">
        <v>139.9</v>
      </c>
      <c r="L840" s="1">
        <v>104.8</v>
      </c>
      <c r="M840" s="1">
        <v>88.3</v>
      </c>
      <c r="N840" s="1">
        <v>123.5</v>
      </c>
      <c r="O840" s="1" t="s">
        <v>27</v>
      </c>
      <c r="P840" s="1" t="s">
        <v>61</v>
      </c>
      <c r="Q840" s="1" t="s">
        <v>61</v>
      </c>
      <c r="R840" s="1" t="s">
        <v>20</v>
      </c>
      <c r="S840" s="1" t="s">
        <v>61</v>
      </c>
      <c r="T840" s="1" t="s">
        <v>61</v>
      </c>
      <c r="U840" s="1" t="s">
        <v>61</v>
      </c>
      <c r="V840" s="1" t="s">
        <v>20</v>
      </c>
      <c r="W840" s="1">
        <v>2.542E-4</v>
      </c>
      <c r="X840" s="1">
        <v>1.14E-2</v>
      </c>
      <c r="Y840" s="1">
        <v>19</v>
      </c>
      <c r="Z840" s="1">
        <v>20.03</v>
      </c>
      <c r="AA840" s="1">
        <f t="shared" si="65"/>
        <v>1.1167548500881836</v>
      </c>
      <c r="AB840" s="1">
        <f t="shared" si="66"/>
        <v>0.15931252030759024</v>
      </c>
      <c r="AC840" s="1">
        <f t="shared" si="67"/>
        <v>0.70514489710424577</v>
      </c>
      <c r="AD840" s="1">
        <v>2358</v>
      </c>
      <c r="AE840" s="1">
        <f t="shared" si="68"/>
        <v>0.76704693005614522</v>
      </c>
      <c r="AF840" s="1">
        <f t="shared" si="69"/>
        <v>0.11517806389859486</v>
      </c>
    </row>
    <row r="841" spans="1:32">
      <c r="A841" s="1" t="s">
        <v>3983</v>
      </c>
      <c r="B841" s="1" t="s">
        <v>67</v>
      </c>
      <c r="C841" s="1" t="s">
        <v>3984</v>
      </c>
      <c r="D841" s="1">
        <v>5</v>
      </c>
      <c r="E841" s="1" t="s">
        <v>96</v>
      </c>
      <c r="F841" s="1" t="s">
        <v>97</v>
      </c>
      <c r="G841" s="1" t="s">
        <v>3985</v>
      </c>
      <c r="H841" s="1">
        <v>1</v>
      </c>
      <c r="I841" s="1">
        <v>85.8</v>
      </c>
      <c r="J841" s="1">
        <v>99.1</v>
      </c>
      <c r="K841" s="1">
        <v>98.6</v>
      </c>
      <c r="L841" s="1">
        <v>105.3</v>
      </c>
      <c r="M841" s="1">
        <v>106.7</v>
      </c>
      <c r="N841" s="1">
        <v>104.4</v>
      </c>
      <c r="O841" s="1" t="s">
        <v>27</v>
      </c>
      <c r="P841" s="1" t="s">
        <v>20</v>
      </c>
      <c r="Q841" s="1" t="s">
        <v>20</v>
      </c>
      <c r="R841" s="1" t="s">
        <v>20</v>
      </c>
      <c r="S841" s="1" t="s">
        <v>20</v>
      </c>
      <c r="T841" s="1" t="s">
        <v>61</v>
      </c>
      <c r="U841" s="1" t="s">
        <v>20</v>
      </c>
      <c r="V841" s="1" t="s">
        <v>20</v>
      </c>
      <c r="W841" s="1">
        <v>0</v>
      </c>
      <c r="X841" s="1">
        <v>3.322E-10</v>
      </c>
      <c r="Y841" s="1">
        <v>64</v>
      </c>
      <c r="Z841" s="1">
        <v>21.73</v>
      </c>
      <c r="AA841" s="1">
        <f t="shared" si="65"/>
        <v>1.1160493827160491</v>
      </c>
      <c r="AB841" s="1">
        <f t="shared" si="66"/>
        <v>0.15840086464320033</v>
      </c>
      <c r="AC841" s="1">
        <f t="shared" si="67"/>
        <v>6.7453809463795589E-2</v>
      </c>
      <c r="AD841" s="1">
        <v>1401</v>
      </c>
      <c r="AE841" s="1">
        <f t="shared" si="68"/>
        <v>0.12349680319388701</v>
      </c>
      <c r="AF841" s="1">
        <f t="shared" si="69"/>
        <v>0.9083442842927667</v>
      </c>
    </row>
    <row r="842" spans="1:32">
      <c r="A842" s="1" t="s">
        <v>3821</v>
      </c>
      <c r="B842" s="1" t="s">
        <v>67</v>
      </c>
      <c r="C842" s="1" t="s">
        <v>3822</v>
      </c>
      <c r="D842" s="1">
        <v>9</v>
      </c>
      <c r="E842" s="1" t="s">
        <v>2519</v>
      </c>
      <c r="F842" s="1" t="s">
        <v>2520</v>
      </c>
      <c r="G842" s="1" t="s">
        <v>3823</v>
      </c>
      <c r="H842" s="1">
        <v>1</v>
      </c>
      <c r="I842" s="1">
        <v>94.4</v>
      </c>
      <c r="J842" s="1">
        <v>89.9</v>
      </c>
      <c r="K842" s="1">
        <v>99.7</v>
      </c>
      <c r="L842" s="1">
        <v>103.9</v>
      </c>
      <c r="M842" s="1">
        <v>108.5</v>
      </c>
      <c r="N842" s="1">
        <v>103.7</v>
      </c>
      <c r="O842" s="1" t="s">
        <v>27</v>
      </c>
      <c r="P842" s="1" t="s">
        <v>20</v>
      </c>
      <c r="Q842" s="1" t="s">
        <v>20</v>
      </c>
      <c r="R842" s="1" t="s">
        <v>20</v>
      </c>
      <c r="S842" s="1" t="s">
        <v>20</v>
      </c>
      <c r="T842" s="1" t="s">
        <v>20</v>
      </c>
      <c r="U842" s="1" t="s">
        <v>20</v>
      </c>
      <c r="V842" s="1" t="s">
        <v>20</v>
      </c>
      <c r="W842" s="1">
        <v>0</v>
      </c>
      <c r="X842" s="1">
        <v>1.6089999999999999E-12</v>
      </c>
      <c r="Y842" s="1">
        <v>73</v>
      </c>
      <c r="Z842" s="1">
        <v>30.51</v>
      </c>
      <c r="AA842" s="1">
        <f t="shared" si="65"/>
        <v>1.1130281690140846</v>
      </c>
      <c r="AB842" s="1">
        <f t="shared" si="66"/>
        <v>0.15449010551245423</v>
      </c>
      <c r="AC842" s="1">
        <f t="shared" si="67"/>
        <v>2.9781934190032694E-2</v>
      </c>
      <c r="AD842" s="1">
        <v>1172</v>
      </c>
      <c r="AE842" s="1">
        <f t="shared" si="68"/>
        <v>6.5179745049004992E-2</v>
      </c>
      <c r="AF842" s="1">
        <f t="shared" si="69"/>
        <v>1.1858873426132317</v>
      </c>
    </row>
    <row r="843" spans="1:32">
      <c r="A843" s="1" t="s">
        <v>3745</v>
      </c>
      <c r="B843" s="1" t="s">
        <v>67</v>
      </c>
      <c r="C843" s="1" t="s">
        <v>3746</v>
      </c>
      <c r="D843" s="1">
        <v>4</v>
      </c>
      <c r="E843" s="1" t="s">
        <v>3747</v>
      </c>
      <c r="F843" s="1" t="s">
        <v>3748</v>
      </c>
      <c r="G843" s="1" t="s">
        <v>3749</v>
      </c>
      <c r="H843" s="1">
        <v>2</v>
      </c>
      <c r="I843" s="1">
        <v>100.9</v>
      </c>
      <c r="J843" s="1">
        <v>85</v>
      </c>
      <c r="K843" s="1">
        <v>98.1</v>
      </c>
      <c r="L843" s="1">
        <v>115</v>
      </c>
      <c r="M843" s="1">
        <v>106.6</v>
      </c>
      <c r="N843" s="1">
        <v>94.4</v>
      </c>
      <c r="O843" s="1" t="s">
        <v>27</v>
      </c>
      <c r="P843" s="1" t="s">
        <v>20</v>
      </c>
      <c r="Q843" s="1" t="s">
        <v>20</v>
      </c>
      <c r="R843" s="1" t="s">
        <v>20</v>
      </c>
      <c r="S843" s="1" t="s">
        <v>20</v>
      </c>
      <c r="T843" s="1" t="s">
        <v>61</v>
      </c>
      <c r="U843" s="1" t="s">
        <v>61</v>
      </c>
      <c r="V843" s="1" t="s">
        <v>20</v>
      </c>
      <c r="W843" s="1">
        <v>0</v>
      </c>
      <c r="X843" s="1">
        <v>8.8770000000000006E-5</v>
      </c>
      <c r="Y843" s="1">
        <v>11</v>
      </c>
      <c r="Z843" s="1">
        <v>23.46</v>
      </c>
      <c r="AA843" s="1">
        <f t="shared" si="65"/>
        <v>1.112676056338028</v>
      </c>
      <c r="AB843" s="1">
        <f t="shared" si="66"/>
        <v>0.15403362867242068</v>
      </c>
      <c r="AC843" s="1">
        <f t="shared" si="67"/>
        <v>0.23981303695609207</v>
      </c>
      <c r="AD843" s="1">
        <v>1850</v>
      </c>
      <c r="AE843" s="1">
        <f t="shared" si="68"/>
        <v>0.33249753502290602</v>
      </c>
      <c r="AF843" s="1">
        <f t="shared" si="69"/>
        <v>0.47821156999972803</v>
      </c>
    </row>
    <row r="844" spans="1:32">
      <c r="A844" s="1" t="s">
        <v>3773</v>
      </c>
      <c r="B844" s="1" t="s">
        <v>42</v>
      </c>
      <c r="C844" s="1" t="s">
        <v>3774</v>
      </c>
      <c r="D844" s="1">
        <v>11</v>
      </c>
      <c r="E844" s="1" t="s">
        <v>3775</v>
      </c>
      <c r="F844" s="1" t="s">
        <v>3776</v>
      </c>
      <c r="G844" s="1" t="s">
        <v>3777</v>
      </c>
      <c r="H844" s="1">
        <v>1</v>
      </c>
      <c r="I844" s="1">
        <v>89</v>
      </c>
      <c r="J844" s="1">
        <v>103.8</v>
      </c>
      <c r="K844" s="1">
        <v>91.2</v>
      </c>
      <c r="L844" s="1">
        <v>115</v>
      </c>
      <c r="M844" s="1">
        <v>90.6</v>
      </c>
      <c r="N844" s="1">
        <v>110.4</v>
      </c>
      <c r="O844" s="1" t="s">
        <v>27</v>
      </c>
      <c r="P844" s="1" t="s">
        <v>20</v>
      </c>
      <c r="Q844" s="1" t="s">
        <v>20</v>
      </c>
      <c r="R844" s="1" t="s">
        <v>20</v>
      </c>
      <c r="S844" s="1" t="s">
        <v>20</v>
      </c>
      <c r="T844" s="1" t="s">
        <v>20</v>
      </c>
      <c r="U844" s="1" t="s">
        <v>20</v>
      </c>
      <c r="V844" s="1" t="s">
        <v>20</v>
      </c>
      <c r="W844" s="1">
        <v>0</v>
      </c>
      <c r="X844" s="1">
        <v>4.2459999999999997E-5</v>
      </c>
      <c r="Y844" s="1">
        <v>25</v>
      </c>
      <c r="Z844" s="1">
        <v>22.15</v>
      </c>
      <c r="AA844" s="1">
        <f t="shared" si="65"/>
        <v>1.112676056338028</v>
      </c>
      <c r="AB844" s="1">
        <f t="shared" si="66"/>
        <v>0.15403362867242068</v>
      </c>
      <c r="AC844" s="1">
        <f t="shared" si="67"/>
        <v>0.29175878698048369</v>
      </c>
      <c r="AD844" s="1">
        <v>1917</v>
      </c>
      <c r="AE844" s="1">
        <f t="shared" si="68"/>
        <v>0.39038147553726693</v>
      </c>
      <c r="AF844" s="1">
        <f t="shared" si="69"/>
        <v>0.40851079874822582</v>
      </c>
    </row>
    <row r="845" spans="1:32">
      <c r="A845" s="1" t="s">
        <v>3361</v>
      </c>
      <c r="B845" s="1" t="s">
        <v>67</v>
      </c>
      <c r="C845" s="1" t="s">
        <v>3362</v>
      </c>
      <c r="D845" s="1">
        <v>1</v>
      </c>
      <c r="E845" s="1" t="s">
        <v>3363</v>
      </c>
      <c r="F845" s="1" t="s">
        <v>3364</v>
      </c>
      <c r="G845" s="1" t="s">
        <v>3365</v>
      </c>
      <c r="H845" s="1">
        <v>1</v>
      </c>
      <c r="I845" s="1">
        <v>111.9</v>
      </c>
      <c r="J845" s="1">
        <v>83.4</v>
      </c>
      <c r="K845" s="1">
        <v>88.8</v>
      </c>
      <c r="L845" s="1">
        <v>102.3</v>
      </c>
      <c r="M845" s="1">
        <v>104.2</v>
      </c>
      <c r="N845" s="1">
        <v>109.4</v>
      </c>
      <c r="O845" s="1" t="s">
        <v>27</v>
      </c>
      <c r="P845" s="1" t="s">
        <v>61</v>
      </c>
      <c r="Q845" s="1" t="s">
        <v>20</v>
      </c>
      <c r="R845" s="1" t="s">
        <v>61</v>
      </c>
      <c r="S845" s="1" t="s">
        <v>61</v>
      </c>
      <c r="T845" s="1" t="s">
        <v>61</v>
      </c>
      <c r="U845" s="1" t="s">
        <v>61</v>
      </c>
      <c r="V845" s="1" t="s">
        <v>20</v>
      </c>
      <c r="W845" s="1">
        <v>1.081E-4</v>
      </c>
      <c r="X845" s="1">
        <v>3.421E-3</v>
      </c>
      <c r="Y845" s="1">
        <v>17</v>
      </c>
      <c r="Z845" s="1">
        <v>27.62</v>
      </c>
      <c r="AA845" s="1">
        <f t="shared" si="65"/>
        <v>1.1119324181626187</v>
      </c>
      <c r="AB845" s="1">
        <f t="shared" si="66"/>
        <v>0.15306910555733175</v>
      </c>
      <c r="AC845" s="1">
        <f t="shared" si="67"/>
        <v>0.30389695169476344</v>
      </c>
      <c r="AD845" s="1">
        <v>1939</v>
      </c>
      <c r="AE845" s="1">
        <f t="shared" si="68"/>
        <v>0.40200911866790523</v>
      </c>
      <c r="AF845" s="1">
        <f t="shared" si="69"/>
        <v>0.3957640958154322</v>
      </c>
    </row>
    <row r="846" spans="1:32">
      <c r="A846" s="1" t="s">
        <v>3503</v>
      </c>
      <c r="B846" s="1" t="s">
        <v>147</v>
      </c>
      <c r="C846" s="1" t="s">
        <v>3504</v>
      </c>
      <c r="D846" s="1">
        <v>4</v>
      </c>
      <c r="E846" s="1" t="s">
        <v>3505</v>
      </c>
      <c r="F846" s="1" t="s">
        <v>3506</v>
      </c>
      <c r="G846" s="1" t="s">
        <v>3507</v>
      </c>
      <c r="H846" s="1">
        <v>1</v>
      </c>
      <c r="I846" s="1">
        <v>108.9</v>
      </c>
      <c r="J846" s="1">
        <v>80.599999999999994</v>
      </c>
      <c r="K846" s="1">
        <v>94.6</v>
      </c>
      <c r="L846" s="1">
        <v>97</v>
      </c>
      <c r="M846" s="1">
        <v>108.9</v>
      </c>
      <c r="N846" s="1">
        <v>110</v>
      </c>
      <c r="O846" s="1" t="s">
        <v>27</v>
      </c>
      <c r="P846" s="1" t="s">
        <v>20</v>
      </c>
      <c r="Q846" s="1" t="s">
        <v>20</v>
      </c>
      <c r="R846" s="1" t="s">
        <v>61</v>
      </c>
      <c r="S846" s="1" t="s">
        <v>20</v>
      </c>
      <c r="T846" s="1" t="s">
        <v>61</v>
      </c>
      <c r="U846" s="1" t="s">
        <v>20</v>
      </c>
      <c r="V846" s="1" t="s">
        <v>20</v>
      </c>
      <c r="W846" s="1">
        <v>4.0039999999999997E-4</v>
      </c>
      <c r="X846" s="1">
        <v>1.516E-2</v>
      </c>
      <c r="Y846" s="1">
        <v>26</v>
      </c>
      <c r="Z846" s="1">
        <v>30.39</v>
      </c>
      <c r="AA846" s="1">
        <f t="shared" si="65"/>
        <v>1.1119324181626187</v>
      </c>
      <c r="AB846" s="1">
        <f t="shared" si="66"/>
        <v>0.15306910555733175</v>
      </c>
      <c r="AC846" s="1">
        <f t="shared" si="67"/>
        <v>0.3119904954236602</v>
      </c>
      <c r="AD846" s="1">
        <v>1954</v>
      </c>
      <c r="AE846" s="1">
        <f t="shared" si="68"/>
        <v>0.40954740059451811</v>
      </c>
      <c r="AF846" s="1">
        <f t="shared" si="69"/>
        <v>0.38769582619830856</v>
      </c>
    </row>
    <row r="847" spans="1:32">
      <c r="A847" s="1" t="s">
        <v>3670</v>
      </c>
      <c r="B847" s="1" t="s">
        <v>56</v>
      </c>
      <c r="C847" s="1" t="s">
        <v>3671</v>
      </c>
      <c r="D847" s="1">
        <v>6</v>
      </c>
      <c r="E847" s="1" t="s">
        <v>3672</v>
      </c>
      <c r="F847" s="1" t="s">
        <v>3673</v>
      </c>
      <c r="G847" s="1" t="s">
        <v>3674</v>
      </c>
      <c r="H847" s="1">
        <v>1</v>
      </c>
      <c r="I847" s="1">
        <v>91.9</v>
      </c>
      <c r="J847" s="1">
        <v>101.7</v>
      </c>
      <c r="K847" s="1">
        <v>90.7</v>
      </c>
      <c r="L847" s="1">
        <v>107.5</v>
      </c>
      <c r="M847" s="1">
        <v>105.9</v>
      </c>
      <c r="N847" s="1">
        <v>102.3</v>
      </c>
      <c r="O847" s="1" t="s">
        <v>27</v>
      </c>
      <c r="P847" s="1" t="s">
        <v>20</v>
      </c>
      <c r="Q847" s="1" t="s">
        <v>20</v>
      </c>
      <c r="R847" s="1" t="s">
        <v>20</v>
      </c>
      <c r="S847" s="1" t="s">
        <v>20</v>
      </c>
      <c r="T847" s="1" t="s">
        <v>20</v>
      </c>
      <c r="U847" s="1" t="s">
        <v>20</v>
      </c>
      <c r="V847" s="1" t="s">
        <v>20</v>
      </c>
      <c r="W847" s="1">
        <v>0</v>
      </c>
      <c r="X847" s="1">
        <v>1.317E-8</v>
      </c>
      <c r="Y847" s="1">
        <v>48</v>
      </c>
      <c r="Z847" s="1">
        <v>32.35</v>
      </c>
      <c r="AA847" s="1">
        <f t="shared" si="65"/>
        <v>1.1104467112205416</v>
      </c>
      <c r="AB847" s="1">
        <f t="shared" si="66"/>
        <v>0.15114016163545754</v>
      </c>
      <c r="AC847" s="1">
        <f t="shared" si="67"/>
        <v>5.1455240342532897E-2</v>
      </c>
      <c r="AD847" s="1">
        <v>1321</v>
      </c>
      <c r="AE847" s="1">
        <f t="shared" si="68"/>
        <v>9.9911197182889377E-2</v>
      </c>
      <c r="AF847" s="1">
        <f t="shared" si="69"/>
        <v>1.0003858370769498</v>
      </c>
    </row>
    <row r="848" spans="1:32">
      <c r="A848" s="1" t="s">
        <v>3750</v>
      </c>
      <c r="B848" s="1" t="s">
        <v>158</v>
      </c>
      <c r="C848" s="1" t="s">
        <v>3751</v>
      </c>
      <c r="D848" s="1">
        <v>6</v>
      </c>
      <c r="E848" s="1" t="s">
        <v>3752</v>
      </c>
      <c r="F848" s="1" t="s">
        <v>3753</v>
      </c>
      <c r="G848" s="1" t="s">
        <v>3754</v>
      </c>
      <c r="H848" s="1">
        <v>1</v>
      </c>
      <c r="I848" s="1">
        <v>92.4</v>
      </c>
      <c r="J848" s="1">
        <v>102</v>
      </c>
      <c r="K848" s="1">
        <v>90</v>
      </c>
      <c r="L848" s="1">
        <v>108.7</v>
      </c>
      <c r="M848" s="1">
        <v>100</v>
      </c>
      <c r="N848" s="1">
        <v>107</v>
      </c>
      <c r="O848" s="1" t="s">
        <v>27</v>
      </c>
      <c r="P848" s="1" t="s">
        <v>20</v>
      </c>
      <c r="Q848" s="1" t="s">
        <v>20</v>
      </c>
      <c r="R848" s="1" t="s">
        <v>20</v>
      </c>
      <c r="S848" s="1" t="s">
        <v>20</v>
      </c>
      <c r="T848" s="1" t="s">
        <v>20</v>
      </c>
      <c r="U848" s="1" t="s">
        <v>20</v>
      </c>
      <c r="V848" s="1" t="s">
        <v>20</v>
      </c>
      <c r="W848" s="1">
        <v>0</v>
      </c>
      <c r="X848" s="1">
        <v>3.8310000000000001E-12</v>
      </c>
      <c r="Y848" s="1">
        <v>80</v>
      </c>
      <c r="Z848" s="1">
        <v>30.65</v>
      </c>
      <c r="AA848" s="1">
        <f t="shared" si="65"/>
        <v>1.1100562587904361</v>
      </c>
      <c r="AB848" s="1">
        <f t="shared" si="66"/>
        <v>0.15063279569356991</v>
      </c>
      <c r="AC848" s="1">
        <f t="shared" si="67"/>
        <v>8.2685995041123034E-2</v>
      </c>
      <c r="AD848" s="1">
        <v>1468</v>
      </c>
      <c r="AE848" s="1">
        <f t="shared" si="68"/>
        <v>0.14447518888316116</v>
      </c>
      <c r="AF848" s="1">
        <f t="shared" si="69"/>
        <v>0.84020672907572702</v>
      </c>
    </row>
    <row r="849" spans="1:32">
      <c r="A849" s="1" t="s">
        <v>3552</v>
      </c>
      <c r="B849" s="1" t="s">
        <v>56</v>
      </c>
      <c r="C849" s="1" t="s">
        <v>3553</v>
      </c>
      <c r="D849" s="1">
        <v>13</v>
      </c>
      <c r="E849" s="1" t="s">
        <v>3554</v>
      </c>
      <c r="F849" s="1" t="s">
        <v>3555</v>
      </c>
      <c r="G849" s="1" t="s">
        <v>3556</v>
      </c>
      <c r="H849" s="1">
        <v>1</v>
      </c>
      <c r="I849" s="1">
        <v>81.099999999999994</v>
      </c>
      <c r="J849" s="1">
        <v>93.1</v>
      </c>
      <c r="K849" s="1">
        <v>110.2</v>
      </c>
      <c r="L849" s="1">
        <v>110.1</v>
      </c>
      <c r="M849" s="1">
        <v>112.9</v>
      </c>
      <c r="N849" s="1">
        <v>92.7</v>
      </c>
      <c r="O849" s="1" t="s">
        <v>27</v>
      </c>
      <c r="P849" s="1" t="s">
        <v>20</v>
      </c>
      <c r="Q849" s="1" t="s">
        <v>20</v>
      </c>
      <c r="R849" s="1" t="s">
        <v>20</v>
      </c>
      <c r="S849" s="1" t="s">
        <v>20</v>
      </c>
      <c r="T849" s="1" t="s">
        <v>20</v>
      </c>
      <c r="U849" s="1" t="s">
        <v>20</v>
      </c>
      <c r="V849" s="1" t="s">
        <v>20</v>
      </c>
      <c r="W849" s="1">
        <v>0</v>
      </c>
      <c r="X849" s="1">
        <v>3.909E-16</v>
      </c>
      <c r="Y849" s="1">
        <v>95</v>
      </c>
      <c r="Z849" s="1">
        <v>42.94</v>
      </c>
      <c r="AA849" s="1">
        <f t="shared" si="65"/>
        <v>1.1100562587904361</v>
      </c>
      <c r="AB849" s="1">
        <f t="shared" si="66"/>
        <v>0.15063279569356991</v>
      </c>
      <c r="AC849" s="1">
        <f t="shared" si="67"/>
        <v>0.37850504729973428</v>
      </c>
      <c r="AD849" s="1">
        <v>2045</v>
      </c>
      <c r="AE849" s="1">
        <f t="shared" si="68"/>
        <v>0.47475082949819974</v>
      </c>
      <c r="AF849" s="1">
        <f t="shared" si="69"/>
        <v>0.32353426777856742</v>
      </c>
    </row>
    <row r="850" spans="1:32">
      <c r="A850" s="1" t="s">
        <v>3834</v>
      </c>
      <c r="B850" s="1" t="s">
        <v>67</v>
      </c>
      <c r="C850" s="1" t="s">
        <v>3835</v>
      </c>
      <c r="D850" s="1">
        <v>4</v>
      </c>
      <c r="E850" s="1" t="s">
        <v>3836</v>
      </c>
      <c r="F850" s="1" t="s">
        <v>3837</v>
      </c>
      <c r="G850" s="1" t="s">
        <v>3838</v>
      </c>
      <c r="H850" s="1">
        <v>1</v>
      </c>
      <c r="I850" s="1">
        <v>88.4</v>
      </c>
      <c r="J850" s="1">
        <v>119.6</v>
      </c>
      <c r="K850" s="1">
        <v>76.400000000000006</v>
      </c>
      <c r="L850" s="1">
        <v>93.9</v>
      </c>
      <c r="M850" s="1">
        <v>131.5</v>
      </c>
      <c r="N850" s="1">
        <v>90.1</v>
      </c>
      <c r="O850" s="1" t="s">
        <v>27</v>
      </c>
      <c r="P850" s="1" t="s">
        <v>61</v>
      </c>
      <c r="Q850" s="1" t="s">
        <v>20</v>
      </c>
      <c r="R850" s="1" t="s">
        <v>61</v>
      </c>
      <c r="S850" s="1" t="s">
        <v>20</v>
      </c>
      <c r="T850" s="1" t="s">
        <v>20</v>
      </c>
      <c r="U850" s="1" t="s">
        <v>20</v>
      </c>
      <c r="V850" s="1" t="s">
        <v>20</v>
      </c>
      <c r="W850" s="1">
        <v>0</v>
      </c>
      <c r="X850" s="1">
        <v>2.5060000000000001E-13</v>
      </c>
      <c r="Y850" s="1">
        <v>71</v>
      </c>
      <c r="Z850" s="1">
        <v>39.58</v>
      </c>
      <c r="AA850" s="1">
        <f t="shared" si="65"/>
        <v>1.109353023909986</v>
      </c>
      <c r="AB850" s="1">
        <f t="shared" si="66"/>
        <v>0.14971854025049619</v>
      </c>
      <c r="AC850" s="1">
        <f t="shared" si="67"/>
        <v>0.60415006444100583</v>
      </c>
      <c r="AD850" s="1">
        <v>2275</v>
      </c>
      <c r="AE850" s="1">
        <f t="shared" si="68"/>
        <v>0.68116260012799124</v>
      </c>
      <c r="AF850" s="1">
        <f t="shared" si="69"/>
        <v>0.1667492054010625</v>
      </c>
    </row>
    <row r="851" spans="1:32">
      <c r="A851" s="1" t="s">
        <v>3680</v>
      </c>
      <c r="B851" s="1" t="s">
        <v>158</v>
      </c>
      <c r="C851" s="1" t="s">
        <v>3681</v>
      </c>
      <c r="D851" s="1">
        <v>6</v>
      </c>
      <c r="E851" s="1" t="s">
        <v>3682</v>
      </c>
      <c r="F851" s="1" t="s">
        <v>3683</v>
      </c>
      <c r="G851" s="1" t="s">
        <v>3684</v>
      </c>
      <c r="H851" s="1">
        <v>2</v>
      </c>
      <c r="I851" s="1">
        <v>94.3</v>
      </c>
      <c r="J851" s="1">
        <v>85.1</v>
      </c>
      <c r="K851" s="1">
        <v>105.1</v>
      </c>
      <c r="L851" s="1">
        <v>98.1</v>
      </c>
      <c r="M851" s="1">
        <v>111.4</v>
      </c>
      <c r="N851" s="1">
        <v>106</v>
      </c>
      <c r="O851" s="1" t="s">
        <v>27</v>
      </c>
      <c r="P851" s="1" t="s">
        <v>20</v>
      </c>
      <c r="Q851" s="1" t="s">
        <v>20</v>
      </c>
      <c r="R851" s="1" t="s">
        <v>20</v>
      </c>
      <c r="S851" s="1" t="s">
        <v>20</v>
      </c>
      <c r="T851" s="1" t="s">
        <v>20</v>
      </c>
      <c r="U851" s="1" t="s">
        <v>20</v>
      </c>
      <c r="V851" s="1" t="s">
        <v>20</v>
      </c>
      <c r="W851" s="1">
        <v>0</v>
      </c>
      <c r="X851" s="1">
        <v>6.8019999999999996E-7</v>
      </c>
      <c r="Y851" s="1">
        <v>37</v>
      </c>
      <c r="Z851" s="1">
        <v>25.84</v>
      </c>
      <c r="AA851" s="1">
        <f t="shared" si="65"/>
        <v>1.10896309314587</v>
      </c>
      <c r="AB851" s="1">
        <f t="shared" si="66"/>
        <v>0.14921135267596722</v>
      </c>
      <c r="AC851" s="1">
        <f t="shared" si="67"/>
        <v>0.21133017537358961</v>
      </c>
      <c r="AD851" s="1">
        <v>1806</v>
      </c>
      <c r="AE851" s="1">
        <f t="shared" si="68"/>
        <v>0.30014501651896863</v>
      </c>
      <c r="AF851" s="1">
        <f t="shared" si="69"/>
        <v>0.52266886309031635</v>
      </c>
    </row>
    <row r="852" spans="1:32">
      <c r="A852" s="1" t="s">
        <v>3786</v>
      </c>
      <c r="B852" s="1" t="s">
        <v>67</v>
      </c>
      <c r="C852" s="1" t="s">
        <v>3787</v>
      </c>
      <c r="D852" s="1">
        <v>6</v>
      </c>
      <c r="E852" s="1" t="s">
        <v>3788</v>
      </c>
      <c r="F852" s="1" t="s">
        <v>3789</v>
      </c>
      <c r="G852" s="1" t="s">
        <v>3790</v>
      </c>
      <c r="H852" s="1">
        <v>1</v>
      </c>
      <c r="I852" s="1">
        <v>86.6</v>
      </c>
      <c r="J852" s="1">
        <v>101.7</v>
      </c>
      <c r="K852" s="1">
        <v>96.3</v>
      </c>
      <c r="L852" s="1">
        <v>117.3</v>
      </c>
      <c r="M852" s="1">
        <v>95.8</v>
      </c>
      <c r="N852" s="1">
        <v>102.4</v>
      </c>
      <c r="O852" s="1" t="s">
        <v>27</v>
      </c>
      <c r="P852" s="1" t="s">
        <v>20</v>
      </c>
      <c r="Q852" s="1" t="s">
        <v>20</v>
      </c>
      <c r="R852" s="1" t="s">
        <v>20</v>
      </c>
      <c r="S852" s="1" t="s">
        <v>20</v>
      </c>
      <c r="T852" s="1" t="s">
        <v>20</v>
      </c>
      <c r="U852" s="1" t="s">
        <v>20</v>
      </c>
      <c r="V852" s="1" t="s">
        <v>20</v>
      </c>
      <c r="W852" s="1">
        <v>0</v>
      </c>
      <c r="X852" s="1">
        <v>4.9369999999999996E-10</v>
      </c>
      <c r="Y852" s="1">
        <v>56</v>
      </c>
      <c r="Z852" s="1">
        <v>25.87</v>
      </c>
      <c r="AA852" s="1">
        <f t="shared" si="65"/>
        <v>1.1085734364019677</v>
      </c>
      <c r="AB852" s="1">
        <f t="shared" si="66"/>
        <v>0.148704343343429</v>
      </c>
      <c r="AC852" s="1">
        <f t="shared" si="67"/>
        <v>0.25419974011238927</v>
      </c>
      <c r="AD852" s="1">
        <v>1869</v>
      </c>
      <c r="AE852" s="1">
        <f t="shared" si="68"/>
        <v>0.34886160159886492</v>
      </c>
      <c r="AF852" s="1">
        <f t="shared" si="69"/>
        <v>0.45734682972486024</v>
      </c>
    </row>
    <row r="853" spans="1:32">
      <c r="A853" s="1" t="s">
        <v>5043</v>
      </c>
      <c r="B853" s="1" t="s">
        <v>311</v>
      </c>
      <c r="C853" s="1" t="s">
        <v>5044</v>
      </c>
      <c r="D853" s="1">
        <v>11</v>
      </c>
      <c r="E853" s="1" t="s">
        <v>5045</v>
      </c>
      <c r="F853" s="1" t="s">
        <v>5046</v>
      </c>
      <c r="G853" s="1" t="s">
        <v>5047</v>
      </c>
      <c r="H853" s="1">
        <v>1</v>
      </c>
      <c r="I853" s="1">
        <v>121.8</v>
      </c>
      <c r="J853" s="1">
        <v>32.9</v>
      </c>
      <c r="K853" s="1">
        <v>130</v>
      </c>
      <c r="L853" s="1">
        <v>114.3</v>
      </c>
      <c r="M853" s="1">
        <v>123.9</v>
      </c>
      <c r="N853" s="1">
        <v>77.2</v>
      </c>
      <c r="O853" s="1" t="s">
        <v>27</v>
      </c>
      <c r="P853" s="1" t="s">
        <v>20</v>
      </c>
      <c r="Q853" s="1" t="s">
        <v>20</v>
      </c>
      <c r="R853" s="1" t="s">
        <v>20</v>
      </c>
      <c r="S853" s="1" t="s">
        <v>20</v>
      </c>
      <c r="T853" s="1" t="s">
        <v>20</v>
      </c>
      <c r="U853" s="1" t="s">
        <v>20</v>
      </c>
      <c r="V853" s="1" t="s">
        <v>20</v>
      </c>
      <c r="W853" s="1">
        <v>0</v>
      </c>
      <c r="X853" s="1">
        <v>5.4199999999999999E-14</v>
      </c>
      <c r="Y853" s="1">
        <v>98</v>
      </c>
      <c r="Z853" s="1">
        <v>47.99</v>
      </c>
      <c r="AA853" s="1">
        <f t="shared" si="65"/>
        <v>1.1078328064629435</v>
      </c>
      <c r="AB853" s="1">
        <f t="shared" si="66"/>
        <v>0.14774016704824469</v>
      </c>
      <c r="AC853" s="1">
        <f t="shared" si="67"/>
        <v>0.77964843399331196</v>
      </c>
      <c r="AD853" s="1">
        <v>2423</v>
      </c>
      <c r="AE853" s="1">
        <f t="shared" si="68"/>
        <v>0.82533975781793034</v>
      </c>
      <c r="AF853" s="1">
        <f t="shared" si="69"/>
        <v>8.336723378917052E-2</v>
      </c>
    </row>
    <row r="854" spans="1:32">
      <c r="A854" s="1" t="s">
        <v>5656</v>
      </c>
      <c r="B854" s="1" t="s">
        <v>158</v>
      </c>
      <c r="C854" s="1" t="s">
        <v>5657</v>
      </c>
      <c r="D854" s="1">
        <v>3</v>
      </c>
      <c r="E854" s="1" t="s">
        <v>5658</v>
      </c>
      <c r="F854" s="1" t="s">
        <v>5659</v>
      </c>
      <c r="G854" s="1" t="s">
        <v>5660</v>
      </c>
      <c r="H854" s="1">
        <v>1</v>
      </c>
      <c r="I854" s="1">
        <v>131.9</v>
      </c>
      <c r="J854" s="1">
        <v>25.2</v>
      </c>
      <c r="K854" s="1">
        <v>127.6</v>
      </c>
      <c r="L854" s="1">
        <v>96.6</v>
      </c>
      <c r="M854" s="1">
        <v>102.5</v>
      </c>
      <c r="N854" s="1">
        <v>116.2</v>
      </c>
      <c r="O854" s="1" t="s">
        <v>27</v>
      </c>
      <c r="P854" s="1" t="s">
        <v>61</v>
      </c>
      <c r="Q854" s="1" t="s">
        <v>28</v>
      </c>
      <c r="R854" s="1" t="s">
        <v>61</v>
      </c>
      <c r="S854" s="1" t="s">
        <v>20</v>
      </c>
      <c r="T854" s="1" t="s">
        <v>20</v>
      </c>
      <c r="U854" s="1" t="s">
        <v>20</v>
      </c>
      <c r="V854" s="1" t="s">
        <v>20</v>
      </c>
      <c r="W854" s="1">
        <v>0</v>
      </c>
      <c r="X854" s="1">
        <v>9.3469999999999998E-5</v>
      </c>
      <c r="Y854" s="1">
        <v>27</v>
      </c>
      <c r="Z854" s="1">
        <v>40.06</v>
      </c>
      <c r="AA854" s="1">
        <f t="shared" si="65"/>
        <v>1.1074815595363543</v>
      </c>
      <c r="AB854" s="1">
        <f t="shared" si="66"/>
        <v>0.14728267694106933</v>
      </c>
      <c r="AC854" s="1">
        <f t="shared" si="67"/>
        <v>0.78727789164910777</v>
      </c>
      <c r="AD854" s="1">
        <v>2427</v>
      </c>
      <c r="AE854" s="1">
        <f t="shared" si="68"/>
        <v>0.83204276558712875</v>
      </c>
      <c r="AF854" s="1">
        <f t="shared" si="69"/>
        <v>7.9854351135729806E-2</v>
      </c>
    </row>
    <row r="855" spans="1:32">
      <c r="A855" s="1" t="s">
        <v>3460</v>
      </c>
      <c r="B855" s="1" t="s">
        <v>56</v>
      </c>
      <c r="C855" s="1" t="s">
        <v>3461</v>
      </c>
      <c r="D855" s="1">
        <v>5</v>
      </c>
      <c r="E855" s="1" t="s">
        <v>1397</v>
      </c>
      <c r="F855" s="1" t="s">
        <v>1398</v>
      </c>
      <c r="G855" s="1" t="s">
        <v>3462</v>
      </c>
      <c r="H855" s="1">
        <v>1</v>
      </c>
      <c r="I855" s="1">
        <v>100.2</v>
      </c>
      <c r="J855" s="1">
        <v>97.9</v>
      </c>
      <c r="K855" s="1">
        <v>86.6</v>
      </c>
      <c r="L855" s="1">
        <v>118.1</v>
      </c>
      <c r="M855" s="1">
        <v>113.2</v>
      </c>
      <c r="N855" s="1">
        <v>84</v>
      </c>
      <c r="O855" s="1" t="s">
        <v>27</v>
      </c>
      <c r="P855" s="1" t="s">
        <v>20</v>
      </c>
      <c r="Q855" s="1" t="s">
        <v>61</v>
      </c>
      <c r="R855" s="1" t="s">
        <v>20</v>
      </c>
      <c r="S855" s="1" t="s">
        <v>20</v>
      </c>
      <c r="T855" s="1" t="s">
        <v>20</v>
      </c>
      <c r="U855" s="1" t="s">
        <v>20</v>
      </c>
      <c r="V855" s="1" t="s">
        <v>20</v>
      </c>
      <c r="W855" s="1">
        <v>0</v>
      </c>
      <c r="X855" s="1">
        <v>2.26E-6</v>
      </c>
      <c r="Y855" s="1">
        <v>36</v>
      </c>
      <c r="Z855" s="1">
        <v>33.049999999999997</v>
      </c>
      <c r="AA855" s="1">
        <f t="shared" si="65"/>
        <v>1.1074815595363539</v>
      </c>
      <c r="AB855" s="1">
        <f t="shared" si="66"/>
        <v>0.14728267694106875</v>
      </c>
      <c r="AC855" s="1">
        <f t="shared" si="67"/>
        <v>0.4231412895082321</v>
      </c>
      <c r="AD855" s="1">
        <v>2111</v>
      </c>
      <c r="AE855" s="1">
        <f t="shared" si="68"/>
        <v>0.51414372694865718</v>
      </c>
      <c r="AF855" s="1">
        <f t="shared" si="69"/>
        <v>0.2889154586403736</v>
      </c>
    </row>
    <row r="856" spans="1:32">
      <c r="A856" s="1" t="s">
        <v>3791</v>
      </c>
      <c r="B856" s="1" t="s">
        <v>63</v>
      </c>
      <c r="C856" s="1" t="s">
        <v>3792</v>
      </c>
      <c r="D856" s="1">
        <v>1</v>
      </c>
      <c r="E856" s="1" t="s">
        <v>3793</v>
      </c>
      <c r="F856" s="1" t="s">
        <v>3794</v>
      </c>
      <c r="G856" s="1" t="s">
        <v>3795</v>
      </c>
      <c r="H856" s="1">
        <v>1</v>
      </c>
      <c r="I856" s="1">
        <v>104</v>
      </c>
      <c r="J856" s="1">
        <v>97.9</v>
      </c>
      <c r="K856" s="1">
        <v>82.8</v>
      </c>
      <c r="L856" s="1">
        <v>120.9</v>
      </c>
      <c r="M856" s="1">
        <v>86.1</v>
      </c>
      <c r="N856" s="1">
        <v>108.2</v>
      </c>
      <c r="O856" s="1" t="s">
        <v>27</v>
      </c>
      <c r="P856" s="1" t="s">
        <v>61</v>
      </c>
      <c r="Q856" s="1" t="s">
        <v>61</v>
      </c>
      <c r="R856" s="1" t="s">
        <v>61</v>
      </c>
      <c r="S856" s="1" t="s">
        <v>61</v>
      </c>
      <c r="T856" s="1" t="s">
        <v>61</v>
      </c>
      <c r="U856" s="1" t="s">
        <v>20</v>
      </c>
      <c r="V856" s="1" t="s">
        <v>20</v>
      </c>
      <c r="W856" s="1">
        <v>7.3169999999999995E-4</v>
      </c>
      <c r="X856" s="1">
        <v>2.8320000000000001E-2</v>
      </c>
      <c r="Y856" s="1">
        <v>21</v>
      </c>
      <c r="Z856" s="1">
        <v>30.97</v>
      </c>
      <c r="AA856" s="1">
        <f t="shared" si="65"/>
        <v>1.1071303126097647</v>
      </c>
      <c r="AB856" s="1">
        <f t="shared" si="66"/>
        <v>0.14682504171411073</v>
      </c>
      <c r="AC856" s="1">
        <f t="shared" si="67"/>
        <v>0.44323515844685701</v>
      </c>
      <c r="AD856" s="1">
        <v>2131</v>
      </c>
      <c r="AE856" s="1">
        <f t="shared" si="68"/>
        <v>0.53350454313288986</v>
      </c>
      <c r="AF856" s="1">
        <f t="shared" si="69"/>
        <v>0.27286187792808919</v>
      </c>
    </row>
    <row r="857" spans="1:32">
      <c r="A857" s="1" t="s">
        <v>3688</v>
      </c>
      <c r="B857" s="1" t="s">
        <v>56</v>
      </c>
      <c r="C857" s="1" t="s">
        <v>3689</v>
      </c>
      <c r="D857" s="1">
        <v>6</v>
      </c>
      <c r="E857" s="1" t="s">
        <v>3213</v>
      </c>
      <c r="F857" s="1" t="s">
        <v>3214</v>
      </c>
      <c r="G857" s="1" t="s">
        <v>3690</v>
      </c>
      <c r="H857" s="1">
        <v>1</v>
      </c>
      <c r="I857" s="1">
        <v>103.4</v>
      </c>
      <c r="J857" s="1">
        <v>86.3</v>
      </c>
      <c r="K857" s="1">
        <v>95.1</v>
      </c>
      <c r="L857" s="1">
        <v>116</v>
      </c>
      <c r="M857" s="1">
        <v>97.1</v>
      </c>
      <c r="N857" s="1">
        <v>102.1</v>
      </c>
      <c r="O857" s="1" t="s">
        <v>27</v>
      </c>
      <c r="P857" s="1" t="s">
        <v>20</v>
      </c>
      <c r="Q857" s="1" t="s">
        <v>20</v>
      </c>
      <c r="R857" s="1" t="s">
        <v>20</v>
      </c>
      <c r="S857" s="1" t="s">
        <v>20</v>
      </c>
      <c r="T857" s="1" t="s">
        <v>20</v>
      </c>
      <c r="U857" s="1" t="s">
        <v>20</v>
      </c>
      <c r="V857" s="1" t="s">
        <v>20</v>
      </c>
      <c r="W857" s="1">
        <v>0</v>
      </c>
      <c r="X857" s="1">
        <v>3.0679999999999999E-12</v>
      </c>
      <c r="Y857" s="1">
        <v>42</v>
      </c>
      <c r="Z857" s="1">
        <v>31.76</v>
      </c>
      <c r="AA857" s="1">
        <f t="shared" si="65"/>
        <v>1.106741573033708</v>
      </c>
      <c r="AB857" s="1">
        <f t="shared" si="66"/>
        <v>0.14631838848997872</v>
      </c>
      <c r="AC857" s="1">
        <f t="shared" si="67"/>
        <v>0.24834954611747145</v>
      </c>
      <c r="AD857" s="1">
        <v>1858</v>
      </c>
      <c r="AE857" s="1">
        <f t="shared" si="68"/>
        <v>0.34285069202977086</v>
      </c>
      <c r="AF857" s="1">
        <f t="shared" si="69"/>
        <v>0.46489496959248855</v>
      </c>
    </row>
    <row r="858" spans="1:32">
      <c r="A858" s="1" t="s">
        <v>3991</v>
      </c>
      <c r="B858" s="1" t="s">
        <v>88</v>
      </c>
      <c r="C858" s="1" t="s">
        <v>3992</v>
      </c>
      <c r="D858" s="1">
        <v>5</v>
      </c>
      <c r="E858" s="1" t="s">
        <v>3571</v>
      </c>
      <c r="F858" s="1" t="s">
        <v>3572</v>
      </c>
      <c r="G858" s="1" t="s">
        <v>3993</v>
      </c>
      <c r="H858" s="1">
        <v>1</v>
      </c>
      <c r="I858" s="1">
        <v>81.099999999999994</v>
      </c>
      <c r="J858" s="1">
        <v>110.2</v>
      </c>
      <c r="K858" s="1">
        <v>93.6</v>
      </c>
      <c r="L858" s="1">
        <v>115.4</v>
      </c>
      <c r="M858" s="1">
        <v>112.5</v>
      </c>
      <c r="N858" s="1">
        <v>87.3</v>
      </c>
      <c r="O858" s="1" t="s">
        <v>27</v>
      </c>
      <c r="P858" s="1" t="s">
        <v>20</v>
      </c>
      <c r="Q858" s="1" t="s">
        <v>20</v>
      </c>
      <c r="R858" s="1" t="s">
        <v>61</v>
      </c>
      <c r="S858" s="1" t="s">
        <v>20</v>
      </c>
      <c r="T858" s="1" t="s">
        <v>20</v>
      </c>
      <c r="U858" s="1" t="s">
        <v>20</v>
      </c>
      <c r="V858" s="1" t="s">
        <v>20</v>
      </c>
      <c r="W858" s="1">
        <v>0</v>
      </c>
      <c r="X858" s="1">
        <v>1.8199999999999999E-7</v>
      </c>
      <c r="Y858" s="1">
        <v>39</v>
      </c>
      <c r="Z858" s="1">
        <v>26.56</v>
      </c>
      <c r="AA858" s="1">
        <f t="shared" si="65"/>
        <v>1.1063531063531065</v>
      </c>
      <c r="AB858" s="1">
        <f t="shared" si="66"/>
        <v>0.14581191313252528</v>
      </c>
      <c r="AC858" s="1">
        <f t="shared" si="67"/>
        <v>0.45680154450755628</v>
      </c>
      <c r="AD858" s="1">
        <v>2148</v>
      </c>
      <c r="AE858" s="1">
        <f t="shared" si="68"/>
        <v>0.5454822912764814</v>
      </c>
      <c r="AF858" s="1">
        <f t="shared" si="69"/>
        <v>0.26321934393126295</v>
      </c>
    </row>
    <row r="859" spans="1:32">
      <c r="A859" s="1" t="s">
        <v>3970</v>
      </c>
      <c r="B859" s="1" t="s">
        <v>63</v>
      </c>
      <c r="C859" s="1" t="s">
        <v>3971</v>
      </c>
      <c r="D859" s="1">
        <v>6</v>
      </c>
      <c r="E859" s="1" t="s">
        <v>3279</v>
      </c>
      <c r="F859" s="1" t="s">
        <v>3280</v>
      </c>
      <c r="G859" s="1" t="s">
        <v>3972</v>
      </c>
      <c r="H859" s="1">
        <v>1</v>
      </c>
      <c r="I859" s="1">
        <v>94.6</v>
      </c>
      <c r="J859" s="1">
        <v>93.4</v>
      </c>
      <c r="K859" s="1">
        <v>96.9</v>
      </c>
      <c r="L859" s="1">
        <v>100.9</v>
      </c>
      <c r="M859" s="1">
        <v>112.7</v>
      </c>
      <c r="N859" s="1">
        <v>101.4</v>
      </c>
      <c r="O859" s="1" t="s">
        <v>27</v>
      </c>
      <c r="P859" s="1" t="s">
        <v>20</v>
      </c>
      <c r="Q859" s="1" t="s">
        <v>20</v>
      </c>
      <c r="R859" s="1" t="s">
        <v>20</v>
      </c>
      <c r="S859" s="1" t="s">
        <v>20</v>
      </c>
      <c r="T859" s="1" t="s">
        <v>20</v>
      </c>
      <c r="U859" s="1" t="s">
        <v>20</v>
      </c>
      <c r="V859" s="1" t="s">
        <v>20</v>
      </c>
      <c r="W859" s="1">
        <v>0</v>
      </c>
      <c r="X859" s="1">
        <v>9.0289999999999993E-9</v>
      </c>
      <c r="Y859" s="1">
        <v>73</v>
      </c>
      <c r="Z859" s="1">
        <v>33.93</v>
      </c>
      <c r="AA859" s="1">
        <f t="shared" si="65"/>
        <v>1.1056511056511058</v>
      </c>
      <c r="AB859" s="1">
        <f t="shared" si="66"/>
        <v>0.14489620695079022</v>
      </c>
      <c r="AC859" s="1">
        <f t="shared" si="67"/>
        <v>6.5609075304695855E-2</v>
      </c>
      <c r="AD859" s="1">
        <v>1395</v>
      </c>
      <c r="AE859" s="1">
        <f t="shared" si="68"/>
        <v>0.12063604168927947</v>
      </c>
      <c r="AF859" s="1">
        <f t="shared" si="69"/>
        <v>0.91852292131437385</v>
      </c>
    </row>
    <row r="860" spans="1:32">
      <c r="A860" s="1" t="s">
        <v>3740</v>
      </c>
      <c r="B860" s="1" t="s">
        <v>67</v>
      </c>
      <c r="C860" s="1" t="s">
        <v>3741</v>
      </c>
      <c r="D860" s="1">
        <v>4</v>
      </c>
      <c r="E860" s="1" t="s">
        <v>3742</v>
      </c>
      <c r="F860" s="1" t="s">
        <v>3743</v>
      </c>
      <c r="G860" s="1" t="s">
        <v>3744</v>
      </c>
      <c r="H860" s="1">
        <v>1</v>
      </c>
      <c r="I860" s="1">
        <v>134</v>
      </c>
      <c r="J860" s="1">
        <v>113.5</v>
      </c>
      <c r="K860" s="1">
        <v>37.4</v>
      </c>
      <c r="L860" s="1">
        <v>126.1</v>
      </c>
      <c r="M860" s="1">
        <v>13.8</v>
      </c>
      <c r="N860" s="1">
        <v>175.1</v>
      </c>
      <c r="O860" s="1" t="s">
        <v>1019</v>
      </c>
      <c r="P860" s="1" t="s">
        <v>20</v>
      </c>
      <c r="Q860" s="1" t="s">
        <v>20</v>
      </c>
      <c r="R860" s="1" t="s">
        <v>28</v>
      </c>
      <c r="S860" s="1" t="s">
        <v>20</v>
      </c>
      <c r="T860" s="1" t="s">
        <v>20</v>
      </c>
      <c r="U860" s="1" t="s">
        <v>61</v>
      </c>
      <c r="V860" s="1" t="s">
        <v>20</v>
      </c>
      <c r="W860" s="1">
        <v>4.4430000000000001E-4</v>
      </c>
      <c r="X860" s="1">
        <v>1.67E-2</v>
      </c>
      <c r="Y860" s="1">
        <v>13</v>
      </c>
      <c r="Z860" s="1">
        <v>28.08</v>
      </c>
      <c r="AA860" s="1">
        <f t="shared" si="65"/>
        <v>1.1056511056511058</v>
      </c>
      <c r="AB860" s="1">
        <f t="shared" si="66"/>
        <v>0.14489620695079022</v>
      </c>
      <c r="AC860" s="1">
        <f t="shared" si="67"/>
        <v>0.86666174408021535</v>
      </c>
      <c r="AD860" s="1">
        <v>2472</v>
      </c>
      <c r="AE860" s="1">
        <f t="shared" si="68"/>
        <v>0.89926673687934966</v>
      </c>
      <c r="AF860" s="1">
        <f t="shared" si="69"/>
        <v>4.611147047725369E-2</v>
      </c>
    </row>
    <row r="861" spans="1:32">
      <c r="A861" s="1" t="s">
        <v>3892</v>
      </c>
      <c r="B861" s="1" t="s">
        <v>67</v>
      </c>
      <c r="C861" s="1" t="s">
        <v>3893</v>
      </c>
      <c r="D861" s="1">
        <v>2</v>
      </c>
      <c r="E861" s="1" t="s">
        <v>3894</v>
      </c>
      <c r="F861" s="1" t="s">
        <v>3895</v>
      </c>
      <c r="G861" s="1" t="s">
        <v>3896</v>
      </c>
      <c r="H861" s="1">
        <v>1</v>
      </c>
      <c r="I861" s="1">
        <v>100.4</v>
      </c>
      <c r="J861" s="1">
        <v>102.2</v>
      </c>
      <c r="K861" s="1">
        <v>82.4</v>
      </c>
      <c r="L861" s="1">
        <v>130.19999999999999</v>
      </c>
      <c r="M861" s="1">
        <v>89.8</v>
      </c>
      <c r="N861" s="1">
        <v>95</v>
      </c>
      <c r="O861" s="1" t="s">
        <v>27</v>
      </c>
      <c r="P861" s="1" t="s">
        <v>61</v>
      </c>
      <c r="Q861" s="1" t="s">
        <v>61</v>
      </c>
      <c r="R861" s="1" t="s">
        <v>61</v>
      </c>
      <c r="S861" s="1" t="s">
        <v>61</v>
      </c>
      <c r="T861" s="1" t="s">
        <v>20</v>
      </c>
      <c r="U861" s="1" t="s">
        <v>20</v>
      </c>
      <c r="V861" s="1" t="s">
        <v>20</v>
      </c>
      <c r="W861" s="1">
        <v>0</v>
      </c>
      <c r="X861" s="1">
        <v>4.7729999999999997E-7</v>
      </c>
      <c r="Y861" s="1">
        <v>33</v>
      </c>
      <c r="Z861" s="1">
        <v>26.14</v>
      </c>
      <c r="AA861" s="1">
        <f t="shared" si="65"/>
        <v>1.1052631578947369</v>
      </c>
      <c r="AB861" s="1">
        <f t="shared" si="66"/>
        <v>0.14438990933517493</v>
      </c>
      <c r="AC861" s="1">
        <f t="shared" si="67"/>
        <v>0.51947698570120249</v>
      </c>
      <c r="AD861" s="1">
        <v>2206</v>
      </c>
      <c r="AE861" s="1">
        <f t="shared" si="68"/>
        <v>0.6040156248067019</v>
      </c>
      <c r="AF861" s="1">
        <f t="shared" si="69"/>
        <v>0.21895182681005548</v>
      </c>
    </row>
    <row r="862" spans="1:32">
      <c r="A862" s="1" t="s">
        <v>3805</v>
      </c>
      <c r="B862" s="1" t="s">
        <v>2302</v>
      </c>
      <c r="C862" s="1" t="s">
        <v>3806</v>
      </c>
      <c r="D862" s="1">
        <v>6</v>
      </c>
      <c r="E862" s="1" t="s">
        <v>3169</v>
      </c>
      <c r="F862" s="1" t="s">
        <v>3170</v>
      </c>
      <c r="G862" s="1" t="s">
        <v>3807</v>
      </c>
      <c r="H862" s="1">
        <v>1</v>
      </c>
      <c r="I862" s="1">
        <v>113.6</v>
      </c>
      <c r="J862" s="1">
        <v>93.4</v>
      </c>
      <c r="K862" s="1">
        <v>78</v>
      </c>
      <c r="L862" s="1">
        <v>103.1</v>
      </c>
      <c r="M862" s="1">
        <v>114.6</v>
      </c>
      <c r="N862" s="1">
        <v>97.2</v>
      </c>
      <c r="O862" s="1" t="s">
        <v>27</v>
      </c>
      <c r="P862" s="1" t="s">
        <v>20</v>
      </c>
      <c r="Q862" s="1" t="s">
        <v>20</v>
      </c>
      <c r="R862" s="1" t="s">
        <v>20</v>
      </c>
      <c r="S862" s="1" t="s">
        <v>20</v>
      </c>
      <c r="T862" s="1" t="s">
        <v>20</v>
      </c>
      <c r="U862" s="1" t="s">
        <v>20</v>
      </c>
      <c r="V862" s="1" t="s">
        <v>20</v>
      </c>
      <c r="W862" s="1">
        <v>0</v>
      </c>
      <c r="X862" s="1">
        <v>1.5489999999999999E-6</v>
      </c>
      <c r="Y862" s="1">
        <v>24</v>
      </c>
      <c r="Z862" s="1">
        <v>27.53</v>
      </c>
      <c r="AA862" s="1">
        <f t="shared" si="65"/>
        <v>1.1049122807017542</v>
      </c>
      <c r="AB862" s="1">
        <f t="shared" si="66"/>
        <v>0.14393183819594316</v>
      </c>
      <c r="AC862" s="1">
        <f t="shared" si="67"/>
        <v>0.43518491380410995</v>
      </c>
      <c r="AD862" s="1">
        <v>2123</v>
      </c>
      <c r="AE862" s="1">
        <f t="shared" si="68"/>
        <v>0.52578864998000097</v>
      </c>
      <c r="AF862" s="1">
        <f t="shared" si="69"/>
        <v>0.27918879309511385</v>
      </c>
    </row>
    <row r="863" spans="1:32">
      <c r="A863" s="1" t="s">
        <v>4834</v>
      </c>
      <c r="B863" s="1" t="s">
        <v>56</v>
      </c>
      <c r="C863" s="1" t="s">
        <v>4835</v>
      </c>
      <c r="D863" s="1">
        <v>4</v>
      </c>
      <c r="E863" s="1" t="s">
        <v>2250</v>
      </c>
      <c r="F863" s="1" t="s">
        <v>2251</v>
      </c>
      <c r="G863" s="1" t="s">
        <v>4836</v>
      </c>
      <c r="H863" s="1">
        <v>1</v>
      </c>
      <c r="I863" s="1">
        <v>78.599999999999994</v>
      </c>
      <c r="J863" s="1">
        <v>78.3</v>
      </c>
      <c r="K863" s="1">
        <v>128.1</v>
      </c>
      <c r="L863" s="1">
        <v>123.6</v>
      </c>
      <c r="M863" s="1">
        <v>124.9</v>
      </c>
      <c r="N863" s="1">
        <v>66.400000000000006</v>
      </c>
      <c r="O863" s="1" t="s">
        <v>27</v>
      </c>
      <c r="P863" s="1" t="s">
        <v>61</v>
      </c>
      <c r="Q863" s="1" t="s">
        <v>61</v>
      </c>
      <c r="R863" s="1" t="s">
        <v>20</v>
      </c>
      <c r="S863" s="1" t="s">
        <v>20</v>
      </c>
      <c r="T863" s="1" t="s">
        <v>20</v>
      </c>
      <c r="U863" s="1" t="s">
        <v>20</v>
      </c>
      <c r="V863" s="1" t="s">
        <v>20</v>
      </c>
      <c r="W863" s="1">
        <v>0</v>
      </c>
      <c r="X863" s="1">
        <v>3.0199999999999998E-16</v>
      </c>
      <c r="Y863" s="1">
        <v>102</v>
      </c>
      <c r="Z863" s="1">
        <v>46.74</v>
      </c>
      <c r="AA863" s="1">
        <f t="shared" si="65"/>
        <v>1.1049122807017542</v>
      </c>
      <c r="AB863" s="1">
        <f t="shared" si="66"/>
        <v>0.14393183819594316</v>
      </c>
      <c r="AC863" s="1">
        <f t="shared" si="67"/>
        <v>0.7149351553070955</v>
      </c>
      <c r="AD863" s="1">
        <v>2368</v>
      </c>
      <c r="AE863" s="1">
        <f t="shared" si="68"/>
        <v>0.77441244652141039</v>
      </c>
      <c r="AF863" s="1">
        <f t="shared" si="69"/>
        <v>0.11102767557036473</v>
      </c>
    </row>
    <row r="864" spans="1:32">
      <c r="A864" s="1" t="s">
        <v>3579</v>
      </c>
      <c r="B864" s="1" t="s">
        <v>3580</v>
      </c>
      <c r="C864" s="1" t="s">
        <v>3581</v>
      </c>
      <c r="D864" s="1">
        <v>5</v>
      </c>
      <c r="E864" s="1" t="s">
        <v>2690</v>
      </c>
      <c r="F864" s="1" t="s">
        <v>2691</v>
      </c>
      <c r="G864" s="1" t="s">
        <v>3582</v>
      </c>
      <c r="H864" s="1">
        <v>2</v>
      </c>
      <c r="I864" s="1">
        <v>100</v>
      </c>
      <c r="J864" s="1">
        <v>90.5</v>
      </c>
      <c r="K864" s="1">
        <v>94.7</v>
      </c>
      <c r="L864" s="1">
        <v>87.1</v>
      </c>
      <c r="M864" s="1">
        <v>113.7</v>
      </c>
      <c r="N864" s="1">
        <v>114.1</v>
      </c>
      <c r="O864" s="1" t="s">
        <v>27</v>
      </c>
      <c r="P864" s="1" t="s">
        <v>20</v>
      </c>
      <c r="Q864" s="1" t="s">
        <v>20</v>
      </c>
      <c r="R864" s="1" t="s">
        <v>20</v>
      </c>
      <c r="S864" s="1" t="s">
        <v>61</v>
      </c>
      <c r="T864" s="1" t="s">
        <v>20</v>
      </c>
      <c r="U864" s="1" t="s">
        <v>20</v>
      </c>
      <c r="V864" s="1" t="s">
        <v>20</v>
      </c>
      <c r="W864" s="1">
        <v>2.118E-4</v>
      </c>
      <c r="X864" s="1">
        <v>7.5180000000000004E-3</v>
      </c>
      <c r="Y864" s="1">
        <v>6</v>
      </c>
      <c r="Z864" s="1">
        <v>29.54</v>
      </c>
      <c r="AA864" s="1">
        <f t="shared" si="65"/>
        <v>1.1041374474053296</v>
      </c>
      <c r="AB864" s="1">
        <f t="shared" si="66"/>
        <v>0.14291977569152173</v>
      </c>
      <c r="AC864" s="1">
        <f t="shared" si="67"/>
        <v>0.34925999709745559</v>
      </c>
      <c r="AD864" s="1">
        <v>2006</v>
      </c>
      <c r="AE864" s="1">
        <f t="shared" si="68"/>
        <v>0.44658618771434377</v>
      </c>
      <c r="AF864" s="1">
        <f t="shared" si="69"/>
        <v>0.35009471317726815</v>
      </c>
    </row>
    <row r="865" spans="1:32">
      <c r="A865" s="1" t="s">
        <v>3859</v>
      </c>
      <c r="B865" s="1" t="s">
        <v>67</v>
      </c>
      <c r="C865" s="1" t="s">
        <v>3860</v>
      </c>
      <c r="D865" s="1">
        <v>6</v>
      </c>
      <c r="E865" s="1" t="s">
        <v>3861</v>
      </c>
      <c r="F865" s="1" t="s">
        <v>3862</v>
      </c>
      <c r="G865" s="1" t="s">
        <v>3863</v>
      </c>
      <c r="H865" s="1">
        <v>1</v>
      </c>
      <c r="I865" s="1">
        <v>95.5</v>
      </c>
      <c r="J865" s="1">
        <v>102.8</v>
      </c>
      <c r="K865" s="1">
        <v>87</v>
      </c>
      <c r="L865" s="1">
        <v>119.4</v>
      </c>
      <c r="M865" s="1">
        <v>95.2</v>
      </c>
      <c r="N865" s="1">
        <v>100.2</v>
      </c>
      <c r="O865" s="1" t="s">
        <v>27</v>
      </c>
      <c r="P865" s="1" t="s">
        <v>20</v>
      </c>
      <c r="Q865" s="1" t="s">
        <v>20</v>
      </c>
      <c r="R865" s="1" t="s">
        <v>20</v>
      </c>
      <c r="S865" s="1" t="s">
        <v>20</v>
      </c>
      <c r="T865" s="1" t="s">
        <v>20</v>
      </c>
      <c r="U865" s="1" t="s">
        <v>20</v>
      </c>
      <c r="V865" s="1" t="s">
        <v>20</v>
      </c>
      <c r="W865" s="1">
        <v>0</v>
      </c>
      <c r="X865" s="1">
        <v>4.5429999999999997E-9</v>
      </c>
      <c r="Y865" s="1">
        <v>68</v>
      </c>
      <c r="Z865" s="1">
        <v>33.81</v>
      </c>
      <c r="AA865" s="1">
        <f t="shared" si="65"/>
        <v>1.1033999298983526</v>
      </c>
      <c r="AB865" s="1">
        <f t="shared" si="66"/>
        <v>0.14195579392576671</v>
      </c>
      <c r="AC865" s="1">
        <f t="shared" si="67"/>
        <v>0.32030339238964339</v>
      </c>
      <c r="AD865" s="1">
        <v>1964</v>
      </c>
      <c r="AE865" s="1">
        <f t="shared" si="68"/>
        <v>0.4183188398571463</v>
      </c>
      <c r="AF865" s="1">
        <f t="shared" si="69"/>
        <v>0.37849257562556621</v>
      </c>
    </row>
    <row r="866" spans="1:32">
      <c r="A866" s="1" t="s">
        <v>3799</v>
      </c>
      <c r="B866" s="1" t="s">
        <v>63</v>
      </c>
      <c r="C866" s="1" t="s">
        <v>3800</v>
      </c>
      <c r="D866" s="1">
        <v>12</v>
      </c>
      <c r="E866" s="1" t="s">
        <v>431</v>
      </c>
      <c r="F866" s="1" t="s">
        <v>432</v>
      </c>
      <c r="G866" s="1" t="s">
        <v>3801</v>
      </c>
      <c r="H866" s="1">
        <v>1</v>
      </c>
      <c r="I866" s="1">
        <v>97.6</v>
      </c>
      <c r="J866" s="1">
        <v>93.6</v>
      </c>
      <c r="K866" s="1">
        <v>94.1</v>
      </c>
      <c r="L866" s="1">
        <v>109.1</v>
      </c>
      <c r="M866" s="1">
        <v>104</v>
      </c>
      <c r="N866" s="1">
        <v>101.6</v>
      </c>
      <c r="O866" s="1" t="s">
        <v>27</v>
      </c>
      <c r="P866" s="1" t="s">
        <v>20</v>
      </c>
      <c r="Q866" s="1" t="s">
        <v>20</v>
      </c>
      <c r="R866" s="1" t="s">
        <v>20</v>
      </c>
      <c r="S866" s="1" t="s">
        <v>20</v>
      </c>
      <c r="T866" s="1" t="s">
        <v>20</v>
      </c>
      <c r="U866" s="1" t="s">
        <v>20</v>
      </c>
      <c r="V866" s="1" t="s">
        <v>20</v>
      </c>
      <c r="W866" s="1">
        <v>0</v>
      </c>
      <c r="X866" s="1">
        <v>5.7550000000000002E-8</v>
      </c>
      <c r="Y866" s="1">
        <v>62</v>
      </c>
      <c r="Z866" s="1">
        <v>30.06</v>
      </c>
      <c r="AA866" s="1">
        <f t="shared" si="65"/>
        <v>1.1030494216614093</v>
      </c>
      <c r="AB866" s="1">
        <f t="shared" si="66"/>
        <v>0.14149743171670448</v>
      </c>
      <c r="AC866" s="1">
        <f t="shared" si="67"/>
        <v>1.827474516704574E-2</v>
      </c>
      <c r="AD866" s="1">
        <v>1051</v>
      </c>
      <c r="AE866" s="1">
        <f t="shared" si="68"/>
        <v>4.4600115464769101E-2</v>
      </c>
      <c r="AF866" s="1">
        <f t="shared" si="69"/>
        <v>1.3506640169459931</v>
      </c>
    </row>
    <row r="867" spans="1:32">
      <c r="A867" s="1" t="s">
        <v>3864</v>
      </c>
      <c r="B867" s="1" t="s">
        <v>214</v>
      </c>
      <c r="C867" s="1" t="s">
        <v>3865</v>
      </c>
      <c r="D867" s="1">
        <v>10</v>
      </c>
      <c r="E867" s="1" t="s">
        <v>3866</v>
      </c>
      <c r="F867" s="1" t="s">
        <v>3867</v>
      </c>
      <c r="G867" s="1" t="s">
        <v>3868</v>
      </c>
      <c r="H867" s="1">
        <v>1</v>
      </c>
      <c r="I867" s="1">
        <v>93.7</v>
      </c>
      <c r="J867" s="1">
        <v>98.7</v>
      </c>
      <c r="K867" s="1">
        <v>92.9</v>
      </c>
      <c r="L867" s="1">
        <v>111.6</v>
      </c>
      <c r="M867" s="1">
        <v>102.5</v>
      </c>
      <c r="N867" s="1">
        <v>100.5</v>
      </c>
      <c r="O867" s="1" t="s">
        <v>27</v>
      </c>
      <c r="P867" s="1" t="s">
        <v>61</v>
      </c>
      <c r="Q867" s="1" t="s">
        <v>20</v>
      </c>
      <c r="R867" s="1" t="s">
        <v>20</v>
      </c>
      <c r="S867" s="1" t="s">
        <v>20</v>
      </c>
      <c r="T867" s="1" t="s">
        <v>20</v>
      </c>
      <c r="U867" s="1" t="s">
        <v>20</v>
      </c>
      <c r="V867" s="1" t="s">
        <v>20</v>
      </c>
      <c r="W867" s="1">
        <v>0</v>
      </c>
      <c r="X867" s="1">
        <v>4.3540000000000002E-12</v>
      </c>
      <c r="Y867" s="1">
        <v>73</v>
      </c>
      <c r="Z867" s="1">
        <v>33.15</v>
      </c>
      <c r="AA867" s="1">
        <f t="shared" si="65"/>
        <v>1.1026989134244654</v>
      </c>
      <c r="AB867" s="1">
        <f t="shared" si="66"/>
        <v>0.14103892383396691</v>
      </c>
      <c r="AC867" s="1">
        <f t="shared" si="67"/>
        <v>6.500843060968646E-2</v>
      </c>
      <c r="AD867" s="1">
        <v>1392</v>
      </c>
      <c r="AE867" s="1">
        <f t="shared" si="68"/>
        <v>0.11978924174845243</v>
      </c>
      <c r="AF867" s="1">
        <f t="shared" si="69"/>
        <v>0.92158218410933446</v>
      </c>
    </row>
    <row r="868" spans="1:32">
      <c r="A868" s="1" t="s">
        <v>3622</v>
      </c>
      <c r="B868" s="1" t="s">
        <v>158</v>
      </c>
      <c r="C868" s="1" t="s">
        <v>3623</v>
      </c>
      <c r="D868" s="1">
        <v>17</v>
      </c>
      <c r="E868" s="1" t="s">
        <v>3624</v>
      </c>
      <c r="F868" s="1" t="s">
        <v>3625</v>
      </c>
      <c r="G868" s="1" t="s">
        <v>3626</v>
      </c>
      <c r="H868" s="1">
        <v>1</v>
      </c>
      <c r="I868" s="1">
        <v>77</v>
      </c>
      <c r="J868" s="1">
        <v>86.2</v>
      </c>
      <c r="K868" s="1">
        <v>122.2</v>
      </c>
      <c r="L868" s="1">
        <v>122.8</v>
      </c>
      <c r="M868" s="1">
        <v>97.6</v>
      </c>
      <c r="N868" s="1">
        <v>94.3</v>
      </c>
      <c r="O868" s="1" t="s">
        <v>27</v>
      </c>
      <c r="P868" s="1" t="s">
        <v>20</v>
      </c>
      <c r="Q868" s="1" t="s">
        <v>20</v>
      </c>
      <c r="R868" s="1" t="s">
        <v>20</v>
      </c>
      <c r="S868" s="1" t="s">
        <v>20</v>
      </c>
      <c r="T868" s="1" t="s">
        <v>20</v>
      </c>
      <c r="U868" s="1" t="s">
        <v>20</v>
      </c>
      <c r="V868" s="1" t="s">
        <v>20</v>
      </c>
      <c r="W868" s="1">
        <v>0</v>
      </c>
      <c r="X868" s="1">
        <v>1.089E-13</v>
      </c>
      <c r="Y868" s="1">
        <v>81</v>
      </c>
      <c r="Z868" s="1">
        <v>39.17</v>
      </c>
      <c r="AA868" s="1">
        <f t="shared" si="65"/>
        <v>1.1026629292221444</v>
      </c>
      <c r="AB868" s="1">
        <f t="shared" si="66"/>
        <v>0.14099184382266033</v>
      </c>
      <c r="AC868" s="1">
        <f t="shared" si="67"/>
        <v>0.5850545410085104</v>
      </c>
      <c r="AD868" s="1">
        <v>2264</v>
      </c>
      <c r="AE868" s="1">
        <f t="shared" si="68"/>
        <v>0.6628378523351719</v>
      </c>
      <c r="AF868" s="1">
        <f t="shared" si="69"/>
        <v>0.1785926985162872</v>
      </c>
    </row>
    <row r="869" spans="1:32">
      <c r="A869" s="1" t="s">
        <v>4051</v>
      </c>
      <c r="B869" s="1" t="s">
        <v>67</v>
      </c>
      <c r="C869" s="1" t="s">
        <v>4052</v>
      </c>
      <c r="D869" s="1">
        <v>5</v>
      </c>
      <c r="E869" s="1" t="s">
        <v>4053</v>
      </c>
      <c r="F869" s="1" t="s">
        <v>4054</v>
      </c>
      <c r="G869" s="1" t="s">
        <v>4055</v>
      </c>
      <c r="H869" s="1">
        <v>1</v>
      </c>
      <c r="I869" s="1">
        <v>75</v>
      </c>
      <c r="J869" s="1">
        <v>108.3</v>
      </c>
      <c r="K869" s="1">
        <v>102.3</v>
      </c>
      <c r="L869" s="1">
        <v>109.5</v>
      </c>
      <c r="M869" s="1">
        <v>93.9</v>
      </c>
      <c r="N869" s="1">
        <v>110.9</v>
      </c>
      <c r="O869" s="1" t="s">
        <v>27</v>
      </c>
      <c r="P869" s="1" t="s">
        <v>20</v>
      </c>
      <c r="Q869" s="1" t="s">
        <v>61</v>
      </c>
      <c r="R869" s="1" t="s">
        <v>20</v>
      </c>
      <c r="S869" s="1" t="s">
        <v>20</v>
      </c>
      <c r="T869" s="1" t="s">
        <v>61</v>
      </c>
      <c r="U869" s="1" t="s">
        <v>20</v>
      </c>
      <c r="V869" s="1" t="s">
        <v>20</v>
      </c>
      <c r="W869" s="1">
        <v>0</v>
      </c>
      <c r="X869" s="1">
        <v>1.0600000000000001E-9</v>
      </c>
      <c r="Y869" s="1">
        <v>53</v>
      </c>
      <c r="Z869" s="1">
        <v>38</v>
      </c>
      <c r="AA869" s="1">
        <f t="shared" si="65"/>
        <v>1.1004901960784312</v>
      </c>
      <c r="AB869" s="1">
        <f t="shared" si="66"/>
        <v>0.13814629276965118</v>
      </c>
      <c r="AC869" s="1">
        <f t="shared" si="67"/>
        <v>0.4560829780168108</v>
      </c>
      <c r="AD869" s="1">
        <v>2146</v>
      </c>
      <c r="AE869" s="1">
        <f t="shared" si="68"/>
        <v>0.54513179804898404</v>
      </c>
      <c r="AF869" s="1">
        <f t="shared" si="69"/>
        <v>0.26349848442903712</v>
      </c>
    </row>
    <row r="870" spans="1:32">
      <c r="A870" s="1" t="s">
        <v>3516</v>
      </c>
      <c r="B870" s="1" t="s">
        <v>42</v>
      </c>
      <c r="C870" s="1" t="s">
        <v>3517</v>
      </c>
      <c r="D870" s="1">
        <v>10</v>
      </c>
      <c r="E870" s="1" t="s">
        <v>3518</v>
      </c>
      <c r="F870" s="1" t="s">
        <v>3519</v>
      </c>
      <c r="G870" s="1" t="s">
        <v>3520</v>
      </c>
      <c r="H870" s="1">
        <v>1</v>
      </c>
      <c r="I870" s="1">
        <v>92.8</v>
      </c>
      <c r="J870" s="1">
        <v>90.2</v>
      </c>
      <c r="K870" s="1">
        <v>102.7</v>
      </c>
      <c r="L870" s="1">
        <v>106.6</v>
      </c>
      <c r="M870" s="1">
        <v>123.6</v>
      </c>
      <c r="N870" s="1">
        <v>84.1</v>
      </c>
      <c r="O870" s="1" t="s">
        <v>27</v>
      </c>
      <c r="P870" s="1" t="s">
        <v>20</v>
      </c>
      <c r="Q870" s="1" t="s">
        <v>20</v>
      </c>
      <c r="R870" s="1" t="s">
        <v>20</v>
      </c>
      <c r="S870" s="1" t="s">
        <v>20</v>
      </c>
      <c r="T870" s="1" t="s">
        <v>20</v>
      </c>
      <c r="U870" s="1" t="s">
        <v>61</v>
      </c>
      <c r="V870" s="1" t="s">
        <v>20</v>
      </c>
      <c r="W870" s="1">
        <v>0</v>
      </c>
      <c r="X870" s="1">
        <v>1.309E-8</v>
      </c>
      <c r="Y870" s="1">
        <v>33</v>
      </c>
      <c r="Z870" s="1">
        <v>29.19</v>
      </c>
      <c r="AA870" s="1">
        <f t="shared" si="65"/>
        <v>1.1001050052502623</v>
      </c>
      <c r="AB870" s="1">
        <f t="shared" si="66"/>
        <v>0.13764123586237889</v>
      </c>
      <c r="AC870" s="1">
        <f t="shared" si="67"/>
        <v>0.47335234326136372</v>
      </c>
      <c r="AD870" s="1">
        <v>2165</v>
      </c>
      <c r="AE870" s="1">
        <f t="shared" si="68"/>
        <v>0.56080774155445634</v>
      </c>
      <c r="AF870" s="1">
        <f t="shared" si="69"/>
        <v>0.25118599987168333</v>
      </c>
    </row>
    <row r="871" spans="1:32">
      <c r="A871" s="1" t="s">
        <v>4099</v>
      </c>
      <c r="B871" s="1" t="s">
        <v>293</v>
      </c>
      <c r="C871" s="1" t="s">
        <v>4100</v>
      </c>
      <c r="D871" s="1">
        <v>6</v>
      </c>
      <c r="E871" s="1" t="s">
        <v>4101</v>
      </c>
      <c r="F871" s="1" t="s">
        <v>4102</v>
      </c>
      <c r="G871" s="1" t="s">
        <v>4103</v>
      </c>
      <c r="H871" s="1">
        <v>1</v>
      </c>
      <c r="I871" s="1">
        <v>105.4</v>
      </c>
      <c r="J871" s="1">
        <v>97.1</v>
      </c>
      <c r="K871" s="1">
        <v>83.3</v>
      </c>
      <c r="L871" s="1">
        <v>100.9</v>
      </c>
      <c r="M871" s="1">
        <v>103.2</v>
      </c>
      <c r="N871" s="1">
        <v>110.1</v>
      </c>
      <c r="O871" s="1" t="s">
        <v>27</v>
      </c>
      <c r="P871" s="1" t="s">
        <v>20</v>
      </c>
      <c r="Q871" s="1" t="s">
        <v>20</v>
      </c>
      <c r="R871" s="1" t="s">
        <v>20</v>
      </c>
      <c r="S871" s="1" t="s">
        <v>20</v>
      </c>
      <c r="T871" s="1" t="s">
        <v>20</v>
      </c>
      <c r="U871" s="1" t="s">
        <v>20</v>
      </c>
      <c r="V871" s="1" t="s">
        <v>20</v>
      </c>
      <c r="W871" s="1">
        <v>0</v>
      </c>
      <c r="X871" s="1">
        <v>1.293E-5</v>
      </c>
      <c r="Y871" s="1">
        <v>24</v>
      </c>
      <c r="Z871" s="1">
        <v>32.6</v>
      </c>
      <c r="AA871" s="1">
        <f t="shared" si="65"/>
        <v>1.0993701889433172</v>
      </c>
      <c r="AB871" s="1">
        <f t="shared" si="66"/>
        <v>0.13667726419838008</v>
      </c>
      <c r="AC871" s="1">
        <f t="shared" si="67"/>
        <v>0.24838815257972577</v>
      </c>
      <c r="AD871" s="1">
        <v>1859</v>
      </c>
      <c r="AE871" s="1">
        <f t="shared" si="68"/>
        <v>0.34271953274179484</v>
      </c>
      <c r="AF871" s="1">
        <f t="shared" si="69"/>
        <v>0.46506114295782769</v>
      </c>
    </row>
    <row r="872" spans="1:32">
      <c r="A872" s="1" t="s">
        <v>4212</v>
      </c>
      <c r="B872" s="1" t="s">
        <v>4213</v>
      </c>
      <c r="C872" s="1" t="s">
        <v>4214</v>
      </c>
      <c r="D872" s="1">
        <v>14</v>
      </c>
      <c r="E872" s="1" t="s">
        <v>4215</v>
      </c>
      <c r="F872" s="1" t="s">
        <v>4216</v>
      </c>
      <c r="G872" s="1" t="s">
        <v>4217</v>
      </c>
      <c r="H872" s="1">
        <v>2</v>
      </c>
      <c r="I872" s="1">
        <v>83</v>
      </c>
      <c r="J872" s="1">
        <v>105.1</v>
      </c>
      <c r="K872" s="1">
        <v>97.8</v>
      </c>
      <c r="L872" s="1">
        <v>101.7</v>
      </c>
      <c r="M872" s="1">
        <v>109.7</v>
      </c>
      <c r="N872" s="1">
        <v>102.7</v>
      </c>
      <c r="O872" s="1" t="s">
        <v>27</v>
      </c>
      <c r="P872" s="1" t="s">
        <v>20</v>
      </c>
      <c r="Q872" s="1" t="s">
        <v>20</v>
      </c>
      <c r="R872" s="1" t="s">
        <v>20</v>
      </c>
      <c r="S872" s="1" t="s">
        <v>20</v>
      </c>
      <c r="T872" s="1" t="s">
        <v>20</v>
      </c>
      <c r="U872" s="1" t="s">
        <v>20</v>
      </c>
      <c r="V872" s="1" t="s">
        <v>20</v>
      </c>
      <c r="W872" s="1">
        <v>0</v>
      </c>
      <c r="X872" s="1">
        <v>3.0199999999999998E-16</v>
      </c>
      <c r="Y872" s="1">
        <v>110</v>
      </c>
      <c r="Z872" s="1">
        <v>40.869999999999997</v>
      </c>
      <c r="AA872" s="1">
        <f t="shared" si="65"/>
        <v>1.0986358866736621</v>
      </c>
      <c r="AB872" s="1">
        <f t="shared" si="66"/>
        <v>0.13571332302086647</v>
      </c>
      <c r="AC872" s="1">
        <f t="shared" si="67"/>
        <v>0.24881547684661912</v>
      </c>
      <c r="AD872" s="1">
        <v>1860</v>
      </c>
      <c r="AE872" s="1">
        <f t="shared" si="68"/>
        <v>0.3431245688771925</v>
      </c>
      <c r="AF872" s="1">
        <f t="shared" si="69"/>
        <v>0.46454818387978242</v>
      </c>
    </row>
    <row r="873" spans="1:32">
      <c r="A873" s="1" t="s">
        <v>3524</v>
      </c>
      <c r="B873" s="1" t="s">
        <v>170</v>
      </c>
      <c r="C873" s="1" t="s">
        <v>3525</v>
      </c>
      <c r="D873" s="1">
        <v>4</v>
      </c>
      <c r="E873" s="1" t="s">
        <v>3526</v>
      </c>
      <c r="F873" s="1" t="s">
        <v>3527</v>
      </c>
      <c r="G873" s="1" t="s">
        <v>3528</v>
      </c>
      <c r="H873" s="1">
        <v>2</v>
      </c>
      <c r="I873" s="1">
        <v>104.2</v>
      </c>
      <c r="J873" s="1">
        <v>105.2</v>
      </c>
      <c r="K873" s="1">
        <v>76.599999999999994</v>
      </c>
      <c r="L873" s="1">
        <v>124.1</v>
      </c>
      <c r="M873" s="1">
        <v>102</v>
      </c>
      <c r="N873" s="1">
        <v>87.9</v>
      </c>
      <c r="O873" s="1" t="s">
        <v>27</v>
      </c>
      <c r="P873" s="1" t="s">
        <v>20</v>
      </c>
      <c r="Q873" s="1" t="s">
        <v>61</v>
      </c>
      <c r="R873" s="1" t="s">
        <v>61</v>
      </c>
      <c r="S873" s="1" t="s">
        <v>20</v>
      </c>
      <c r="T873" s="1" t="s">
        <v>20</v>
      </c>
      <c r="U873" s="1" t="s">
        <v>20</v>
      </c>
      <c r="V873" s="1" t="s">
        <v>20</v>
      </c>
      <c r="W873" s="1">
        <v>0</v>
      </c>
      <c r="X873" s="1">
        <v>2.2809999999999998E-6</v>
      </c>
      <c r="Y873" s="1">
        <v>23</v>
      </c>
      <c r="Z873" s="1">
        <v>28.69</v>
      </c>
      <c r="AA873" s="1">
        <f t="shared" si="65"/>
        <v>1.0979020979020979</v>
      </c>
      <c r="AB873" s="1">
        <f t="shared" si="66"/>
        <v>0.1347494121132376</v>
      </c>
      <c r="AC873" s="1">
        <f t="shared" si="67"/>
        <v>0.54418881010289877</v>
      </c>
      <c r="AD873" s="1">
        <v>2235</v>
      </c>
      <c r="AE873" s="1">
        <f t="shared" si="68"/>
        <v>0.62453883575567581</v>
      </c>
      <c r="AF873" s="1">
        <f t="shared" si="69"/>
        <v>0.20444055067657926</v>
      </c>
    </row>
    <row r="874" spans="1:32">
      <c r="A874" s="1" t="s">
        <v>4480</v>
      </c>
      <c r="B874" s="1" t="s">
        <v>147</v>
      </c>
      <c r="C874" s="1" t="s">
        <v>4481</v>
      </c>
      <c r="D874" s="1">
        <v>4</v>
      </c>
      <c r="E874" s="1" t="s">
        <v>4482</v>
      </c>
      <c r="F874" s="1" t="s">
        <v>4483</v>
      </c>
      <c r="G874" s="1" t="s">
        <v>4484</v>
      </c>
      <c r="H874" s="1">
        <v>1</v>
      </c>
      <c r="I874" s="1">
        <v>109.9</v>
      </c>
      <c r="J874" s="1">
        <v>89.5</v>
      </c>
      <c r="K874" s="1">
        <v>86.6</v>
      </c>
      <c r="L874" s="1">
        <v>88.2</v>
      </c>
      <c r="M874" s="1">
        <v>90.3</v>
      </c>
      <c r="N874" s="1">
        <v>135.5</v>
      </c>
      <c r="O874" s="1" t="s">
        <v>27</v>
      </c>
      <c r="P874" s="1" t="s">
        <v>20</v>
      </c>
      <c r="Q874" s="1" t="s">
        <v>20</v>
      </c>
      <c r="R874" s="1" t="s">
        <v>20</v>
      </c>
      <c r="S874" s="1" t="s">
        <v>61</v>
      </c>
      <c r="T874" s="1" t="s">
        <v>61</v>
      </c>
      <c r="U874" s="1" t="s">
        <v>20</v>
      </c>
      <c r="V874" s="1" t="s">
        <v>20</v>
      </c>
      <c r="W874" s="1">
        <v>0</v>
      </c>
      <c r="X874" s="1">
        <v>1.5739999999999999E-7</v>
      </c>
      <c r="Y874" s="1">
        <v>54</v>
      </c>
      <c r="Z874" s="1">
        <v>29.9</v>
      </c>
      <c r="AA874" s="1">
        <f t="shared" si="65"/>
        <v>1.0979020979020979</v>
      </c>
      <c r="AB874" s="1">
        <f t="shared" si="66"/>
        <v>0.1347494121132376</v>
      </c>
      <c r="AC874" s="1">
        <f t="shared" si="67"/>
        <v>0.61384585094724264</v>
      </c>
      <c r="AD874" s="1">
        <v>2283</v>
      </c>
      <c r="AE874" s="1">
        <f t="shared" si="68"/>
        <v>0.68966912294335403</v>
      </c>
      <c r="AF874" s="1">
        <f t="shared" si="69"/>
        <v>0.16135921729871508</v>
      </c>
    </row>
    <row r="875" spans="1:32">
      <c r="A875" s="1" t="s">
        <v>3943</v>
      </c>
      <c r="B875" s="1" t="s">
        <v>56</v>
      </c>
      <c r="C875" s="1" t="s">
        <v>2169</v>
      </c>
      <c r="D875" s="1">
        <v>17</v>
      </c>
      <c r="E875" s="1" t="s">
        <v>2170</v>
      </c>
      <c r="F875" s="1" t="s">
        <v>2171</v>
      </c>
      <c r="G875" s="1" t="s">
        <v>3944</v>
      </c>
      <c r="H875" s="1">
        <v>1</v>
      </c>
      <c r="I875" s="1">
        <v>93.9</v>
      </c>
      <c r="J875" s="1">
        <v>99.7</v>
      </c>
      <c r="K875" s="1">
        <v>92.5</v>
      </c>
      <c r="L875" s="1">
        <v>111.6</v>
      </c>
      <c r="M875" s="1">
        <v>101.9</v>
      </c>
      <c r="N875" s="1">
        <v>100.4</v>
      </c>
      <c r="O875" s="1" t="s">
        <v>27</v>
      </c>
      <c r="P875" s="1" t="s">
        <v>20</v>
      </c>
      <c r="Q875" s="1" t="s">
        <v>20</v>
      </c>
      <c r="R875" s="1" t="s">
        <v>20</v>
      </c>
      <c r="S875" s="1" t="s">
        <v>20</v>
      </c>
      <c r="T875" s="1" t="s">
        <v>20</v>
      </c>
      <c r="U875" s="1" t="s">
        <v>20</v>
      </c>
      <c r="V875" s="1" t="s">
        <v>20</v>
      </c>
      <c r="W875" s="1">
        <v>4.7460000000000003E-5</v>
      </c>
      <c r="X875" s="1">
        <v>1.16E-3</v>
      </c>
      <c r="Y875" s="1">
        <v>52</v>
      </c>
      <c r="Z875" s="1">
        <v>30</v>
      </c>
      <c r="AA875" s="1">
        <f t="shared" si="65"/>
        <v>1.0971688220901781</v>
      </c>
      <c r="AB875" s="1">
        <f t="shared" si="66"/>
        <v>0.13378553125893197</v>
      </c>
      <c r="AC875" s="1">
        <f t="shared" si="67"/>
        <v>8.9039346773808717E-2</v>
      </c>
      <c r="AD875" s="1">
        <v>1487</v>
      </c>
      <c r="AE875" s="1">
        <f t="shared" si="68"/>
        <v>0.15358838229644878</v>
      </c>
      <c r="AF875" s="1">
        <f t="shared" si="69"/>
        <v>0.81364163388370869</v>
      </c>
    </row>
    <row r="876" spans="1:32">
      <c r="A876" s="1" t="s">
        <v>4410</v>
      </c>
      <c r="B876" s="1" t="s">
        <v>4411</v>
      </c>
      <c r="C876" s="1" t="s">
        <v>4412</v>
      </c>
      <c r="D876" s="1">
        <v>8</v>
      </c>
      <c r="E876" s="1" t="s">
        <v>4413</v>
      </c>
      <c r="F876" s="1" t="s">
        <v>4414</v>
      </c>
      <c r="G876" s="1" t="s">
        <v>4415</v>
      </c>
      <c r="H876" s="1">
        <v>1</v>
      </c>
      <c r="I876" s="1">
        <v>81.5</v>
      </c>
      <c r="J876" s="1">
        <v>101.9</v>
      </c>
      <c r="K876" s="1">
        <v>102.9</v>
      </c>
      <c r="L876" s="1">
        <v>104.8</v>
      </c>
      <c r="M876" s="1">
        <v>131.69999999999999</v>
      </c>
      <c r="N876" s="1">
        <v>77.2</v>
      </c>
      <c r="O876" s="1" t="s">
        <v>27</v>
      </c>
      <c r="P876" s="1" t="s">
        <v>20</v>
      </c>
      <c r="Q876" s="1" t="s">
        <v>20</v>
      </c>
      <c r="R876" s="1" t="s">
        <v>20</v>
      </c>
      <c r="S876" s="1" t="s">
        <v>20</v>
      </c>
      <c r="T876" s="1" t="s">
        <v>20</v>
      </c>
      <c r="U876" s="1" t="s">
        <v>20</v>
      </c>
      <c r="V876" s="1" t="s">
        <v>20</v>
      </c>
      <c r="W876" s="1">
        <v>0</v>
      </c>
      <c r="X876" s="1">
        <v>2.6489999999999999E-15</v>
      </c>
      <c r="Y876" s="1">
        <v>46</v>
      </c>
      <c r="Z876" s="1">
        <v>40.26</v>
      </c>
      <c r="AA876" s="1">
        <f t="shared" si="65"/>
        <v>1.0957038071952496</v>
      </c>
      <c r="AB876" s="1">
        <f t="shared" si="66"/>
        <v>0.1318578588442498</v>
      </c>
      <c r="AC876" s="1">
        <f t="shared" si="67"/>
        <v>0.62370627445146787</v>
      </c>
      <c r="AD876" s="1">
        <v>2290</v>
      </c>
      <c r="AE876" s="1">
        <f t="shared" si="68"/>
        <v>0.69860549954935158</v>
      </c>
      <c r="AF876" s="1">
        <f t="shared" si="69"/>
        <v>0.15576799983989043</v>
      </c>
    </row>
    <row r="877" spans="1:32">
      <c r="A877" s="1" t="s">
        <v>4206</v>
      </c>
      <c r="B877" s="1" t="s">
        <v>4207</v>
      </c>
      <c r="C877" s="1" t="s">
        <v>4208</v>
      </c>
      <c r="D877" s="1">
        <v>5</v>
      </c>
      <c r="E877" s="1" t="s">
        <v>4209</v>
      </c>
      <c r="F877" s="1" t="s">
        <v>4210</v>
      </c>
      <c r="G877" s="1" t="s">
        <v>4211</v>
      </c>
      <c r="H877" s="1">
        <v>1</v>
      </c>
      <c r="I877" s="1">
        <v>88.5</v>
      </c>
      <c r="J877" s="1">
        <v>102.8</v>
      </c>
      <c r="K877" s="1">
        <v>95</v>
      </c>
      <c r="L877" s="1">
        <v>92.9</v>
      </c>
      <c r="M877" s="1">
        <v>125.4</v>
      </c>
      <c r="N877" s="1">
        <v>95.3</v>
      </c>
      <c r="O877" s="1" t="s">
        <v>27</v>
      </c>
      <c r="P877" s="1" t="s">
        <v>20</v>
      </c>
      <c r="Q877" s="1" t="s">
        <v>61</v>
      </c>
      <c r="R877" s="1" t="s">
        <v>20</v>
      </c>
      <c r="S877" s="1" t="s">
        <v>20</v>
      </c>
      <c r="T877" s="1" t="s">
        <v>20</v>
      </c>
      <c r="U877" s="1" t="s">
        <v>20</v>
      </c>
      <c r="V877" s="1" t="s">
        <v>20</v>
      </c>
      <c r="W877" s="1">
        <v>0</v>
      </c>
      <c r="X877" s="1">
        <v>4.9080000000000003E-7</v>
      </c>
      <c r="Y877" s="1">
        <v>26</v>
      </c>
      <c r="Z877" s="1">
        <v>42.31</v>
      </c>
      <c r="AA877" s="1">
        <f t="shared" si="65"/>
        <v>1.095354523227384</v>
      </c>
      <c r="AB877" s="1">
        <f t="shared" si="66"/>
        <v>0.13139788911585551</v>
      </c>
      <c r="AC877" s="1">
        <f t="shared" si="67"/>
        <v>0.46371434618444046</v>
      </c>
      <c r="AD877" s="1">
        <v>2154</v>
      </c>
      <c r="AE877" s="1">
        <f t="shared" si="68"/>
        <v>0.5521946601499953</v>
      </c>
      <c r="AF877" s="1">
        <f t="shared" si="69"/>
        <v>0.25790779740447772</v>
      </c>
    </row>
    <row r="878" spans="1:32">
      <c r="A878" s="1" t="s">
        <v>3657</v>
      </c>
      <c r="B878" s="1" t="s">
        <v>147</v>
      </c>
      <c r="C878" s="1" t="s">
        <v>3658</v>
      </c>
      <c r="D878" s="1">
        <v>7</v>
      </c>
      <c r="E878" s="1" t="s">
        <v>1818</v>
      </c>
      <c r="F878" s="1" t="s">
        <v>1819</v>
      </c>
      <c r="G878" s="1" t="s">
        <v>3659</v>
      </c>
      <c r="H878" s="1">
        <v>1</v>
      </c>
      <c r="I878" s="1">
        <v>102.4</v>
      </c>
      <c r="J878" s="1">
        <v>97.7</v>
      </c>
      <c r="K878" s="1">
        <v>86.3</v>
      </c>
      <c r="L878" s="1">
        <v>118.4</v>
      </c>
      <c r="M878" s="1">
        <v>97.4</v>
      </c>
      <c r="N878" s="1">
        <v>97.9</v>
      </c>
      <c r="O878" s="1" t="s">
        <v>27</v>
      </c>
      <c r="P878" s="1" t="s">
        <v>20</v>
      </c>
      <c r="Q878" s="1" t="s">
        <v>20</v>
      </c>
      <c r="R878" s="1" t="s">
        <v>61</v>
      </c>
      <c r="S878" s="1" t="s">
        <v>20</v>
      </c>
      <c r="T878" s="1" t="s">
        <v>20</v>
      </c>
      <c r="U878" s="1" t="s">
        <v>20</v>
      </c>
      <c r="V878" s="1" t="s">
        <v>20</v>
      </c>
      <c r="W878" s="1">
        <v>0</v>
      </c>
      <c r="X878" s="1">
        <v>2.1719999999999999E-8</v>
      </c>
      <c r="Y878" s="1">
        <v>40</v>
      </c>
      <c r="Z878" s="1">
        <v>29.84</v>
      </c>
      <c r="AA878" s="1">
        <f t="shared" si="65"/>
        <v>1.0953212290502792</v>
      </c>
      <c r="AB878" s="1">
        <f t="shared" si="66"/>
        <v>0.13135403657934624</v>
      </c>
      <c r="AC878" s="1">
        <f t="shared" si="67"/>
        <v>0.34004678178310188</v>
      </c>
      <c r="AD878" s="1">
        <v>1991</v>
      </c>
      <c r="AE878" s="1">
        <f t="shared" si="68"/>
        <v>0.4380813637738103</v>
      </c>
      <c r="AF878" s="1">
        <f t="shared" si="69"/>
        <v>0.35844522155898184</v>
      </c>
    </row>
    <row r="879" spans="1:32">
      <c r="A879" s="1" t="s">
        <v>3999</v>
      </c>
      <c r="B879" s="1" t="s">
        <v>147</v>
      </c>
      <c r="C879" s="1" t="s">
        <v>4000</v>
      </c>
      <c r="D879" s="1">
        <v>7</v>
      </c>
      <c r="E879" s="1" t="s">
        <v>399</v>
      </c>
      <c r="F879" s="1" t="s">
        <v>400</v>
      </c>
      <c r="G879" s="1" t="s">
        <v>4001</v>
      </c>
      <c r="H879" s="1">
        <v>1</v>
      </c>
      <c r="I879" s="1">
        <v>100.6</v>
      </c>
      <c r="J879" s="1">
        <v>99.8</v>
      </c>
      <c r="K879" s="1">
        <v>86.1</v>
      </c>
      <c r="L879" s="1">
        <v>104.1</v>
      </c>
      <c r="M879" s="1">
        <v>108.1</v>
      </c>
      <c r="N879" s="1">
        <v>101.3</v>
      </c>
      <c r="O879" s="1" t="s">
        <v>27</v>
      </c>
      <c r="P879" s="1" t="s">
        <v>20</v>
      </c>
      <c r="Q879" s="1" t="s">
        <v>20</v>
      </c>
      <c r="R879" s="1" t="s">
        <v>61</v>
      </c>
      <c r="S879" s="1" t="s">
        <v>20</v>
      </c>
      <c r="T879" s="1" t="s">
        <v>20</v>
      </c>
      <c r="U879" s="1" t="s">
        <v>20</v>
      </c>
      <c r="V879" s="1" t="s">
        <v>20</v>
      </c>
      <c r="W879" s="1">
        <v>0</v>
      </c>
      <c r="X879" s="1">
        <v>2.844E-12</v>
      </c>
      <c r="Y879" s="1">
        <v>68</v>
      </c>
      <c r="Z879" s="1">
        <v>23.47</v>
      </c>
      <c r="AA879" s="1">
        <f t="shared" si="65"/>
        <v>1.0942408376963351</v>
      </c>
      <c r="AB879" s="1">
        <f t="shared" si="66"/>
        <v>0.12993030404513406</v>
      </c>
      <c r="AC879" s="1">
        <f t="shared" si="67"/>
        <v>0.15253852477977164</v>
      </c>
      <c r="AD879" s="1">
        <v>1687</v>
      </c>
      <c r="AE879" s="1">
        <f t="shared" si="68"/>
        <v>0.23192727685839612</v>
      </c>
      <c r="AF879" s="1">
        <f t="shared" si="69"/>
        <v>0.63464817118760386</v>
      </c>
    </row>
    <row r="880" spans="1:32">
      <c r="A880" s="1" t="s">
        <v>3948</v>
      </c>
      <c r="B880" s="1" t="s">
        <v>63</v>
      </c>
      <c r="C880" s="1" t="s">
        <v>3949</v>
      </c>
      <c r="D880" s="1">
        <v>18</v>
      </c>
      <c r="E880" s="1" t="s">
        <v>3950</v>
      </c>
      <c r="F880" s="1" t="s">
        <v>3951</v>
      </c>
      <c r="G880" s="1" t="s">
        <v>3952</v>
      </c>
      <c r="H880" s="1">
        <v>1</v>
      </c>
      <c r="I880" s="1">
        <v>99</v>
      </c>
      <c r="J880" s="1">
        <v>102</v>
      </c>
      <c r="K880" s="1">
        <v>85.6</v>
      </c>
      <c r="L880" s="1">
        <v>103.4</v>
      </c>
      <c r="M880" s="1">
        <v>110.7</v>
      </c>
      <c r="N880" s="1">
        <v>99.3</v>
      </c>
      <c r="O880" s="1" t="s">
        <v>27</v>
      </c>
      <c r="P880" s="1" t="s">
        <v>20</v>
      </c>
      <c r="Q880" s="1" t="s">
        <v>20</v>
      </c>
      <c r="R880" s="1" t="s">
        <v>20</v>
      </c>
      <c r="S880" s="1" t="s">
        <v>20</v>
      </c>
      <c r="T880" s="1" t="s">
        <v>20</v>
      </c>
      <c r="U880" s="1" t="s">
        <v>20</v>
      </c>
      <c r="V880" s="1" t="s">
        <v>20</v>
      </c>
      <c r="W880" s="1">
        <v>0</v>
      </c>
      <c r="X880" s="1">
        <v>7.067E-11</v>
      </c>
      <c r="Y880" s="1">
        <v>89</v>
      </c>
      <c r="Z880" s="1">
        <v>29.18</v>
      </c>
      <c r="AA880" s="1">
        <f t="shared" si="65"/>
        <v>1.09351011863224</v>
      </c>
      <c r="AB880" s="1">
        <f t="shared" si="66"/>
        <v>0.12896657021043456</v>
      </c>
      <c r="AC880" s="1">
        <f t="shared" si="67"/>
        <v>0.2134777096787851</v>
      </c>
      <c r="AD880" s="1">
        <v>1814</v>
      </c>
      <c r="AE880" s="1">
        <f t="shared" si="68"/>
        <v>0.30185795221945083</v>
      </c>
      <c r="AF880" s="1">
        <f t="shared" si="69"/>
        <v>0.52019737850013992</v>
      </c>
    </row>
    <row r="881" spans="1:32">
      <c r="A881" s="1" t="s">
        <v>4056</v>
      </c>
      <c r="B881" s="1" t="s">
        <v>63</v>
      </c>
      <c r="C881" s="1" t="s">
        <v>4057</v>
      </c>
      <c r="D881" s="1">
        <v>10</v>
      </c>
      <c r="E881" s="1" t="s">
        <v>4058</v>
      </c>
      <c r="F881" s="1" t="s">
        <v>4059</v>
      </c>
      <c r="G881" s="1" t="s">
        <v>4060</v>
      </c>
      <c r="H881" s="1">
        <v>1</v>
      </c>
      <c r="I881" s="1">
        <v>95</v>
      </c>
      <c r="J881" s="1">
        <v>93.1</v>
      </c>
      <c r="K881" s="1">
        <v>98.5</v>
      </c>
      <c r="L881" s="1">
        <v>101.6</v>
      </c>
      <c r="M881" s="1">
        <v>113</v>
      </c>
      <c r="N881" s="1">
        <v>98.8</v>
      </c>
      <c r="O881" s="1" t="s">
        <v>1019</v>
      </c>
      <c r="P881" s="1" t="s">
        <v>61</v>
      </c>
      <c r="Q881" s="1" t="s">
        <v>20</v>
      </c>
      <c r="R881" s="1" t="s">
        <v>20</v>
      </c>
      <c r="S881" s="1" t="s">
        <v>20</v>
      </c>
      <c r="T881" s="1" t="s">
        <v>20</v>
      </c>
      <c r="U881" s="1" t="s">
        <v>20</v>
      </c>
      <c r="V881" s="1" t="s">
        <v>20</v>
      </c>
      <c r="W881" s="1">
        <v>0</v>
      </c>
      <c r="X881" s="1">
        <v>3.1930000000000001E-5</v>
      </c>
      <c r="Y881" s="1">
        <v>23</v>
      </c>
      <c r="Z881" s="1">
        <v>30.56</v>
      </c>
      <c r="AA881" s="1">
        <f t="shared" si="65"/>
        <v>1.0935101186322398</v>
      </c>
      <c r="AB881" s="1">
        <f t="shared" si="66"/>
        <v>0.12896657021043426</v>
      </c>
      <c r="AC881" s="1">
        <f t="shared" si="67"/>
        <v>0.12538700098427938</v>
      </c>
      <c r="AD881" s="1">
        <v>1619</v>
      </c>
      <c r="AE881" s="1">
        <f t="shared" si="68"/>
        <v>0.19865204294297503</v>
      </c>
      <c r="AF881" s="1">
        <f t="shared" si="69"/>
        <v>0.70190696428947053</v>
      </c>
    </row>
    <row r="882" spans="1:32">
      <c r="A882" s="1" t="s">
        <v>3369</v>
      </c>
      <c r="B882" s="1" t="s">
        <v>94</v>
      </c>
      <c r="C882" s="1" t="s">
        <v>3370</v>
      </c>
      <c r="D882" s="1">
        <v>4</v>
      </c>
      <c r="E882" s="1" t="s">
        <v>3371</v>
      </c>
      <c r="F882" s="1" t="s">
        <v>3372</v>
      </c>
      <c r="G882" s="1" t="s">
        <v>3373</v>
      </c>
      <c r="H882" s="1">
        <v>1</v>
      </c>
      <c r="I882" s="1">
        <v>124.6</v>
      </c>
      <c r="J882" s="1">
        <v>22.8</v>
      </c>
      <c r="K882" s="1">
        <v>139.19999999999999</v>
      </c>
      <c r="L882" s="1">
        <v>3.8</v>
      </c>
      <c r="M882" s="1">
        <v>163.1</v>
      </c>
      <c r="N882" s="1">
        <v>146.5</v>
      </c>
      <c r="O882" s="1" t="s">
        <v>27</v>
      </c>
      <c r="P882" s="1" t="s">
        <v>20</v>
      </c>
      <c r="Q882" s="1" t="s">
        <v>28</v>
      </c>
      <c r="R882" s="1" t="s">
        <v>61</v>
      </c>
      <c r="S882" s="1" t="s">
        <v>20</v>
      </c>
      <c r="T882" s="1" t="s">
        <v>20</v>
      </c>
      <c r="U882" s="1" t="s">
        <v>20</v>
      </c>
      <c r="V882" s="1" t="s">
        <v>20</v>
      </c>
      <c r="W882" s="1">
        <v>0</v>
      </c>
      <c r="X882" s="1">
        <v>2.504E-9</v>
      </c>
      <c r="Y882" s="1">
        <v>42</v>
      </c>
      <c r="Z882" s="1">
        <v>39.43</v>
      </c>
      <c r="AA882" s="1">
        <f t="shared" si="65"/>
        <v>1.0935101186322398</v>
      </c>
      <c r="AB882" s="1">
        <f t="shared" si="66"/>
        <v>0.12896657021043426</v>
      </c>
      <c r="AC882" s="1">
        <f t="shared" si="67"/>
        <v>0.89312429196766274</v>
      </c>
      <c r="AD882" s="1">
        <v>2488</v>
      </c>
      <c r="AE882" s="1">
        <f t="shared" si="68"/>
        <v>0.92076519650203181</v>
      </c>
      <c r="AF882" s="1">
        <f t="shared" si="69"/>
        <v>3.585110472663134E-2</v>
      </c>
    </row>
    <row r="883" spans="1:32">
      <c r="A883" s="1" t="s">
        <v>3879</v>
      </c>
      <c r="B883" s="1" t="s">
        <v>293</v>
      </c>
      <c r="C883" s="1" t="s">
        <v>3880</v>
      </c>
      <c r="D883" s="1">
        <v>5</v>
      </c>
      <c r="E883" s="1" t="s">
        <v>3881</v>
      </c>
      <c r="F883" s="1" t="s">
        <v>3882</v>
      </c>
      <c r="G883" s="1" t="s">
        <v>3883</v>
      </c>
      <c r="H883" s="1">
        <v>1</v>
      </c>
      <c r="I883" s="1">
        <v>91.8</v>
      </c>
      <c r="J883" s="1">
        <v>109.1</v>
      </c>
      <c r="K883" s="1">
        <v>85.8</v>
      </c>
      <c r="L883" s="1">
        <v>105.3</v>
      </c>
      <c r="M883" s="1">
        <v>88.9</v>
      </c>
      <c r="N883" s="1">
        <v>119.1</v>
      </c>
      <c r="O883" s="1" t="s">
        <v>27</v>
      </c>
      <c r="P883" s="1" t="s">
        <v>20</v>
      </c>
      <c r="Q883" s="1" t="s">
        <v>20</v>
      </c>
      <c r="R883" s="1" t="s">
        <v>20</v>
      </c>
      <c r="S883" s="1" t="s">
        <v>20</v>
      </c>
      <c r="T883" s="1" t="s">
        <v>61</v>
      </c>
      <c r="U883" s="1" t="s">
        <v>20</v>
      </c>
      <c r="V883" s="1" t="s">
        <v>20</v>
      </c>
      <c r="W883" s="1">
        <v>0</v>
      </c>
      <c r="X883" s="1">
        <v>3.6869999999999998E-13</v>
      </c>
      <c r="Y883" s="1">
        <v>100</v>
      </c>
      <c r="Z883" s="1">
        <v>38.090000000000003</v>
      </c>
      <c r="AA883" s="1">
        <f t="shared" si="65"/>
        <v>1.0927799093128705</v>
      </c>
      <c r="AB883" s="1">
        <f t="shared" si="66"/>
        <v>0.12800286513053</v>
      </c>
      <c r="AC883" s="1">
        <f t="shared" si="67"/>
        <v>0.4720951463052438</v>
      </c>
      <c r="AD883" s="1">
        <v>2164</v>
      </c>
      <c r="AE883" s="1">
        <f t="shared" si="68"/>
        <v>0.55957673302816557</v>
      </c>
      <c r="AF883" s="1">
        <f t="shared" si="69"/>
        <v>0.252140351591844</v>
      </c>
    </row>
    <row r="884" spans="1:32">
      <c r="A884" s="1" t="s">
        <v>4572</v>
      </c>
      <c r="B884" s="1" t="s">
        <v>56</v>
      </c>
      <c r="C884" s="1" t="s">
        <v>4573</v>
      </c>
      <c r="D884" s="1">
        <v>1</v>
      </c>
      <c r="E884" s="1" t="s">
        <v>4574</v>
      </c>
      <c r="F884" s="1" t="s">
        <v>4575</v>
      </c>
      <c r="G884" s="1" t="s">
        <v>4576</v>
      </c>
      <c r="H884" s="1">
        <v>1</v>
      </c>
      <c r="I884" s="1">
        <v>150.80000000000001</v>
      </c>
      <c r="J884" s="1">
        <v>12.5</v>
      </c>
      <c r="K884" s="1">
        <v>123.4</v>
      </c>
      <c r="L884" s="1">
        <v>113</v>
      </c>
      <c r="M884" s="1">
        <v>187.6</v>
      </c>
      <c r="N884" s="1">
        <v>12.6</v>
      </c>
      <c r="O884" s="1" t="s">
        <v>27</v>
      </c>
      <c r="P884" s="1" t="s">
        <v>20</v>
      </c>
      <c r="Q884" s="1" t="s">
        <v>28</v>
      </c>
      <c r="R884" s="1" t="s">
        <v>61</v>
      </c>
      <c r="S884" s="1" t="s">
        <v>61</v>
      </c>
      <c r="T884" s="1" t="s">
        <v>61</v>
      </c>
      <c r="U884" s="1" t="s">
        <v>28</v>
      </c>
      <c r="V884" s="1" t="s">
        <v>20</v>
      </c>
      <c r="W884" s="1">
        <v>7.3169999999999995E-4</v>
      </c>
      <c r="X884" s="1">
        <v>2.836E-2</v>
      </c>
      <c r="Y884" s="1">
        <v>10</v>
      </c>
      <c r="Z884" s="1">
        <v>25.31</v>
      </c>
      <c r="AA884" s="1">
        <f t="shared" si="65"/>
        <v>1.0924311126613186</v>
      </c>
      <c r="AB884" s="1">
        <f t="shared" si="66"/>
        <v>0.12754230805051728</v>
      </c>
      <c r="AC884" s="1">
        <f t="shared" si="67"/>
        <v>0.90001859275368257</v>
      </c>
      <c r="AD884" s="1">
        <v>2495</v>
      </c>
      <c r="AE884" s="1">
        <f t="shared" si="68"/>
        <v>0.92526961539607033</v>
      </c>
      <c r="AF884" s="1">
        <f t="shared" si="69"/>
        <v>3.3731699242334934E-2</v>
      </c>
    </row>
    <row r="885" spans="1:32">
      <c r="A885" s="1" t="s">
        <v>4732</v>
      </c>
      <c r="B885" s="1" t="s">
        <v>311</v>
      </c>
      <c r="C885" s="1" t="s">
        <v>4733</v>
      </c>
      <c r="D885" s="1">
        <v>3</v>
      </c>
      <c r="E885" s="1" t="s">
        <v>1884</v>
      </c>
      <c r="F885" s="1" t="s">
        <v>1885</v>
      </c>
      <c r="G885" s="1" t="s">
        <v>4734</v>
      </c>
      <c r="H885" s="1">
        <v>1</v>
      </c>
      <c r="I885" s="1">
        <v>4.5</v>
      </c>
      <c r="J885" s="1">
        <v>135</v>
      </c>
      <c r="K885" s="1">
        <v>147.4</v>
      </c>
      <c r="L885" s="1">
        <v>133.19999999999999</v>
      </c>
      <c r="M885" s="1">
        <v>177.6</v>
      </c>
      <c r="N885" s="1">
        <v>2.2000000000000002</v>
      </c>
      <c r="O885" s="1" t="s">
        <v>1019</v>
      </c>
      <c r="P885" s="1" t="s">
        <v>28</v>
      </c>
      <c r="Q885" s="1" t="s">
        <v>61</v>
      </c>
      <c r="R885" s="1" t="s">
        <v>61</v>
      </c>
      <c r="S885" s="1" t="s">
        <v>20</v>
      </c>
      <c r="T885" s="1" t="s">
        <v>20</v>
      </c>
      <c r="U885" s="1" t="s">
        <v>20</v>
      </c>
      <c r="V885" s="1" t="s">
        <v>20</v>
      </c>
      <c r="W885" s="1">
        <v>0</v>
      </c>
      <c r="X885" s="1">
        <v>1.2809999999999999E-15</v>
      </c>
      <c r="Y885" s="1">
        <v>83</v>
      </c>
      <c r="Z885" s="1">
        <v>30.56</v>
      </c>
      <c r="AA885" s="1">
        <f t="shared" si="65"/>
        <v>1.0909724642732659</v>
      </c>
      <c r="AB885" s="1">
        <f t="shared" si="66"/>
        <v>0.1256146890513162</v>
      </c>
      <c r="AC885" s="1">
        <f t="shared" si="67"/>
        <v>0.90671697256830885</v>
      </c>
      <c r="AD885" s="1">
        <v>2503</v>
      </c>
      <c r="AE885" s="1">
        <f t="shared" si="68"/>
        <v>0.92917660193276552</v>
      </c>
      <c r="AF885" s="1">
        <f t="shared" si="69"/>
        <v>3.1901734923705842E-2</v>
      </c>
    </row>
    <row r="886" spans="1:32">
      <c r="A886" s="1" t="s">
        <v>4299</v>
      </c>
      <c r="B886" s="1" t="s">
        <v>56</v>
      </c>
      <c r="C886" s="1" t="s">
        <v>4300</v>
      </c>
      <c r="D886" s="1">
        <v>4</v>
      </c>
      <c r="E886" s="1" t="s">
        <v>4301</v>
      </c>
      <c r="F886" s="1" t="s">
        <v>4302</v>
      </c>
      <c r="G886" s="1" t="s">
        <v>4303</v>
      </c>
      <c r="H886" s="1">
        <v>1</v>
      </c>
      <c r="I886" s="1">
        <v>98.1</v>
      </c>
      <c r="J886" s="1">
        <v>102.3</v>
      </c>
      <c r="K886" s="1">
        <v>86.6</v>
      </c>
      <c r="L886" s="1">
        <v>129.19999999999999</v>
      </c>
      <c r="M886" s="1">
        <v>90.2</v>
      </c>
      <c r="N886" s="1">
        <v>93.7</v>
      </c>
      <c r="O886" s="1" t="s">
        <v>27</v>
      </c>
      <c r="P886" s="1" t="s">
        <v>20</v>
      </c>
      <c r="Q886" s="1" t="s">
        <v>61</v>
      </c>
      <c r="R886" s="1" t="s">
        <v>61</v>
      </c>
      <c r="S886" s="1" t="s">
        <v>20</v>
      </c>
      <c r="T886" s="1" t="s">
        <v>20</v>
      </c>
      <c r="U886" s="1" t="s">
        <v>20</v>
      </c>
      <c r="V886" s="1" t="s">
        <v>20</v>
      </c>
      <c r="W886" s="1">
        <v>2.2780000000000001E-3</v>
      </c>
      <c r="X886" s="1">
        <v>0.1134</v>
      </c>
      <c r="Y886" s="1">
        <v>3</v>
      </c>
      <c r="Z886" s="1">
        <v>29.86</v>
      </c>
      <c r="AA886" s="1">
        <f t="shared" si="65"/>
        <v>1.0909407665505226</v>
      </c>
      <c r="AB886" s="1">
        <f t="shared" si="66"/>
        <v>0.1255727715756198</v>
      </c>
      <c r="AC886" s="1">
        <f t="shared" si="67"/>
        <v>0.5490754957980315</v>
      </c>
      <c r="AD886" s="1">
        <v>2239</v>
      </c>
      <c r="AE886" s="1">
        <f t="shared" si="68"/>
        <v>0.62902128035817373</v>
      </c>
      <c r="AF886" s="1">
        <f t="shared" si="69"/>
        <v>0.20133466173152853</v>
      </c>
    </row>
    <row r="887" spans="1:32">
      <c r="A887" s="1" t="s">
        <v>3907</v>
      </c>
      <c r="B887" s="1" t="s">
        <v>214</v>
      </c>
      <c r="C887" s="1" t="s">
        <v>3908</v>
      </c>
      <c r="D887" s="1">
        <v>5</v>
      </c>
      <c r="E887" s="1" t="s">
        <v>3909</v>
      </c>
      <c r="F887" s="1" t="s">
        <v>3910</v>
      </c>
      <c r="G887" s="1" t="s">
        <v>3911</v>
      </c>
      <c r="H887" s="1">
        <v>2</v>
      </c>
      <c r="I887" s="1">
        <v>74</v>
      </c>
      <c r="J887" s="1">
        <v>84.2</v>
      </c>
      <c r="K887" s="1">
        <v>128.80000000000001</v>
      </c>
      <c r="L887" s="1">
        <v>72.099999999999994</v>
      </c>
      <c r="M887" s="1">
        <v>91.6</v>
      </c>
      <c r="N887" s="1">
        <v>149.30000000000001</v>
      </c>
      <c r="O887" s="1" t="s">
        <v>27</v>
      </c>
      <c r="P887" s="1" t="s">
        <v>20</v>
      </c>
      <c r="Q887" s="1" t="s">
        <v>20</v>
      </c>
      <c r="R887" s="1" t="s">
        <v>20</v>
      </c>
      <c r="S887" s="1" t="s">
        <v>61</v>
      </c>
      <c r="T887" s="1" t="s">
        <v>20</v>
      </c>
      <c r="U887" s="1" t="s">
        <v>20</v>
      </c>
      <c r="V887" s="1" t="s">
        <v>20</v>
      </c>
      <c r="W887" s="1">
        <v>0</v>
      </c>
      <c r="X887" s="1">
        <v>4.9989999999999999E-6</v>
      </c>
      <c r="Y887" s="1">
        <v>27</v>
      </c>
      <c r="Z887" s="1">
        <v>28.58</v>
      </c>
      <c r="AA887" s="1">
        <f t="shared" si="65"/>
        <v>1.0905923344947734</v>
      </c>
      <c r="AB887" s="1">
        <f t="shared" si="66"/>
        <v>0.12511192025693044</v>
      </c>
      <c r="AC887" s="1">
        <f t="shared" si="67"/>
        <v>0.77728099088829761</v>
      </c>
      <c r="AD887" s="1">
        <v>2421</v>
      </c>
      <c r="AE887" s="1">
        <f t="shared" si="68"/>
        <v>0.82351331748388401</v>
      </c>
      <c r="AF887" s="1">
        <f t="shared" si="69"/>
        <v>8.4329373224041479E-2</v>
      </c>
    </row>
    <row r="888" spans="1:32">
      <c r="A888" s="1" t="s">
        <v>4165</v>
      </c>
      <c r="B888" s="1" t="s">
        <v>88</v>
      </c>
      <c r="C888" s="1" t="s">
        <v>4166</v>
      </c>
      <c r="D888" s="1">
        <v>16</v>
      </c>
      <c r="E888" s="1" t="s">
        <v>4167</v>
      </c>
      <c r="F888" s="1" t="s">
        <v>4168</v>
      </c>
      <c r="G888" s="1" t="s">
        <v>4169</v>
      </c>
      <c r="H888" s="1">
        <v>1</v>
      </c>
      <c r="I888" s="1">
        <v>86</v>
      </c>
      <c r="J888" s="1">
        <v>89.8</v>
      </c>
      <c r="K888" s="1">
        <v>111.3</v>
      </c>
      <c r="L888" s="1">
        <v>84.2</v>
      </c>
      <c r="M888" s="1">
        <v>117.4</v>
      </c>
      <c r="N888" s="1">
        <v>111.3</v>
      </c>
      <c r="O888" s="1" t="s">
        <v>27</v>
      </c>
      <c r="P888" s="1" t="s">
        <v>20</v>
      </c>
      <c r="Q888" s="1" t="s">
        <v>20</v>
      </c>
      <c r="R888" s="1" t="s">
        <v>20</v>
      </c>
      <c r="S888" s="1" t="s">
        <v>20</v>
      </c>
      <c r="T888" s="1" t="s">
        <v>20</v>
      </c>
      <c r="U888" s="1" t="s">
        <v>20</v>
      </c>
      <c r="V888" s="1" t="s">
        <v>20</v>
      </c>
      <c r="W888" s="1">
        <v>0</v>
      </c>
      <c r="X888" s="1">
        <v>1.119E-13</v>
      </c>
      <c r="Y888" s="1">
        <v>61</v>
      </c>
      <c r="Z888" s="1">
        <v>36.880000000000003</v>
      </c>
      <c r="AA888" s="1">
        <f t="shared" si="65"/>
        <v>1.0898641588296762</v>
      </c>
      <c r="AB888" s="1">
        <f t="shared" si="66"/>
        <v>0.12414832803374036</v>
      </c>
      <c r="AC888" s="1">
        <f t="shared" si="67"/>
        <v>0.54116543890425783</v>
      </c>
      <c r="AD888" s="1">
        <v>2229</v>
      </c>
      <c r="AE888" s="1">
        <f t="shared" si="68"/>
        <v>0.62274084826802212</v>
      </c>
      <c r="AF888" s="1">
        <f t="shared" si="69"/>
        <v>0.20569264608917159</v>
      </c>
    </row>
    <row r="889" spans="1:32">
      <c r="A889" s="1" t="s">
        <v>4185</v>
      </c>
      <c r="B889" s="1" t="s">
        <v>56</v>
      </c>
      <c r="C889" s="1" t="s">
        <v>4186</v>
      </c>
      <c r="D889" s="1">
        <v>2</v>
      </c>
      <c r="E889" s="1" t="s">
        <v>4187</v>
      </c>
      <c r="F889" s="1" t="s">
        <v>4188</v>
      </c>
      <c r="G889" s="1" t="s">
        <v>4189</v>
      </c>
      <c r="H889" s="1">
        <v>1</v>
      </c>
      <c r="I889" s="1">
        <v>83.5</v>
      </c>
      <c r="J889" s="1">
        <v>95.4</v>
      </c>
      <c r="K889" s="1">
        <v>108.2</v>
      </c>
      <c r="L889" s="1">
        <v>113.2</v>
      </c>
      <c r="M889" s="1">
        <v>111.8</v>
      </c>
      <c r="N889" s="1">
        <v>87.8</v>
      </c>
      <c r="O889" s="1" t="s">
        <v>27</v>
      </c>
      <c r="P889" s="1" t="s">
        <v>20</v>
      </c>
      <c r="Q889" s="1" t="s">
        <v>61</v>
      </c>
      <c r="R889" s="1" t="s">
        <v>61</v>
      </c>
      <c r="S889" s="1" t="s">
        <v>61</v>
      </c>
      <c r="T889" s="1" t="s">
        <v>20</v>
      </c>
      <c r="U889" s="1" t="s">
        <v>61</v>
      </c>
      <c r="V889" s="1" t="s">
        <v>20</v>
      </c>
      <c r="W889" s="1">
        <v>0</v>
      </c>
      <c r="X889" s="1">
        <v>8.2539999999999995E-14</v>
      </c>
      <c r="Y889" s="1">
        <v>94</v>
      </c>
      <c r="Z889" s="1">
        <v>39.56</v>
      </c>
      <c r="AA889" s="1">
        <f t="shared" si="65"/>
        <v>1.0895158481365377</v>
      </c>
      <c r="AB889" s="1">
        <f t="shared" si="66"/>
        <v>0.12368718210017039</v>
      </c>
      <c r="AC889" s="1">
        <f t="shared" si="67"/>
        <v>0.47585888180750058</v>
      </c>
      <c r="AD889" s="1">
        <v>2170</v>
      </c>
      <c r="AE889" s="1">
        <f t="shared" si="68"/>
        <v>0.56247835568490279</v>
      </c>
      <c r="AF889" s="1">
        <f t="shared" si="69"/>
        <v>0.24989418466098448</v>
      </c>
    </row>
    <row r="890" spans="1:32">
      <c r="A890" s="1" t="s">
        <v>4081</v>
      </c>
      <c r="B890" s="1" t="s">
        <v>63</v>
      </c>
      <c r="C890" s="1" t="s">
        <v>4082</v>
      </c>
      <c r="D890" s="1">
        <v>9</v>
      </c>
      <c r="E890" s="1" t="s">
        <v>4083</v>
      </c>
      <c r="F890" s="1" t="s">
        <v>4084</v>
      </c>
      <c r="G890" s="1" t="s">
        <v>4085</v>
      </c>
      <c r="H890" s="1">
        <v>1</v>
      </c>
      <c r="I890" s="1">
        <v>100.7</v>
      </c>
      <c r="J890" s="1">
        <v>93.9</v>
      </c>
      <c r="K890" s="1">
        <v>92.7</v>
      </c>
      <c r="L890" s="1">
        <v>106.3</v>
      </c>
      <c r="M890" s="1">
        <v>107.6</v>
      </c>
      <c r="N890" s="1">
        <v>98.9</v>
      </c>
      <c r="O890" s="1" t="s">
        <v>27</v>
      </c>
      <c r="P890" s="1" t="s">
        <v>20</v>
      </c>
      <c r="Q890" s="1" t="s">
        <v>20</v>
      </c>
      <c r="R890" s="1" t="s">
        <v>20</v>
      </c>
      <c r="S890" s="1" t="s">
        <v>20</v>
      </c>
      <c r="T890" s="1" t="s">
        <v>20</v>
      </c>
      <c r="U890" s="1" t="s">
        <v>20</v>
      </c>
      <c r="V890" s="1" t="s">
        <v>20</v>
      </c>
      <c r="W890" s="1">
        <v>0</v>
      </c>
      <c r="X890" s="1">
        <v>4.0859999999999998E-5</v>
      </c>
      <c r="Y890" s="1">
        <v>47</v>
      </c>
      <c r="Z890" s="1">
        <v>29.57</v>
      </c>
      <c r="AA890" s="1">
        <f t="shared" si="65"/>
        <v>1.0887573964497039</v>
      </c>
      <c r="AB890" s="1">
        <f t="shared" si="66"/>
        <v>0.12268251977482826</v>
      </c>
      <c r="AC890" s="1">
        <f t="shared" si="67"/>
        <v>8.2076137401344534E-2</v>
      </c>
      <c r="AD890" s="1">
        <v>1466</v>
      </c>
      <c r="AE890" s="1">
        <f t="shared" si="68"/>
        <v>0.14360524722677268</v>
      </c>
      <c r="AF890" s="1">
        <f t="shared" si="69"/>
        <v>0.84282969101294825</v>
      </c>
    </row>
    <row r="891" spans="1:32">
      <c r="A891" s="1" t="s">
        <v>3848</v>
      </c>
      <c r="B891" s="1" t="s">
        <v>3849</v>
      </c>
      <c r="C891" s="1" t="s">
        <v>3850</v>
      </c>
      <c r="D891" s="1">
        <v>6</v>
      </c>
      <c r="E891" s="1" t="s">
        <v>3851</v>
      </c>
      <c r="F891" s="1" t="s">
        <v>3852</v>
      </c>
      <c r="G891" s="1" t="s">
        <v>3853</v>
      </c>
      <c r="H891" s="1">
        <v>1</v>
      </c>
      <c r="I891" s="1">
        <v>96.6</v>
      </c>
      <c r="J891" s="1">
        <v>87.8</v>
      </c>
      <c r="K891" s="1">
        <v>103</v>
      </c>
      <c r="L891" s="1">
        <v>105.8</v>
      </c>
      <c r="M891" s="1">
        <v>109.3</v>
      </c>
      <c r="N891" s="1">
        <v>97.5</v>
      </c>
      <c r="O891" s="1" t="s">
        <v>27</v>
      </c>
      <c r="P891" s="1" t="s">
        <v>20</v>
      </c>
      <c r="Q891" s="1" t="s">
        <v>20</v>
      </c>
      <c r="R891" s="1" t="s">
        <v>20</v>
      </c>
      <c r="S891" s="1" t="s">
        <v>20</v>
      </c>
      <c r="T891" s="1" t="s">
        <v>20</v>
      </c>
      <c r="U891" s="1" t="s">
        <v>20</v>
      </c>
      <c r="V891" s="1" t="s">
        <v>20</v>
      </c>
      <c r="W891" s="1">
        <v>0</v>
      </c>
      <c r="X891" s="1">
        <v>5.3259999999999997E-12</v>
      </c>
      <c r="Y891" s="1">
        <v>80</v>
      </c>
      <c r="Z891" s="1">
        <v>45.79</v>
      </c>
      <c r="AA891" s="1">
        <f t="shared" si="65"/>
        <v>1.0876826722338204</v>
      </c>
      <c r="AB891" s="1">
        <f t="shared" si="66"/>
        <v>0.12125771654232795</v>
      </c>
      <c r="AC891" s="1">
        <f t="shared" si="67"/>
        <v>0.20973873491906717</v>
      </c>
      <c r="AD891" s="1">
        <v>1802</v>
      </c>
      <c r="AE891" s="1">
        <f t="shared" si="68"/>
        <v>0.29854597950466549</v>
      </c>
      <c r="AF891" s="1">
        <f t="shared" si="69"/>
        <v>0.5249887730526096</v>
      </c>
    </row>
    <row r="892" spans="1:32">
      <c r="A892" s="1" t="s">
        <v>3874</v>
      </c>
      <c r="B892" s="1" t="s">
        <v>56</v>
      </c>
      <c r="C892" s="1" t="s">
        <v>3875</v>
      </c>
      <c r="D892" s="1">
        <v>1</v>
      </c>
      <c r="E892" s="1" t="s">
        <v>3876</v>
      </c>
      <c r="F892" s="1" t="s">
        <v>3877</v>
      </c>
      <c r="G892" s="1" t="s">
        <v>3878</v>
      </c>
      <c r="H892" s="1">
        <v>1</v>
      </c>
      <c r="I892" s="1">
        <v>101.4</v>
      </c>
      <c r="J892" s="1">
        <v>100.7</v>
      </c>
      <c r="K892" s="1">
        <v>85.3</v>
      </c>
      <c r="L892" s="1">
        <v>98.5</v>
      </c>
      <c r="M892" s="1">
        <v>93.2</v>
      </c>
      <c r="N892" s="1">
        <v>120.9</v>
      </c>
      <c r="O892" s="1" t="s">
        <v>27</v>
      </c>
      <c r="P892" s="1" t="s">
        <v>20</v>
      </c>
      <c r="Q892" s="1" t="s">
        <v>61</v>
      </c>
      <c r="R892" s="1" t="s">
        <v>61</v>
      </c>
      <c r="S892" s="1" t="s">
        <v>61</v>
      </c>
      <c r="T892" s="1" t="s">
        <v>61</v>
      </c>
      <c r="U892" s="1" t="s">
        <v>61</v>
      </c>
      <c r="V892" s="1" t="s">
        <v>20</v>
      </c>
      <c r="W892" s="1">
        <v>0</v>
      </c>
      <c r="X892" s="1">
        <v>2.5179999999999999E-4</v>
      </c>
      <c r="Y892" s="1">
        <v>30</v>
      </c>
      <c r="Z892" s="1">
        <v>33.090000000000003</v>
      </c>
      <c r="AA892" s="1">
        <f t="shared" si="65"/>
        <v>1.0876826722338204</v>
      </c>
      <c r="AB892" s="1">
        <f t="shared" si="66"/>
        <v>0.12125771654232795</v>
      </c>
      <c r="AC892" s="1">
        <f t="shared" si="67"/>
        <v>0.4474829977142909</v>
      </c>
      <c r="AD892" s="1">
        <v>2136</v>
      </c>
      <c r="AE892" s="1">
        <f t="shared" si="68"/>
        <v>0.53735668967095329</v>
      </c>
      <c r="AF892" s="1">
        <f t="shared" si="69"/>
        <v>0.26973734012634026</v>
      </c>
    </row>
    <row r="893" spans="1:32">
      <c r="A893" s="1" t="s">
        <v>1507</v>
      </c>
      <c r="B893" s="1" t="s">
        <v>147</v>
      </c>
      <c r="C893" s="1" t="s">
        <v>1508</v>
      </c>
      <c r="D893" s="1">
        <v>3</v>
      </c>
      <c r="E893" s="1" t="s">
        <v>1509</v>
      </c>
      <c r="F893" s="1" t="s">
        <v>1510</v>
      </c>
      <c r="G893" s="1" t="s">
        <v>1511</v>
      </c>
      <c r="H893" s="1">
        <v>1</v>
      </c>
      <c r="I893" s="1">
        <v>227.8</v>
      </c>
      <c r="J893" s="1">
        <v>47.2</v>
      </c>
      <c r="K893" s="1">
        <v>12.4</v>
      </c>
      <c r="L893" s="1">
        <v>115</v>
      </c>
      <c r="M893" s="1">
        <v>171.6</v>
      </c>
      <c r="N893" s="1">
        <v>26</v>
      </c>
      <c r="O893" s="1" t="s">
        <v>27</v>
      </c>
      <c r="P893" s="1" t="s">
        <v>20</v>
      </c>
      <c r="Q893" s="1" t="s">
        <v>28</v>
      </c>
      <c r="R893" s="1" t="s">
        <v>20</v>
      </c>
      <c r="S893" s="1" t="s">
        <v>61</v>
      </c>
      <c r="T893" s="1" t="s">
        <v>20</v>
      </c>
      <c r="U893" s="1" t="s">
        <v>28</v>
      </c>
      <c r="V893" s="1" t="s">
        <v>20</v>
      </c>
      <c r="W893" s="1">
        <v>0</v>
      </c>
      <c r="X893" s="1">
        <v>3.0820000000000003E-11</v>
      </c>
      <c r="Y893" s="1">
        <v>48</v>
      </c>
      <c r="Z893" s="1">
        <v>39.119999999999997</v>
      </c>
      <c r="AA893" s="1">
        <f t="shared" si="65"/>
        <v>1.0876826722338204</v>
      </c>
      <c r="AB893" s="1">
        <f t="shared" si="66"/>
        <v>0.12125771654232795</v>
      </c>
      <c r="AC893" s="1">
        <f t="shared" si="67"/>
        <v>0.92051452301677805</v>
      </c>
      <c r="AD893" s="1">
        <v>2517</v>
      </c>
      <c r="AE893" s="1">
        <f t="shared" si="68"/>
        <v>0.93806903120303375</v>
      </c>
      <c r="AF893" s="1">
        <f t="shared" si="69"/>
        <v>2.7765201314495204E-2</v>
      </c>
    </row>
    <row r="894" spans="1:32">
      <c r="A894" s="1" t="s">
        <v>3884</v>
      </c>
      <c r="B894" s="1" t="s">
        <v>67</v>
      </c>
      <c r="C894" s="1" t="s">
        <v>3885</v>
      </c>
      <c r="D894" s="1">
        <v>2</v>
      </c>
      <c r="E894" s="1" t="s">
        <v>3886</v>
      </c>
      <c r="F894" s="1" t="s">
        <v>3887</v>
      </c>
      <c r="G894" s="1" t="s">
        <v>3888</v>
      </c>
      <c r="H894" s="1">
        <v>1</v>
      </c>
      <c r="I894" s="1">
        <v>96.2</v>
      </c>
      <c r="J894" s="1">
        <v>104.9</v>
      </c>
      <c r="K894" s="1">
        <v>86.3</v>
      </c>
      <c r="L894" s="1">
        <v>100.5</v>
      </c>
      <c r="M894" s="1">
        <v>114.3</v>
      </c>
      <c r="N894" s="1">
        <v>97.7</v>
      </c>
      <c r="O894" s="1" t="s">
        <v>27</v>
      </c>
      <c r="P894" s="1" t="s">
        <v>20</v>
      </c>
      <c r="Q894" s="1" t="s">
        <v>61</v>
      </c>
      <c r="R894" s="1" t="s">
        <v>61</v>
      </c>
      <c r="S894" s="1" t="s">
        <v>61</v>
      </c>
      <c r="T894" s="1" t="s">
        <v>61</v>
      </c>
      <c r="U894" s="1" t="s">
        <v>20</v>
      </c>
      <c r="V894" s="1" t="s">
        <v>20</v>
      </c>
      <c r="W894" s="1">
        <v>4.7460000000000003E-5</v>
      </c>
      <c r="X894" s="1">
        <v>9.7479999999999995E-4</v>
      </c>
      <c r="Y894" s="1">
        <v>19</v>
      </c>
      <c r="Z894" s="1">
        <v>32.32</v>
      </c>
      <c r="AA894" s="1">
        <f t="shared" si="65"/>
        <v>1.0873347251217813</v>
      </c>
      <c r="AB894" s="1">
        <f t="shared" si="66"/>
        <v>0.12079612797947509</v>
      </c>
      <c r="AC894" s="1">
        <f t="shared" si="67"/>
        <v>0.32308490248823202</v>
      </c>
      <c r="AD894" s="1">
        <v>1966</v>
      </c>
      <c r="AE894" s="1">
        <f t="shared" si="68"/>
        <v>0.4215222659625204</v>
      </c>
      <c r="AF894" s="1">
        <f t="shared" si="69"/>
        <v>0.37517947980731758</v>
      </c>
    </row>
    <row r="895" spans="1:32">
      <c r="A895" s="1" t="s">
        <v>3829</v>
      </c>
      <c r="B895" s="1" t="s">
        <v>158</v>
      </c>
      <c r="C895" s="1" t="s">
        <v>3830</v>
      </c>
      <c r="D895" s="1">
        <v>6</v>
      </c>
      <c r="E895" s="1" t="s">
        <v>3831</v>
      </c>
      <c r="F895" s="1" t="s">
        <v>3832</v>
      </c>
      <c r="G895" s="1" t="s">
        <v>3833</v>
      </c>
      <c r="H895" s="1">
        <v>1</v>
      </c>
      <c r="I895" s="1">
        <v>111.6</v>
      </c>
      <c r="J895" s="1">
        <v>90.9</v>
      </c>
      <c r="K895" s="1">
        <v>85.1</v>
      </c>
      <c r="L895" s="1">
        <v>93.6</v>
      </c>
      <c r="M895" s="1">
        <v>101.3</v>
      </c>
      <c r="N895" s="1">
        <v>117.4</v>
      </c>
      <c r="O895" s="1" t="s">
        <v>27</v>
      </c>
      <c r="P895" s="1" t="s">
        <v>20</v>
      </c>
      <c r="Q895" s="1" t="s">
        <v>20</v>
      </c>
      <c r="R895" s="1" t="s">
        <v>20</v>
      </c>
      <c r="S895" s="1" t="s">
        <v>20</v>
      </c>
      <c r="T895" s="1" t="s">
        <v>20</v>
      </c>
      <c r="U895" s="1" t="s">
        <v>20</v>
      </c>
      <c r="V895" s="1" t="s">
        <v>20</v>
      </c>
      <c r="W895" s="1">
        <v>0</v>
      </c>
      <c r="X895" s="1">
        <v>1.09E-7</v>
      </c>
      <c r="Y895" s="1">
        <v>57</v>
      </c>
      <c r="Z895" s="1">
        <v>27.57</v>
      </c>
      <c r="AA895" s="1">
        <f t="shared" si="65"/>
        <v>1.0858831710709316</v>
      </c>
      <c r="AB895" s="1">
        <f t="shared" si="66"/>
        <v>0.1188688935812751</v>
      </c>
      <c r="AC895" s="1">
        <f t="shared" si="67"/>
        <v>0.48339016360389486</v>
      </c>
      <c r="AD895" s="1">
        <v>2175</v>
      </c>
      <c r="AE895" s="1">
        <f t="shared" si="68"/>
        <v>0.57006702052597258</v>
      </c>
      <c r="AF895" s="1">
        <f t="shared" si="69"/>
        <v>0.2440740830405603</v>
      </c>
    </row>
    <row r="896" spans="1:32">
      <c r="A896" s="1" t="s">
        <v>3978</v>
      </c>
      <c r="B896" s="1" t="s">
        <v>170</v>
      </c>
      <c r="C896" s="1" t="s">
        <v>3979</v>
      </c>
      <c r="D896" s="1">
        <v>1</v>
      </c>
      <c r="E896" s="1" t="s">
        <v>3980</v>
      </c>
      <c r="F896" s="1" t="s">
        <v>3981</v>
      </c>
      <c r="G896" s="1" t="s">
        <v>3982</v>
      </c>
      <c r="H896" s="1">
        <v>1</v>
      </c>
      <c r="I896" s="1">
        <v>78.5</v>
      </c>
      <c r="J896" s="1">
        <v>99.8</v>
      </c>
      <c r="K896" s="1">
        <v>109.3</v>
      </c>
      <c r="L896" s="1">
        <v>117.7</v>
      </c>
      <c r="M896" s="1">
        <v>102</v>
      </c>
      <c r="N896" s="1">
        <v>92.6</v>
      </c>
      <c r="O896" s="1" t="s">
        <v>27</v>
      </c>
      <c r="P896" s="1" t="s">
        <v>20</v>
      </c>
      <c r="Q896" s="1" t="s">
        <v>61</v>
      </c>
      <c r="R896" s="1" t="s">
        <v>61</v>
      </c>
      <c r="S896" s="1" t="s">
        <v>61</v>
      </c>
      <c r="T896" s="1" t="s">
        <v>61</v>
      </c>
      <c r="U896" s="1" t="s">
        <v>61</v>
      </c>
      <c r="V896" s="1" t="s">
        <v>20</v>
      </c>
      <c r="W896" s="1">
        <v>0</v>
      </c>
      <c r="X896" s="1">
        <v>3.7409999999999999E-4</v>
      </c>
      <c r="Y896" s="1">
        <v>33</v>
      </c>
      <c r="Z896" s="1">
        <v>39.56</v>
      </c>
      <c r="AA896" s="1">
        <f t="shared" si="65"/>
        <v>1.0858831710709316</v>
      </c>
      <c r="AB896" s="1">
        <f t="shared" si="66"/>
        <v>0.1188688935812751</v>
      </c>
      <c r="AC896" s="1">
        <f t="shared" si="67"/>
        <v>0.51989514511745827</v>
      </c>
      <c r="AD896" s="1">
        <v>2208</v>
      </c>
      <c r="AE896" s="1">
        <f t="shared" si="68"/>
        <v>0.60395427863509077</v>
      </c>
      <c r="AF896" s="1">
        <f t="shared" si="69"/>
        <v>0.21899593768361883</v>
      </c>
    </row>
    <row r="897" spans="1:32">
      <c r="A897" s="1" t="s">
        <v>4495</v>
      </c>
      <c r="B897" s="1" t="s">
        <v>67</v>
      </c>
      <c r="C897" s="1" t="s">
        <v>4496</v>
      </c>
      <c r="D897" s="1">
        <v>2</v>
      </c>
      <c r="E897" s="1" t="s">
        <v>3752</v>
      </c>
      <c r="F897" s="1" t="s">
        <v>3753</v>
      </c>
      <c r="G897" s="1" t="s">
        <v>4497</v>
      </c>
      <c r="H897" s="1">
        <v>1</v>
      </c>
      <c r="I897" s="1">
        <v>108.7</v>
      </c>
      <c r="J897" s="1">
        <v>102.7</v>
      </c>
      <c r="K897" s="1">
        <v>76.3</v>
      </c>
      <c r="L897" s="1">
        <v>98.5</v>
      </c>
      <c r="M897" s="1">
        <v>110.6</v>
      </c>
      <c r="N897" s="1">
        <v>103.1</v>
      </c>
      <c r="O897" s="1" t="s">
        <v>27</v>
      </c>
      <c r="P897" s="1" t="s">
        <v>20</v>
      </c>
      <c r="Q897" s="1" t="s">
        <v>20</v>
      </c>
      <c r="R897" s="1" t="s">
        <v>61</v>
      </c>
      <c r="S897" s="1" t="s">
        <v>61</v>
      </c>
      <c r="T897" s="1" t="s">
        <v>61</v>
      </c>
      <c r="U897" s="1" t="s">
        <v>61</v>
      </c>
      <c r="V897" s="1" t="s">
        <v>20</v>
      </c>
      <c r="W897" s="1">
        <v>2.238E-3</v>
      </c>
      <c r="X897" s="1">
        <v>0.10680000000000001</v>
      </c>
      <c r="Y897" s="1">
        <v>6</v>
      </c>
      <c r="Z897" s="1">
        <v>32.25</v>
      </c>
      <c r="AA897" s="1">
        <f t="shared" si="65"/>
        <v>1.0851581508515815</v>
      </c>
      <c r="AB897" s="1">
        <f t="shared" si="66"/>
        <v>0.11790531623862185</v>
      </c>
      <c r="AC897" s="1">
        <f t="shared" si="67"/>
        <v>0.48240060161533188</v>
      </c>
      <c r="AD897" s="1">
        <v>2173</v>
      </c>
      <c r="AE897" s="1">
        <f t="shared" si="68"/>
        <v>0.56942362776959332</v>
      </c>
      <c r="AF897" s="1">
        <f t="shared" si="69"/>
        <v>0.24456451611941724</v>
      </c>
    </row>
    <row r="898" spans="1:32">
      <c r="A898" s="1" t="s">
        <v>4104</v>
      </c>
      <c r="B898" s="1" t="s">
        <v>214</v>
      </c>
      <c r="C898" s="1" t="s">
        <v>4105</v>
      </c>
      <c r="D898" s="1">
        <v>6</v>
      </c>
      <c r="E898" s="1" t="s">
        <v>4106</v>
      </c>
      <c r="F898" s="1" t="s">
        <v>4107</v>
      </c>
      <c r="G898" s="1" t="s">
        <v>4108</v>
      </c>
      <c r="H898" s="1">
        <v>1</v>
      </c>
      <c r="I898" s="1">
        <v>80.5</v>
      </c>
      <c r="J898" s="1">
        <v>106.4</v>
      </c>
      <c r="K898" s="1">
        <v>100.9</v>
      </c>
      <c r="L898" s="1">
        <v>100.1</v>
      </c>
      <c r="M898" s="1">
        <v>99.2</v>
      </c>
      <c r="N898" s="1">
        <v>113</v>
      </c>
      <c r="O898" s="1" t="s">
        <v>27</v>
      </c>
      <c r="P898" s="1" t="s">
        <v>20</v>
      </c>
      <c r="Q898" s="1" t="s">
        <v>20</v>
      </c>
      <c r="R898" s="1" t="s">
        <v>20</v>
      </c>
      <c r="S898" s="1" t="s">
        <v>20</v>
      </c>
      <c r="T898" s="1" t="s">
        <v>20</v>
      </c>
      <c r="U898" s="1" t="s">
        <v>61</v>
      </c>
      <c r="V898" s="1" t="s">
        <v>20</v>
      </c>
      <c r="W898" s="1">
        <v>1.9770000000000001E-4</v>
      </c>
      <c r="X898" s="1">
        <v>6.2719999999999998E-3</v>
      </c>
      <c r="Y898" s="1">
        <v>14</v>
      </c>
      <c r="Z898" s="1">
        <v>20.09</v>
      </c>
      <c r="AA898" s="1">
        <f t="shared" ref="AA898:AA961" si="70">AVERAGE(L898:N898)/AVERAGE(I898:K898)</f>
        <v>1.0851285615010424</v>
      </c>
      <c r="AB898" s="1">
        <f t="shared" ref="AB898:AB961" si="71">LOG(AA898,2)</f>
        <v>0.11786597728027542</v>
      </c>
      <c r="AC898" s="1">
        <f t="shared" ref="AC898:AC961" si="72">TTEST(I898:K898,L898:N898,2,2)</f>
        <v>0.41796610223205749</v>
      </c>
      <c r="AD898" s="1">
        <v>2105</v>
      </c>
      <c r="AE898" s="1">
        <f t="shared" ref="AE898:AE961" si="73">AC898*2565/AD898</f>
        <v>0.50930311269607009</v>
      </c>
      <c r="AF898" s="1">
        <f t="shared" ref="AF898:AF961" si="74">-LOG(AE898,10)</f>
        <v>0.29302366954815695</v>
      </c>
    </row>
    <row r="899" spans="1:32">
      <c r="A899" s="1" t="s">
        <v>4041</v>
      </c>
      <c r="B899" s="1" t="s">
        <v>56</v>
      </c>
      <c r="C899" s="1" t="s">
        <v>4042</v>
      </c>
      <c r="D899" s="1">
        <v>12</v>
      </c>
      <c r="E899" s="1" t="s">
        <v>4043</v>
      </c>
      <c r="F899" s="1" t="s">
        <v>4044</v>
      </c>
      <c r="G899" s="1" t="s">
        <v>4045</v>
      </c>
      <c r="H899" s="1">
        <v>1</v>
      </c>
      <c r="I899" s="1">
        <v>99.9</v>
      </c>
      <c r="J899" s="1">
        <v>92.4</v>
      </c>
      <c r="K899" s="1">
        <v>95.6</v>
      </c>
      <c r="L899" s="1">
        <v>98.9</v>
      </c>
      <c r="M899" s="1">
        <v>114.2</v>
      </c>
      <c r="N899" s="1">
        <v>99</v>
      </c>
      <c r="O899" s="1" t="s">
        <v>27</v>
      </c>
      <c r="P899" s="1" t="s">
        <v>20</v>
      </c>
      <c r="Q899" s="1" t="s">
        <v>20</v>
      </c>
      <c r="R899" s="1" t="s">
        <v>20</v>
      </c>
      <c r="S899" s="1" t="s">
        <v>20</v>
      </c>
      <c r="T899" s="1" t="s">
        <v>20</v>
      </c>
      <c r="U899" s="1" t="s">
        <v>20</v>
      </c>
      <c r="V899" s="1" t="s">
        <v>20</v>
      </c>
      <c r="W899" s="1">
        <v>0</v>
      </c>
      <c r="X899" s="1">
        <v>2.441E-4</v>
      </c>
      <c r="Y899" s="1">
        <v>44</v>
      </c>
      <c r="Z899" s="1">
        <v>37.020000000000003</v>
      </c>
      <c r="AA899" s="1">
        <f t="shared" si="70"/>
        <v>1.084056964223689</v>
      </c>
      <c r="AB899" s="1">
        <f t="shared" si="71"/>
        <v>0.1164405683557761</v>
      </c>
      <c r="AC899" s="1">
        <f t="shared" si="72"/>
        <v>0.21828728264114322</v>
      </c>
      <c r="AD899" s="1">
        <v>1820</v>
      </c>
      <c r="AE899" s="1">
        <f t="shared" si="73"/>
        <v>0.30764114284314964</v>
      </c>
      <c r="AF899" s="1">
        <f t="shared" si="74"/>
        <v>0.51195558397175289</v>
      </c>
    </row>
    <row r="900" spans="1:32">
      <c r="A900" s="1" t="s">
        <v>4226</v>
      </c>
      <c r="B900" s="1" t="s">
        <v>147</v>
      </c>
      <c r="C900" s="1" t="s">
        <v>4227</v>
      </c>
      <c r="D900" s="1">
        <v>1</v>
      </c>
      <c r="E900" s="1" t="s">
        <v>4228</v>
      </c>
      <c r="F900" s="1" t="s">
        <v>4229</v>
      </c>
      <c r="G900" s="1" t="s">
        <v>4230</v>
      </c>
      <c r="H900" s="1">
        <v>1</v>
      </c>
      <c r="I900" s="1">
        <v>100.1</v>
      </c>
      <c r="J900" s="1">
        <v>97.9</v>
      </c>
      <c r="K900" s="1">
        <v>89.9</v>
      </c>
      <c r="L900" s="1">
        <v>96.9</v>
      </c>
      <c r="M900" s="1">
        <v>94.2</v>
      </c>
      <c r="N900" s="1">
        <v>120.9</v>
      </c>
      <c r="O900" s="1" t="s">
        <v>27</v>
      </c>
      <c r="P900" s="1" t="s">
        <v>61</v>
      </c>
      <c r="Q900" s="1" t="s">
        <v>61</v>
      </c>
      <c r="R900" s="1" t="s">
        <v>61</v>
      </c>
      <c r="S900" s="1" t="s">
        <v>20</v>
      </c>
      <c r="T900" s="1" t="s">
        <v>61</v>
      </c>
      <c r="U900" s="1" t="s">
        <v>61</v>
      </c>
      <c r="V900" s="1" t="s">
        <v>20</v>
      </c>
      <c r="W900" s="1">
        <v>0</v>
      </c>
      <c r="X900" s="1">
        <v>1.281E-4</v>
      </c>
      <c r="Y900" s="1">
        <v>19</v>
      </c>
      <c r="Z900" s="1">
        <v>34.26</v>
      </c>
      <c r="AA900" s="1">
        <f t="shared" si="70"/>
        <v>1.0837096213963182</v>
      </c>
      <c r="AB900" s="1">
        <f t="shared" si="71"/>
        <v>0.11597824018617624</v>
      </c>
      <c r="AC900" s="1">
        <f t="shared" si="72"/>
        <v>0.42412705555588592</v>
      </c>
      <c r="AD900" s="1">
        <v>2113</v>
      </c>
      <c r="AE900" s="1">
        <f t="shared" si="73"/>
        <v>0.5148537139142676</v>
      </c>
      <c r="AF900" s="1">
        <f t="shared" si="74"/>
        <v>0.28831615011330775</v>
      </c>
    </row>
    <row r="901" spans="1:32">
      <c r="A901" s="1" t="s">
        <v>3932</v>
      </c>
      <c r="B901" s="1" t="s">
        <v>56</v>
      </c>
      <c r="C901" s="1" t="s">
        <v>3933</v>
      </c>
      <c r="D901" s="1">
        <v>5</v>
      </c>
      <c r="E901" s="1" t="s">
        <v>3934</v>
      </c>
      <c r="F901" s="1" t="s">
        <v>3935</v>
      </c>
      <c r="G901" s="1" t="s">
        <v>3936</v>
      </c>
      <c r="H901" s="1">
        <v>1</v>
      </c>
      <c r="I901" s="1">
        <v>101.2</v>
      </c>
      <c r="J901" s="1">
        <v>99.3</v>
      </c>
      <c r="K901" s="1">
        <v>87.5</v>
      </c>
      <c r="L901" s="1">
        <v>106.8</v>
      </c>
      <c r="M901" s="1">
        <v>95.1</v>
      </c>
      <c r="N901" s="1">
        <v>110.1</v>
      </c>
      <c r="O901" s="1" t="s">
        <v>27</v>
      </c>
      <c r="P901" s="1" t="s">
        <v>20</v>
      </c>
      <c r="Q901" s="1" t="s">
        <v>20</v>
      </c>
      <c r="R901" s="1" t="s">
        <v>61</v>
      </c>
      <c r="S901" s="1" t="s">
        <v>20</v>
      </c>
      <c r="T901" s="1" t="s">
        <v>20</v>
      </c>
      <c r="U901" s="1" t="s">
        <v>20</v>
      </c>
      <c r="V901" s="1" t="s">
        <v>20</v>
      </c>
      <c r="W901" s="1">
        <v>1.3860000000000001E-4</v>
      </c>
      <c r="X901" s="1">
        <v>4.0499999999999998E-3</v>
      </c>
      <c r="Y901" s="1">
        <v>23</v>
      </c>
      <c r="Z901" s="1">
        <v>32.19</v>
      </c>
      <c r="AA901" s="1">
        <f t="shared" si="70"/>
        <v>1.0833333333333333</v>
      </c>
      <c r="AB901" s="1">
        <f t="shared" si="71"/>
        <v>0.11547721741993588</v>
      </c>
      <c r="AC901" s="1">
        <f t="shared" si="72"/>
        <v>0.26979469021124758</v>
      </c>
      <c r="AD901" s="1">
        <v>1887</v>
      </c>
      <c r="AE901" s="1">
        <f t="shared" si="73"/>
        <v>0.36673205108206153</v>
      </c>
      <c r="AF901" s="1">
        <f t="shared" si="74"/>
        <v>0.4356511325815341</v>
      </c>
    </row>
    <row r="902" spans="1:32">
      <c r="A902" s="1" t="s">
        <v>3720</v>
      </c>
      <c r="B902" s="1" t="s">
        <v>147</v>
      </c>
      <c r="C902" s="1" t="s">
        <v>3721</v>
      </c>
      <c r="D902" s="1">
        <v>2</v>
      </c>
      <c r="E902" s="1" t="s">
        <v>3722</v>
      </c>
      <c r="F902" s="1" t="s">
        <v>3723</v>
      </c>
      <c r="G902" s="1" t="s">
        <v>3724</v>
      </c>
      <c r="H902" s="1">
        <v>1</v>
      </c>
      <c r="I902" s="1">
        <v>90.9</v>
      </c>
      <c r="J902" s="1">
        <v>91.1</v>
      </c>
      <c r="K902" s="1">
        <v>106.1</v>
      </c>
      <c r="L902" s="1">
        <v>101.5</v>
      </c>
      <c r="M902" s="1">
        <v>136.19999999999999</v>
      </c>
      <c r="N902" s="1">
        <v>74.3</v>
      </c>
      <c r="O902" s="1" t="s">
        <v>27</v>
      </c>
      <c r="P902" s="1" t="s">
        <v>61</v>
      </c>
      <c r="Q902" s="1" t="s">
        <v>20</v>
      </c>
      <c r="R902" s="1" t="s">
        <v>61</v>
      </c>
      <c r="S902" s="1" t="s">
        <v>61</v>
      </c>
      <c r="T902" s="1" t="s">
        <v>20</v>
      </c>
      <c r="U902" s="1" t="s">
        <v>61</v>
      </c>
      <c r="V902" s="1" t="s">
        <v>20</v>
      </c>
      <c r="W902" s="1">
        <v>0</v>
      </c>
      <c r="X902" s="1">
        <v>1.3390000000000001E-5</v>
      </c>
      <c r="Y902" s="1">
        <v>26</v>
      </c>
      <c r="Z902" s="1">
        <v>27.45</v>
      </c>
      <c r="AA902" s="1">
        <f t="shared" si="70"/>
        <v>1.0829573064908016</v>
      </c>
      <c r="AB902" s="1">
        <f t="shared" si="71"/>
        <v>0.11497636858974</v>
      </c>
      <c r="AC902" s="1">
        <f t="shared" si="72"/>
        <v>0.69057744411635069</v>
      </c>
      <c r="AD902" s="1">
        <v>2347</v>
      </c>
      <c r="AE902" s="1">
        <f t="shared" si="73"/>
        <v>0.75472140782208752</v>
      </c>
      <c r="AF902" s="1">
        <f t="shared" si="74"/>
        <v>0.12221333098496195</v>
      </c>
    </row>
    <row r="903" spans="1:32">
      <c r="A903" s="1" t="s">
        <v>4181</v>
      </c>
      <c r="B903" s="1" t="s">
        <v>4182</v>
      </c>
      <c r="C903" s="1" t="s">
        <v>4183</v>
      </c>
      <c r="D903" s="1">
        <v>2</v>
      </c>
      <c r="E903" s="1" t="s">
        <v>1309</v>
      </c>
      <c r="F903" s="1" t="s">
        <v>1310</v>
      </c>
      <c r="G903" s="1" t="s">
        <v>4184</v>
      </c>
      <c r="H903" s="1">
        <v>1</v>
      </c>
      <c r="I903" s="1">
        <v>119.6</v>
      </c>
      <c r="J903" s="1">
        <v>50.6</v>
      </c>
      <c r="K903" s="1">
        <v>118</v>
      </c>
      <c r="L903" s="1">
        <v>185.5</v>
      </c>
      <c r="M903" s="1">
        <v>124.1</v>
      </c>
      <c r="N903" s="1">
        <v>2.2999999999999998</v>
      </c>
      <c r="O903" s="1" t="s">
        <v>27</v>
      </c>
      <c r="P903" s="1" t="s">
        <v>61</v>
      </c>
      <c r="Q903" s="1" t="s">
        <v>28</v>
      </c>
      <c r="R903" s="1" t="s">
        <v>20</v>
      </c>
      <c r="S903" s="1" t="s">
        <v>61</v>
      </c>
      <c r="T903" s="1" t="s">
        <v>20</v>
      </c>
      <c r="U903" s="1" t="s">
        <v>28</v>
      </c>
      <c r="V903" s="1" t="s">
        <v>20</v>
      </c>
      <c r="W903" s="1">
        <v>0</v>
      </c>
      <c r="X903" s="1">
        <v>3.3349999999999998E-6</v>
      </c>
      <c r="Y903" s="1">
        <v>34</v>
      </c>
      <c r="Z903" s="1">
        <v>47.96</v>
      </c>
      <c r="AA903" s="1">
        <f t="shared" si="70"/>
        <v>1.0822345593337961</v>
      </c>
      <c r="AB903" s="1">
        <f t="shared" si="71"/>
        <v>0.1140132171994046</v>
      </c>
      <c r="AC903" s="1">
        <f t="shared" si="72"/>
        <v>0.89899774309963021</v>
      </c>
      <c r="AD903" s="1">
        <v>2494</v>
      </c>
      <c r="AE903" s="1">
        <f t="shared" si="73"/>
        <v>0.92459070210527328</v>
      </c>
      <c r="AF903" s="1">
        <f t="shared" si="74"/>
        <v>3.4050478240222053E-2</v>
      </c>
    </row>
    <row r="904" spans="1:32">
      <c r="A904" s="1" t="s">
        <v>3704</v>
      </c>
      <c r="B904" s="1" t="s">
        <v>147</v>
      </c>
      <c r="C904" s="1" t="s">
        <v>3705</v>
      </c>
      <c r="D904" s="1">
        <v>12</v>
      </c>
      <c r="E904" s="1" t="s">
        <v>3706</v>
      </c>
      <c r="F904" s="1" t="s">
        <v>3707</v>
      </c>
      <c r="G904" s="1" t="s">
        <v>3708</v>
      </c>
      <c r="H904" s="1">
        <v>1</v>
      </c>
      <c r="I904" s="1">
        <v>107.3</v>
      </c>
      <c r="J904" s="1">
        <v>91.7</v>
      </c>
      <c r="K904" s="1">
        <v>89.2</v>
      </c>
      <c r="L904" s="1">
        <v>102.1</v>
      </c>
      <c r="M904" s="1">
        <v>102.7</v>
      </c>
      <c r="N904" s="1">
        <v>107.1</v>
      </c>
      <c r="O904" s="1" t="s">
        <v>27</v>
      </c>
      <c r="P904" s="1" t="s">
        <v>20</v>
      </c>
      <c r="Q904" s="1" t="s">
        <v>20</v>
      </c>
      <c r="R904" s="1" t="s">
        <v>20</v>
      </c>
      <c r="S904" s="1" t="s">
        <v>20</v>
      </c>
      <c r="T904" s="1" t="s">
        <v>20</v>
      </c>
      <c r="U904" s="1" t="s">
        <v>20</v>
      </c>
      <c r="V904" s="1" t="s">
        <v>20</v>
      </c>
      <c r="W904" s="1">
        <v>3.7159999999999998E-4</v>
      </c>
      <c r="X904" s="1">
        <v>1.384E-2</v>
      </c>
      <c r="Y904" s="1">
        <v>39</v>
      </c>
      <c r="Z904" s="1">
        <v>31.8</v>
      </c>
      <c r="AA904" s="1">
        <f t="shared" si="70"/>
        <v>1.0822345593337959</v>
      </c>
      <c r="AB904" s="1">
        <f t="shared" si="71"/>
        <v>0.11401321719940431</v>
      </c>
      <c r="AC904" s="1">
        <f t="shared" si="72"/>
        <v>0.25012672082097409</v>
      </c>
      <c r="AD904" s="1">
        <v>1863</v>
      </c>
      <c r="AE904" s="1">
        <f t="shared" si="73"/>
        <v>0.34437736924626872</v>
      </c>
      <c r="AF904" s="1">
        <f t="shared" si="74"/>
        <v>0.46296539593614316</v>
      </c>
    </row>
    <row r="905" spans="1:32">
      <c r="A905" s="1" t="s">
        <v>4086</v>
      </c>
      <c r="B905" s="1" t="s">
        <v>56</v>
      </c>
      <c r="C905" s="1" t="s">
        <v>4087</v>
      </c>
      <c r="D905" s="1">
        <v>6</v>
      </c>
      <c r="E905" s="1" t="s">
        <v>4088</v>
      </c>
      <c r="F905" s="1" t="s">
        <v>4089</v>
      </c>
      <c r="G905" s="1" t="s">
        <v>4090</v>
      </c>
      <c r="H905" s="1">
        <v>1</v>
      </c>
      <c r="I905" s="1">
        <v>87.9</v>
      </c>
      <c r="J905" s="1">
        <v>109</v>
      </c>
      <c r="K905" s="1">
        <v>91.3</v>
      </c>
      <c r="L905" s="1">
        <v>110.6</v>
      </c>
      <c r="M905" s="1">
        <v>107.4</v>
      </c>
      <c r="N905" s="1">
        <v>93.8</v>
      </c>
      <c r="O905" s="1" t="s">
        <v>27</v>
      </c>
      <c r="P905" s="1" t="s">
        <v>20</v>
      </c>
      <c r="Q905" s="1" t="s">
        <v>20</v>
      </c>
      <c r="R905" s="1" t="s">
        <v>20</v>
      </c>
      <c r="S905" s="1" t="s">
        <v>20</v>
      </c>
      <c r="T905" s="1" t="s">
        <v>20</v>
      </c>
      <c r="U905" s="1" t="s">
        <v>20</v>
      </c>
      <c r="V905" s="1" t="s">
        <v>20</v>
      </c>
      <c r="W905" s="1">
        <v>0</v>
      </c>
      <c r="X905" s="1">
        <v>3.5530000000000001E-6</v>
      </c>
      <c r="Y905" s="1">
        <v>66</v>
      </c>
      <c r="Z905" s="1">
        <v>28.7</v>
      </c>
      <c r="AA905" s="1">
        <f t="shared" si="70"/>
        <v>1.0818875780707842</v>
      </c>
      <c r="AB905" s="1">
        <f t="shared" si="71"/>
        <v>0.11355059252303717</v>
      </c>
      <c r="AC905" s="1">
        <f t="shared" si="72"/>
        <v>0.39819241126606297</v>
      </c>
      <c r="AD905" s="1">
        <v>2077</v>
      </c>
      <c r="AE905" s="1">
        <f t="shared" si="73"/>
        <v>0.49174941497229246</v>
      </c>
      <c r="AF905" s="1">
        <f t="shared" si="74"/>
        <v>0.30825614808265978</v>
      </c>
    </row>
    <row r="906" spans="1:32">
      <c r="A906" s="1" t="s">
        <v>2094</v>
      </c>
      <c r="B906" s="1" t="s">
        <v>2095</v>
      </c>
      <c r="C906" s="1" t="s">
        <v>2096</v>
      </c>
      <c r="D906" s="1">
        <v>3</v>
      </c>
      <c r="E906" s="1" t="s">
        <v>2097</v>
      </c>
      <c r="F906" s="1" t="s">
        <v>2098</v>
      </c>
      <c r="G906" s="1" t="s">
        <v>2099</v>
      </c>
      <c r="H906" s="1">
        <v>1</v>
      </c>
      <c r="I906" s="1">
        <v>93.8</v>
      </c>
      <c r="J906" s="1">
        <v>91.2</v>
      </c>
      <c r="K906" s="1">
        <v>103.2</v>
      </c>
      <c r="L906" s="1">
        <v>157.5</v>
      </c>
      <c r="M906" s="1">
        <v>140.19999999999999</v>
      </c>
      <c r="N906" s="1">
        <v>14.1</v>
      </c>
      <c r="O906" s="1" t="s">
        <v>27</v>
      </c>
      <c r="P906" s="1" t="s">
        <v>20</v>
      </c>
      <c r="Q906" s="1" t="s">
        <v>61</v>
      </c>
      <c r="R906" s="1" t="s">
        <v>61</v>
      </c>
      <c r="S906" s="1" t="s">
        <v>20</v>
      </c>
      <c r="T906" s="1" t="s">
        <v>20</v>
      </c>
      <c r="U906" s="1" t="s">
        <v>28</v>
      </c>
      <c r="V906" s="1" t="s">
        <v>20</v>
      </c>
      <c r="W906" s="1">
        <v>0</v>
      </c>
      <c r="X906" s="1">
        <v>2.1459999999999998E-9</v>
      </c>
      <c r="Y906" s="1">
        <v>65</v>
      </c>
      <c r="Z906" s="1">
        <v>26.79</v>
      </c>
      <c r="AA906" s="1">
        <f t="shared" si="70"/>
        <v>1.0818875780707842</v>
      </c>
      <c r="AB906" s="1">
        <f t="shared" si="71"/>
        <v>0.11355059252303717</v>
      </c>
      <c r="AC906" s="1">
        <f t="shared" si="72"/>
        <v>0.87068230466698393</v>
      </c>
      <c r="AD906" s="1">
        <v>2475</v>
      </c>
      <c r="AE906" s="1">
        <f t="shared" si="73"/>
        <v>0.90234347938214687</v>
      </c>
      <c r="AF906" s="1">
        <f t="shared" si="74"/>
        <v>4.4628115667028338E-2</v>
      </c>
    </row>
    <row r="907" spans="1:32">
      <c r="A907" s="1" t="s">
        <v>4760</v>
      </c>
      <c r="B907" s="1" t="s">
        <v>305</v>
      </c>
      <c r="C907" s="1" t="s">
        <v>4761</v>
      </c>
      <c r="D907" s="1">
        <v>2</v>
      </c>
      <c r="E907" s="1" t="s">
        <v>4762</v>
      </c>
      <c r="F907" s="1" t="s">
        <v>4763</v>
      </c>
      <c r="G907" s="1" t="s">
        <v>4764</v>
      </c>
      <c r="H907" s="1">
        <v>2</v>
      </c>
      <c r="I907" s="1">
        <v>9.8000000000000007</v>
      </c>
      <c r="J907" s="1">
        <v>120.5</v>
      </c>
      <c r="K907" s="1">
        <v>158.1</v>
      </c>
      <c r="L907" s="1">
        <v>48.4</v>
      </c>
      <c r="M907" s="1">
        <v>155.5</v>
      </c>
      <c r="N907" s="1">
        <v>107.7</v>
      </c>
      <c r="O907" s="1" t="s">
        <v>27</v>
      </c>
      <c r="P907" s="1" t="s">
        <v>28</v>
      </c>
      <c r="Q907" s="1" t="s">
        <v>20</v>
      </c>
      <c r="R907" s="1" t="s">
        <v>20</v>
      </c>
      <c r="S907" s="1" t="s">
        <v>61</v>
      </c>
      <c r="T907" s="1" t="s">
        <v>61</v>
      </c>
      <c r="U907" s="1" t="s">
        <v>61</v>
      </c>
      <c r="V907" s="1" t="s">
        <v>20</v>
      </c>
      <c r="W907" s="1">
        <v>0</v>
      </c>
      <c r="X907" s="1">
        <v>1.384E-15</v>
      </c>
      <c r="Y907" s="1">
        <v>63</v>
      </c>
      <c r="Z907" s="1">
        <v>39.619999999999997</v>
      </c>
      <c r="AA907" s="1">
        <f t="shared" si="70"/>
        <v>1.0804438280166437</v>
      </c>
      <c r="AB907" s="1">
        <f t="shared" si="71"/>
        <v>0.11162406882084694</v>
      </c>
      <c r="AC907" s="1">
        <f t="shared" si="72"/>
        <v>0.89349564611380528</v>
      </c>
      <c r="AD907" s="1">
        <v>2489</v>
      </c>
      <c r="AE907" s="1">
        <f t="shared" si="73"/>
        <v>0.92077795591880696</v>
      </c>
      <c r="AF907" s="1">
        <f t="shared" si="74"/>
        <v>3.5845086573550809E-2</v>
      </c>
    </row>
    <row r="908" spans="1:32">
      <c r="A908" s="1" t="s">
        <v>4244</v>
      </c>
      <c r="B908" s="1" t="s">
        <v>230</v>
      </c>
      <c r="C908" s="1" t="s">
        <v>4245</v>
      </c>
      <c r="D908" s="1">
        <v>2</v>
      </c>
      <c r="E908" s="1" t="s">
        <v>1538</v>
      </c>
      <c r="F908" s="1" t="s">
        <v>1539</v>
      </c>
      <c r="G908" s="1" t="s">
        <v>4246</v>
      </c>
      <c r="H908" s="1">
        <v>1</v>
      </c>
      <c r="I908" s="1">
        <v>80.599999999999994</v>
      </c>
      <c r="J908" s="1">
        <v>101.7</v>
      </c>
      <c r="K908" s="1">
        <v>106.2</v>
      </c>
      <c r="L908" s="1">
        <v>106.9</v>
      </c>
      <c r="M908" s="1">
        <v>106.4</v>
      </c>
      <c r="N908" s="1">
        <v>98.2</v>
      </c>
      <c r="O908" s="1" t="s">
        <v>27</v>
      </c>
      <c r="P908" s="1" t="s">
        <v>20</v>
      </c>
      <c r="Q908" s="1" t="s">
        <v>61</v>
      </c>
      <c r="R908" s="1" t="s">
        <v>61</v>
      </c>
      <c r="S908" s="1" t="s">
        <v>20</v>
      </c>
      <c r="T908" s="1" t="s">
        <v>61</v>
      </c>
      <c r="U908" s="1" t="s">
        <v>61</v>
      </c>
      <c r="V908" s="1" t="s">
        <v>20</v>
      </c>
      <c r="W908" s="1">
        <v>1.9770000000000001E-4</v>
      </c>
      <c r="X908" s="1">
        <v>6.3099999999999996E-3</v>
      </c>
      <c r="Y908" s="1">
        <v>23</v>
      </c>
      <c r="Z908" s="1">
        <v>39.18</v>
      </c>
      <c r="AA908" s="1">
        <f t="shared" si="70"/>
        <v>1.0797227036395147</v>
      </c>
      <c r="AB908" s="1">
        <f t="shared" si="71"/>
        <v>0.11066084437851939</v>
      </c>
      <c r="AC908" s="1">
        <f t="shared" si="72"/>
        <v>0.41201134822678603</v>
      </c>
      <c r="AD908" s="1">
        <v>2098</v>
      </c>
      <c r="AE908" s="1">
        <f t="shared" si="73"/>
        <v>0.50372216787497903</v>
      </c>
      <c r="AF908" s="1">
        <f t="shared" si="74"/>
        <v>0.29780893622997162</v>
      </c>
    </row>
    <row r="909" spans="1:32">
      <c r="A909" s="1" t="s">
        <v>3641</v>
      </c>
      <c r="B909" s="1" t="s">
        <v>63</v>
      </c>
      <c r="C909" s="1" t="s">
        <v>3642</v>
      </c>
      <c r="D909" s="1">
        <v>1</v>
      </c>
      <c r="E909" s="1" t="s">
        <v>3643</v>
      </c>
      <c r="F909" s="1" t="s">
        <v>3644</v>
      </c>
      <c r="G909" s="1" t="s">
        <v>3645</v>
      </c>
      <c r="H909" s="1">
        <v>1</v>
      </c>
      <c r="I909" s="1">
        <v>89.8</v>
      </c>
      <c r="J909" s="1">
        <v>126</v>
      </c>
      <c r="K909" s="1">
        <v>72.7</v>
      </c>
      <c r="L909" s="1">
        <v>87.7</v>
      </c>
      <c r="M909" s="1">
        <v>101.5</v>
      </c>
      <c r="N909" s="1">
        <v>122.2</v>
      </c>
      <c r="O909" s="1" t="s">
        <v>27</v>
      </c>
      <c r="P909" s="1" t="s">
        <v>61</v>
      </c>
      <c r="Q909" s="1" t="s">
        <v>61</v>
      </c>
      <c r="R909" s="1" t="s">
        <v>61</v>
      </c>
      <c r="S909" s="1" t="s">
        <v>61</v>
      </c>
      <c r="T909" s="1" t="s">
        <v>61</v>
      </c>
      <c r="U909" s="1" t="s">
        <v>20</v>
      </c>
      <c r="V909" s="1" t="s">
        <v>20</v>
      </c>
      <c r="W909" s="1">
        <v>0</v>
      </c>
      <c r="X909" s="1">
        <v>1.2639999999999999E-8</v>
      </c>
      <c r="Y909" s="1">
        <v>45</v>
      </c>
      <c r="Z909" s="1">
        <v>34.840000000000003</v>
      </c>
      <c r="AA909" s="1">
        <f t="shared" si="70"/>
        <v>1.0793760831889081</v>
      </c>
      <c r="AB909" s="1">
        <f t="shared" si="71"/>
        <v>0.1101976255461921</v>
      </c>
      <c r="AC909" s="1">
        <f t="shared" si="72"/>
        <v>0.70311736907191991</v>
      </c>
      <c r="AD909" s="1">
        <v>2355</v>
      </c>
      <c r="AE909" s="1">
        <f t="shared" si="73"/>
        <v>0.76581573319298279</v>
      </c>
      <c r="AF909" s="1">
        <f t="shared" si="74"/>
        <v>0.11587571559513908</v>
      </c>
    </row>
    <row r="910" spans="1:32">
      <c r="A910" s="1" t="s">
        <v>3652</v>
      </c>
      <c r="B910" s="1" t="s">
        <v>158</v>
      </c>
      <c r="C910" s="1" t="s">
        <v>3653</v>
      </c>
      <c r="D910" s="1">
        <v>5</v>
      </c>
      <c r="E910" s="1" t="s">
        <v>3654</v>
      </c>
      <c r="F910" s="1" t="s">
        <v>3655</v>
      </c>
      <c r="G910" s="1" t="s">
        <v>3656</v>
      </c>
      <c r="H910" s="1">
        <v>1</v>
      </c>
      <c r="I910" s="1">
        <v>106.1</v>
      </c>
      <c r="J910" s="1">
        <v>78.8</v>
      </c>
      <c r="K910" s="1">
        <v>103.9</v>
      </c>
      <c r="L910" s="1">
        <v>119.8</v>
      </c>
      <c r="M910" s="1">
        <v>95.5</v>
      </c>
      <c r="N910" s="1">
        <v>95.9</v>
      </c>
      <c r="O910" s="1" t="s">
        <v>27</v>
      </c>
      <c r="P910" s="1" t="s">
        <v>20</v>
      </c>
      <c r="Q910" s="1" t="s">
        <v>20</v>
      </c>
      <c r="R910" s="1" t="s">
        <v>20</v>
      </c>
      <c r="S910" s="1" t="s">
        <v>61</v>
      </c>
      <c r="T910" s="1" t="s">
        <v>20</v>
      </c>
      <c r="U910" s="1" t="s">
        <v>20</v>
      </c>
      <c r="V910" s="1" t="s">
        <v>20</v>
      </c>
      <c r="W910" s="1">
        <v>0</v>
      </c>
      <c r="X910" s="1">
        <v>4.8069999999999999E-5</v>
      </c>
      <c r="Y910" s="1">
        <v>32</v>
      </c>
      <c r="Z910" s="1">
        <v>30.03</v>
      </c>
      <c r="AA910" s="1">
        <f t="shared" si="70"/>
        <v>1.0775623268698065</v>
      </c>
      <c r="AB910" s="1">
        <f t="shared" si="71"/>
        <v>0.10777131809902145</v>
      </c>
      <c r="AC910" s="1">
        <f t="shared" si="72"/>
        <v>0.56389056562634932</v>
      </c>
      <c r="AD910" s="1">
        <v>2251</v>
      </c>
      <c r="AE910" s="1">
        <f t="shared" si="73"/>
        <v>0.64254966718417861</v>
      </c>
      <c r="AF910" s="1">
        <f t="shared" si="74"/>
        <v>0.19209329702337083</v>
      </c>
    </row>
    <row r="911" spans="1:32">
      <c r="A911" s="1" t="s">
        <v>4028</v>
      </c>
      <c r="B911" s="1" t="s">
        <v>56</v>
      </c>
      <c r="C911" s="1" t="s">
        <v>4029</v>
      </c>
      <c r="D911" s="1">
        <v>2</v>
      </c>
      <c r="E911" s="1" t="s">
        <v>4030</v>
      </c>
      <c r="F911" s="1" t="s">
        <v>4031</v>
      </c>
      <c r="G911" s="1" t="s">
        <v>4032</v>
      </c>
      <c r="H911" s="1">
        <v>1</v>
      </c>
      <c r="I911" s="1">
        <v>94.6</v>
      </c>
      <c r="J911" s="1">
        <v>102</v>
      </c>
      <c r="K911" s="1">
        <v>92.2</v>
      </c>
      <c r="L911" s="1">
        <v>108.8</v>
      </c>
      <c r="M911" s="1">
        <v>99</v>
      </c>
      <c r="N911" s="1">
        <v>103.3</v>
      </c>
      <c r="O911" s="1" t="s">
        <v>27</v>
      </c>
      <c r="P911" s="1" t="s">
        <v>61</v>
      </c>
      <c r="Q911" s="1" t="s">
        <v>61</v>
      </c>
      <c r="R911" s="1" t="s">
        <v>20</v>
      </c>
      <c r="S911" s="1" t="s">
        <v>61</v>
      </c>
      <c r="T911" s="1" t="s">
        <v>61</v>
      </c>
      <c r="U911" s="1" t="s">
        <v>20</v>
      </c>
      <c r="V911" s="1" t="s">
        <v>20</v>
      </c>
      <c r="W911" s="1">
        <v>1.5100000000000001E-3</v>
      </c>
      <c r="X911" s="1">
        <v>6.5299999999999997E-2</v>
      </c>
      <c r="Y911" s="1">
        <v>12</v>
      </c>
      <c r="Z911" s="1">
        <v>30.47</v>
      </c>
      <c r="AA911" s="1">
        <f t="shared" si="70"/>
        <v>1.0772160664819945</v>
      </c>
      <c r="AB911" s="1">
        <f t="shared" si="71"/>
        <v>0.10730765264721098</v>
      </c>
      <c r="AC911" s="1">
        <f t="shared" si="72"/>
        <v>0.1434202102814407</v>
      </c>
      <c r="AD911" s="1">
        <v>1663</v>
      </c>
      <c r="AE911" s="1">
        <f t="shared" si="73"/>
        <v>0.22121036642928166</v>
      </c>
      <c r="AF911" s="1">
        <f t="shared" si="74"/>
        <v>0.65519452484679952</v>
      </c>
    </row>
    <row r="912" spans="1:32">
      <c r="A912" s="1" t="s">
        <v>3781</v>
      </c>
      <c r="B912" s="1" t="s">
        <v>56</v>
      </c>
      <c r="C912" s="1" t="s">
        <v>3782</v>
      </c>
      <c r="D912" s="1">
        <v>22</v>
      </c>
      <c r="E912" s="1" t="s">
        <v>3783</v>
      </c>
      <c r="F912" s="1" t="s">
        <v>3784</v>
      </c>
      <c r="G912" s="1" t="s">
        <v>3785</v>
      </c>
      <c r="H912" s="1">
        <v>2</v>
      </c>
      <c r="I912" s="1">
        <v>97.9</v>
      </c>
      <c r="J912" s="1">
        <v>95.2</v>
      </c>
      <c r="K912" s="1">
        <v>96</v>
      </c>
      <c r="L912" s="1">
        <v>112.5</v>
      </c>
      <c r="M912" s="1">
        <v>92</v>
      </c>
      <c r="N912" s="1">
        <v>106.4</v>
      </c>
      <c r="O912" s="1" t="s">
        <v>27</v>
      </c>
      <c r="P912" s="1" t="s">
        <v>20</v>
      </c>
      <c r="Q912" s="1" t="s">
        <v>20</v>
      </c>
      <c r="R912" s="1" t="s">
        <v>20</v>
      </c>
      <c r="S912" s="1" t="s">
        <v>20</v>
      </c>
      <c r="T912" s="1" t="s">
        <v>20</v>
      </c>
      <c r="U912" s="1" t="s">
        <v>20</v>
      </c>
      <c r="V912" s="1" t="s">
        <v>20</v>
      </c>
      <c r="W912" s="1">
        <v>1.565E-3</v>
      </c>
      <c r="X912" s="1">
        <v>6.9209999999999994E-2</v>
      </c>
      <c r="Y912" s="1">
        <v>38</v>
      </c>
      <c r="Z912" s="1">
        <v>21.91</v>
      </c>
      <c r="AA912" s="1">
        <f t="shared" si="70"/>
        <v>1.0754064337599445</v>
      </c>
      <c r="AB912" s="1">
        <f t="shared" si="71"/>
        <v>0.10488200786401441</v>
      </c>
      <c r="AC912" s="1">
        <f t="shared" si="72"/>
        <v>0.30145195219460796</v>
      </c>
      <c r="AD912" s="1">
        <v>1934</v>
      </c>
      <c r="AE912" s="1">
        <f t="shared" si="73"/>
        <v>0.39980571736254883</v>
      </c>
      <c r="AF912" s="1">
        <f t="shared" si="74"/>
        <v>0.39815099960946787</v>
      </c>
    </row>
    <row r="913" spans="1:32">
      <c r="A913" s="1" t="s">
        <v>3540</v>
      </c>
      <c r="B913" s="1" t="s">
        <v>63</v>
      </c>
      <c r="C913" s="1" t="s">
        <v>3541</v>
      </c>
      <c r="D913" s="1">
        <v>10</v>
      </c>
      <c r="E913" s="1" t="s">
        <v>1683</v>
      </c>
      <c r="F913" s="1" t="s">
        <v>1684</v>
      </c>
      <c r="G913" s="1" t="s">
        <v>3542</v>
      </c>
      <c r="H913" s="1">
        <v>1</v>
      </c>
      <c r="I913" s="1">
        <v>111.3</v>
      </c>
      <c r="J913" s="1">
        <v>88.3</v>
      </c>
      <c r="K913" s="1">
        <v>89.5</v>
      </c>
      <c r="L913" s="1">
        <v>106.2</v>
      </c>
      <c r="M913" s="1">
        <v>102.1</v>
      </c>
      <c r="N913" s="1">
        <v>102.6</v>
      </c>
      <c r="O913" s="1" t="s">
        <v>27</v>
      </c>
      <c r="P913" s="1" t="s">
        <v>20</v>
      </c>
      <c r="Q913" s="1" t="s">
        <v>20</v>
      </c>
      <c r="R913" s="1" t="s">
        <v>20</v>
      </c>
      <c r="S913" s="1" t="s">
        <v>20</v>
      </c>
      <c r="T913" s="1" t="s">
        <v>20</v>
      </c>
      <c r="U913" s="1" t="s">
        <v>20</v>
      </c>
      <c r="V913" s="1" t="s">
        <v>20</v>
      </c>
      <c r="W913" s="1">
        <v>0</v>
      </c>
      <c r="X913" s="1">
        <v>3.33E-8</v>
      </c>
      <c r="Y913" s="1">
        <v>66</v>
      </c>
      <c r="Z913" s="1">
        <v>33.1</v>
      </c>
      <c r="AA913" s="1">
        <f t="shared" si="70"/>
        <v>1.0754064337599445</v>
      </c>
      <c r="AB913" s="1">
        <f t="shared" si="71"/>
        <v>0.10488200786401441</v>
      </c>
      <c r="AC913" s="1">
        <f t="shared" si="72"/>
        <v>0.39232417173387807</v>
      </c>
      <c r="AD913" s="1">
        <v>2067</v>
      </c>
      <c r="AE913" s="1">
        <f t="shared" si="73"/>
        <v>0.48684639598325941</v>
      </c>
      <c r="AF913" s="1">
        <f t="shared" si="74"/>
        <v>0.31260804063226261</v>
      </c>
    </row>
    <row r="914" spans="1:32">
      <c r="A914" s="1" t="s">
        <v>4773</v>
      </c>
      <c r="B914" s="1" t="s">
        <v>56</v>
      </c>
      <c r="C914" s="1" t="s">
        <v>4774</v>
      </c>
      <c r="D914" s="1">
        <v>1</v>
      </c>
      <c r="E914" s="1" t="s">
        <v>431</v>
      </c>
      <c r="F914" s="1" t="s">
        <v>432</v>
      </c>
      <c r="G914" s="1" t="s">
        <v>4775</v>
      </c>
      <c r="H914" s="1">
        <v>2</v>
      </c>
      <c r="I914" s="1">
        <v>90.8</v>
      </c>
      <c r="J914" s="1">
        <v>99</v>
      </c>
      <c r="K914" s="1">
        <v>99.3</v>
      </c>
      <c r="L914" s="1">
        <v>126</v>
      </c>
      <c r="M914" s="1">
        <v>87.6</v>
      </c>
      <c r="N914" s="1">
        <v>97.3</v>
      </c>
      <c r="O914" s="1" t="s">
        <v>27</v>
      </c>
      <c r="P914" s="1" t="s">
        <v>61</v>
      </c>
      <c r="Q914" s="1" t="s">
        <v>20</v>
      </c>
      <c r="R914" s="1" t="s">
        <v>61</v>
      </c>
      <c r="S914" s="1" t="s">
        <v>61</v>
      </c>
      <c r="T914" s="1" t="s">
        <v>61</v>
      </c>
      <c r="U914" s="1" t="s">
        <v>61</v>
      </c>
      <c r="V914" s="1" t="s">
        <v>20</v>
      </c>
      <c r="W914" s="1">
        <v>0</v>
      </c>
      <c r="X914" s="1">
        <v>1.3469999999999999E-4</v>
      </c>
      <c r="Y914" s="1">
        <v>17</v>
      </c>
      <c r="Z914" s="1">
        <v>22.14</v>
      </c>
      <c r="AA914" s="1">
        <f t="shared" si="70"/>
        <v>1.0754064337599445</v>
      </c>
      <c r="AB914" s="1">
        <f t="shared" si="71"/>
        <v>0.10488200786401441</v>
      </c>
      <c r="AC914" s="1">
        <f t="shared" si="72"/>
        <v>0.57319707759634708</v>
      </c>
      <c r="AD914" s="1">
        <v>2258</v>
      </c>
      <c r="AE914" s="1">
        <f t="shared" si="73"/>
        <v>0.65112954120222777</v>
      </c>
      <c r="AF914" s="1">
        <f t="shared" si="74"/>
        <v>0.18633260062902371</v>
      </c>
    </row>
    <row r="915" spans="1:32">
      <c r="A915" s="1" t="s">
        <v>3568</v>
      </c>
      <c r="B915" s="1" t="s">
        <v>3569</v>
      </c>
      <c r="C915" s="1" t="s">
        <v>3570</v>
      </c>
      <c r="D915" s="1">
        <v>4</v>
      </c>
      <c r="E915" s="1" t="s">
        <v>3571</v>
      </c>
      <c r="F915" s="1" t="s">
        <v>3572</v>
      </c>
      <c r="G915" s="1" t="s">
        <v>3573</v>
      </c>
      <c r="H915" s="1">
        <v>2</v>
      </c>
      <c r="I915" s="1">
        <v>95.7</v>
      </c>
      <c r="J915" s="1">
        <v>89.9</v>
      </c>
      <c r="K915" s="1">
        <v>103.6</v>
      </c>
      <c r="L915" s="1">
        <v>118.2</v>
      </c>
      <c r="M915" s="1">
        <v>111.4</v>
      </c>
      <c r="N915" s="1">
        <v>81.3</v>
      </c>
      <c r="O915" s="1" t="s">
        <v>27</v>
      </c>
      <c r="P915" s="1" t="s">
        <v>61</v>
      </c>
      <c r="Q915" s="1" t="s">
        <v>20</v>
      </c>
      <c r="R915" s="1" t="s">
        <v>61</v>
      </c>
      <c r="S915" s="1" t="s">
        <v>20</v>
      </c>
      <c r="T915" s="1" t="s">
        <v>20</v>
      </c>
      <c r="U915" s="1" t="s">
        <v>20</v>
      </c>
      <c r="V915" s="1" t="s">
        <v>20</v>
      </c>
      <c r="W915" s="1">
        <v>0</v>
      </c>
      <c r="X915" s="1">
        <v>8.4860000000000005E-11</v>
      </c>
      <c r="Y915" s="1">
        <v>64</v>
      </c>
      <c r="Z915" s="1">
        <v>45.87</v>
      </c>
      <c r="AA915" s="1">
        <f t="shared" si="70"/>
        <v>1.0750345781466113</v>
      </c>
      <c r="AB915" s="1">
        <f t="shared" si="71"/>
        <v>0.10438306438994625</v>
      </c>
      <c r="AC915" s="1">
        <f t="shared" si="72"/>
        <v>0.5795556236846926</v>
      </c>
      <c r="AD915" s="1">
        <v>2261</v>
      </c>
      <c r="AE915" s="1">
        <f t="shared" si="73"/>
        <v>0.65747906888599572</v>
      </c>
      <c r="AF915" s="1">
        <f t="shared" si="74"/>
        <v>0.18211806855988785</v>
      </c>
    </row>
    <row r="916" spans="1:32">
      <c r="A916" s="1" t="s">
        <v>3760</v>
      </c>
      <c r="B916" s="1" t="s">
        <v>3761</v>
      </c>
      <c r="C916" s="1" t="s">
        <v>3762</v>
      </c>
      <c r="D916" s="1">
        <v>6</v>
      </c>
      <c r="E916" s="1" t="s">
        <v>3763</v>
      </c>
      <c r="F916" s="1" t="s">
        <v>3764</v>
      </c>
      <c r="G916" s="1" t="s">
        <v>3765</v>
      </c>
      <c r="H916" s="1">
        <v>1</v>
      </c>
      <c r="I916" s="1">
        <v>95.3</v>
      </c>
      <c r="J916" s="1">
        <v>85.7</v>
      </c>
      <c r="K916" s="1">
        <v>108.2</v>
      </c>
      <c r="L916" s="1">
        <v>105.8</v>
      </c>
      <c r="M916" s="1">
        <v>108.9</v>
      </c>
      <c r="N916" s="1">
        <v>96.1</v>
      </c>
      <c r="O916" s="1" t="s">
        <v>27</v>
      </c>
      <c r="P916" s="1" t="s">
        <v>20</v>
      </c>
      <c r="Q916" s="1" t="s">
        <v>20</v>
      </c>
      <c r="R916" s="1" t="s">
        <v>20</v>
      </c>
      <c r="S916" s="1" t="s">
        <v>20</v>
      </c>
      <c r="T916" s="1" t="s">
        <v>20</v>
      </c>
      <c r="U916" s="1" t="s">
        <v>20</v>
      </c>
      <c r="V916" s="1" t="s">
        <v>20</v>
      </c>
      <c r="W916" s="1">
        <v>0</v>
      </c>
      <c r="X916" s="1">
        <v>2.0020000000000001E-5</v>
      </c>
      <c r="Y916" s="1">
        <v>28</v>
      </c>
      <c r="Z916" s="1">
        <v>30.54</v>
      </c>
      <c r="AA916" s="1">
        <f t="shared" si="70"/>
        <v>1.0746887966804979</v>
      </c>
      <c r="AB916" s="1">
        <f t="shared" si="71"/>
        <v>0.10391895145659222</v>
      </c>
      <c r="AC916" s="1">
        <f t="shared" si="72"/>
        <v>0.39558213203590237</v>
      </c>
      <c r="AD916" s="1">
        <v>2075</v>
      </c>
      <c r="AE916" s="1">
        <f t="shared" si="73"/>
        <v>0.48899670779377813</v>
      </c>
      <c r="AF916" s="1">
        <f t="shared" si="74"/>
        <v>0.31069406478600858</v>
      </c>
    </row>
    <row r="917" spans="1:32">
      <c r="A917" s="1" t="s">
        <v>1420</v>
      </c>
      <c r="B917" s="1" t="s">
        <v>147</v>
      </c>
      <c r="C917" s="1" t="s">
        <v>1421</v>
      </c>
      <c r="D917" s="1">
        <v>4</v>
      </c>
      <c r="E917" s="1" t="s">
        <v>1163</v>
      </c>
      <c r="F917" s="1" t="s">
        <v>1164</v>
      </c>
      <c r="G917" s="1" t="s">
        <v>1422</v>
      </c>
      <c r="H917" s="1">
        <v>1</v>
      </c>
      <c r="I917" s="1">
        <v>36.4</v>
      </c>
      <c r="J917" s="1">
        <v>44.2</v>
      </c>
      <c r="K917" s="1">
        <v>208.8</v>
      </c>
      <c r="L917" s="1">
        <v>111.4</v>
      </c>
      <c r="M917" s="1">
        <v>118</v>
      </c>
      <c r="N917" s="1">
        <v>81.3</v>
      </c>
      <c r="O917" s="1" t="s">
        <v>27</v>
      </c>
      <c r="P917" s="1" t="s">
        <v>20</v>
      </c>
      <c r="Q917" s="1" t="s">
        <v>61</v>
      </c>
      <c r="R917" s="1" t="s">
        <v>61</v>
      </c>
      <c r="S917" s="1" t="s">
        <v>20</v>
      </c>
      <c r="T917" s="1" t="s">
        <v>20</v>
      </c>
      <c r="U917" s="1" t="s">
        <v>20</v>
      </c>
      <c r="V917" s="1" t="s">
        <v>20</v>
      </c>
      <c r="W917" s="1">
        <v>1.776E-3</v>
      </c>
      <c r="X917" s="1">
        <v>8.1780000000000005E-2</v>
      </c>
      <c r="Y917" s="1">
        <v>28</v>
      </c>
      <c r="Z917" s="1">
        <v>25.08</v>
      </c>
      <c r="AA917" s="1">
        <f t="shared" si="70"/>
        <v>1.0736005528680028</v>
      </c>
      <c r="AB917" s="1">
        <f t="shared" si="71"/>
        <v>0.1024573195901162</v>
      </c>
      <c r="AC917" s="1">
        <f t="shared" si="72"/>
        <v>0.9074209220097208</v>
      </c>
      <c r="AD917" s="1">
        <v>2505</v>
      </c>
      <c r="AE917" s="1">
        <f t="shared" si="73"/>
        <v>0.92915555487222901</v>
      </c>
      <c r="AF917" s="1">
        <f t="shared" si="74"/>
        <v>3.1911572370922389E-2</v>
      </c>
    </row>
    <row r="918" spans="1:32">
      <c r="A918" s="1" t="s">
        <v>5229</v>
      </c>
      <c r="B918" s="1" t="s">
        <v>5230</v>
      </c>
      <c r="C918" s="1" t="s">
        <v>5231</v>
      </c>
      <c r="D918" s="1">
        <v>3</v>
      </c>
      <c r="E918" s="1" t="s">
        <v>5232</v>
      </c>
      <c r="F918" s="1" t="s">
        <v>5233</v>
      </c>
      <c r="G918" s="1" t="s">
        <v>5234</v>
      </c>
      <c r="H918" s="1">
        <v>1</v>
      </c>
      <c r="I918" s="1">
        <v>15.4</v>
      </c>
      <c r="J918" s="1">
        <v>127.1</v>
      </c>
      <c r="K918" s="1">
        <v>146.9</v>
      </c>
      <c r="L918" s="1">
        <v>118.4</v>
      </c>
      <c r="M918" s="1">
        <v>129.4</v>
      </c>
      <c r="N918" s="1">
        <v>62.8</v>
      </c>
      <c r="O918" s="1" t="s">
        <v>27</v>
      </c>
      <c r="P918" s="1" t="s">
        <v>28</v>
      </c>
      <c r="Q918" s="1" t="s">
        <v>61</v>
      </c>
      <c r="R918" s="1" t="s">
        <v>20</v>
      </c>
      <c r="S918" s="1" t="s">
        <v>20</v>
      </c>
      <c r="T918" s="1" t="s">
        <v>20</v>
      </c>
      <c r="U918" s="1" t="s">
        <v>61</v>
      </c>
      <c r="V918" s="1" t="s">
        <v>20</v>
      </c>
      <c r="W918" s="1">
        <v>0</v>
      </c>
      <c r="X918" s="1">
        <v>1.6569999999999999E-5</v>
      </c>
      <c r="Y918" s="1">
        <v>35</v>
      </c>
      <c r="Z918" s="1">
        <v>26.61</v>
      </c>
      <c r="AA918" s="1">
        <f t="shared" si="70"/>
        <v>1.0732550103662752</v>
      </c>
      <c r="AB918" s="1">
        <f t="shared" si="71"/>
        <v>0.10199290785557685</v>
      </c>
      <c r="AC918" s="1">
        <f t="shared" si="72"/>
        <v>0.88492765243269689</v>
      </c>
      <c r="AD918" s="1">
        <v>2483</v>
      </c>
      <c r="AE918" s="1">
        <f t="shared" si="73"/>
        <v>0.91415200503015215</v>
      </c>
      <c r="AF918" s="1">
        <f t="shared" si="74"/>
        <v>3.8981583853656812E-2</v>
      </c>
    </row>
    <row r="919" spans="1:32">
      <c r="A919" s="1" t="s">
        <v>4023</v>
      </c>
      <c r="B919" s="1" t="s">
        <v>293</v>
      </c>
      <c r="C919" s="1" t="s">
        <v>4024</v>
      </c>
      <c r="D919" s="1">
        <v>1</v>
      </c>
      <c r="E919" s="1" t="s">
        <v>4025</v>
      </c>
      <c r="F919" s="1" t="s">
        <v>4026</v>
      </c>
      <c r="G919" s="1" t="s">
        <v>4027</v>
      </c>
      <c r="H919" s="1">
        <v>1</v>
      </c>
      <c r="I919" s="1">
        <v>97.9</v>
      </c>
      <c r="J919" s="1">
        <v>97.2</v>
      </c>
      <c r="K919" s="1">
        <v>94.4</v>
      </c>
      <c r="L919" s="1">
        <v>104.5</v>
      </c>
      <c r="M919" s="1">
        <v>106.9</v>
      </c>
      <c r="N919" s="1">
        <v>99.1</v>
      </c>
      <c r="O919" s="1" t="s">
        <v>27</v>
      </c>
      <c r="P919" s="1" t="s">
        <v>61</v>
      </c>
      <c r="Q919" s="1" t="s">
        <v>61</v>
      </c>
      <c r="R919" s="1" t="s">
        <v>61</v>
      </c>
      <c r="S919" s="1" t="s">
        <v>61</v>
      </c>
      <c r="T919" s="1" t="s">
        <v>20</v>
      </c>
      <c r="U919" s="1" t="s">
        <v>61</v>
      </c>
      <c r="V919" s="1" t="s">
        <v>20</v>
      </c>
      <c r="W919" s="1">
        <v>1.6350000000000001E-5</v>
      </c>
      <c r="X919" s="1">
        <v>6.5090000000000005E-4</v>
      </c>
      <c r="Y919" s="1">
        <v>22</v>
      </c>
      <c r="Z919" s="1">
        <v>31.56</v>
      </c>
      <c r="AA919" s="1">
        <f t="shared" si="70"/>
        <v>1.072538860103627</v>
      </c>
      <c r="AB919" s="1">
        <f t="shared" si="71"/>
        <v>0.10102992023124487</v>
      </c>
      <c r="AC919" s="1">
        <f t="shared" si="72"/>
        <v>5.1195143103328782E-2</v>
      </c>
      <c r="AD919" s="1">
        <v>1319</v>
      </c>
      <c r="AE919" s="1">
        <f t="shared" si="73"/>
        <v>9.9556893146352035E-2</v>
      </c>
      <c r="AF919" s="1">
        <f t="shared" si="74"/>
        <v>1.0019286647999719</v>
      </c>
    </row>
    <row r="920" spans="1:32">
      <c r="A920" s="1" t="s">
        <v>4093</v>
      </c>
      <c r="B920" s="1" t="s">
        <v>67</v>
      </c>
      <c r="C920" s="1" t="s">
        <v>4094</v>
      </c>
      <c r="D920" s="1">
        <v>2</v>
      </c>
      <c r="E920" s="1" t="s">
        <v>4095</v>
      </c>
      <c r="F920" s="1" t="s">
        <v>4096</v>
      </c>
      <c r="G920" s="1" t="s">
        <v>4097</v>
      </c>
      <c r="H920" s="1">
        <v>1</v>
      </c>
      <c r="I920" s="1">
        <v>90.6</v>
      </c>
      <c r="J920" s="1">
        <v>102.9</v>
      </c>
      <c r="K920" s="1">
        <v>96</v>
      </c>
      <c r="L920" s="1">
        <v>113</v>
      </c>
      <c r="M920" s="1">
        <v>96.6</v>
      </c>
      <c r="N920" s="1">
        <v>100.9</v>
      </c>
      <c r="O920" s="1" t="s">
        <v>27</v>
      </c>
      <c r="P920" s="1" t="s">
        <v>61</v>
      </c>
      <c r="Q920" s="1" t="s">
        <v>61</v>
      </c>
      <c r="R920" s="1" t="s">
        <v>61</v>
      </c>
      <c r="S920" s="1" t="s">
        <v>61</v>
      </c>
      <c r="T920" s="1" t="s">
        <v>20</v>
      </c>
      <c r="U920" s="1" t="s">
        <v>20</v>
      </c>
      <c r="V920" s="1" t="s">
        <v>20</v>
      </c>
      <c r="W920" s="1">
        <v>6.3210000000000002E-4</v>
      </c>
      <c r="X920" s="1">
        <v>2.1760000000000002E-2</v>
      </c>
      <c r="Y920" s="1">
        <v>20</v>
      </c>
      <c r="Z920" s="1">
        <v>31.2</v>
      </c>
      <c r="AA920" s="1">
        <f t="shared" si="70"/>
        <v>1.072538860103627</v>
      </c>
      <c r="AB920" s="1">
        <f t="shared" si="71"/>
        <v>0.10102992023124487</v>
      </c>
      <c r="AC920" s="1">
        <f t="shared" si="72"/>
        <v>0.31263389137958997</v>
      </c>
      <c r="AD920" s="1">
        <v>1955</v>
      </c>
      <c r="AE920" s="1">
        <f t="shared" si="73"/>
        <v>0.4101820620913802</v>
      </c>
      <c r="AF920" s="1">
        <f t="shared" si="74"/>
        <v>0.38702333593515564</v>
      </c>
    </row>
    <row r="921" spans="1:32">
      <c r="A921" s="1" t="s">
        <v>3945</v>
      </c>
      <c r="B921" s="1" t="s">
        <v>63</v>
      </c>
      <c r="C921" s="1" t="s">
        <v>3946</v>
      </c>
      <c r="D921" s="1">
        <v>5</v>
      </c>
      <c r="E921" s="1" t="s">
        <v>1435</v>
      </c>
      <c r="F921" s="1" t="s">
        <v>1436</v>
      </c>
      <c r="G921" s="1" t="s">
        <v>3947</v>
      </c>
      <c r="H921" s="1">
        <v>1</v>
      </c>
      <c r="I921" s="1">
        <v>94.8</v>
      </c>
      <c r="J921" s="1">
        <v>106.4</v>
      </c>
      <c r="K921" s="1">
        <v>88.4</v>
      </c>
      <c r="L921" s="1">
        <v>100.3</v>
      </c>
      <c r="M921" s="1">
        <v>102.9</v>
      </c>
      <c r="N921" s="1">
        <v>107.1</v>
      </c>
      <c r="O921" s="1" t="s">
        <v>27</v>
      </c>
      <c r="P921" s="1" t="s">
        <v>61</v>
      </c>
      <c r="Q921" s="1" t="s">
        <v>20</v>
      </c>
      <c r="R921" s="1" t="s">
        <v>20</v>
      </c>
      <c r="S921" s="1" t="s">
        <v>20</v>
      </c>
      <c r="T921" s="1" t="s">
        <v>20</v>
      </c>
      <c r="U921" s="1" t="s">
        <v>20</v>
      </c>
      <c r="V921" s="1" t="s">
        <v>20</v>
      </c>
      <c r="W921" s="1">
        <v>0</v>
      </c>
      <c r="X921" s="1">
        <v>1.6919999999999999E-10</v>
      </c>
      <c r="Y921" s="1">
        <v>77</v>
      </c>
      <c r="Z921" s="1">
        <v>26.37</v>
      </c>
      <c r="AA921" s="1">
        <f t="shared" si="70"/>
        <v>1.0714779005524859</v>
      </c>
      <c r="AB921" s="1">
        <f t="shared" si="71"/>
        <v>9.9602094445513364E-2</v>
      </c>
      <c r="AC921" s="1">
        <f t="shared" si="72"/>
        <v>0.28744315654297004</v>
      </c>
      <c r="AD921" s="1">
        <v>1910</v>
      </c>
      <c r="AE921" s="1">
        <f t="shared" si="73"/>
        <v>0.38601659504330793</v>
      </c>
      <c r="AF921" s="1">
        <f t="shared" si="74"/>
        <v>0.41339402439349315</v>
      </c>
    </row>
    <row r="922" spans="1:32">
      <c r="A922" s="1" t="s">
        <v>5504</v>
      </c>
      <c r="B922" s="1" t="s">
        <v>63</v>
      </c>
      <c r="C922" s="1" t="s">
        <v>5505</v>
      </c>
      <c r="D922" s="1">
        <v>1</v>
      </c>
      <c r="E922" s="1" t="s">
        <v>2175</v>
      </c>
      <c r="F922" s="1" t="s">
        <v>2176</v>
      </c>
      <c r="G922" s="1" t="s">
        <v>5506</v>
      </c>
      <c r="H922" s="1">
        <v>1</v>
      </c>
      <c r="I922" s="1">
        <v>169.8</v>
      </c>
      <c r="J922" s="1">
        <v>66.8</v>
      </c>
      <c r="K922" s="1">
        <v>53.2</v>
      </c>
      <c r="L922" s="1">
        <v>10.4</v>
      </c>
      <c r="M922" s="1">
        <v>59.9</v>
      </c>
      <c r="N922" s="1">
        <v>239.9</v>
      </c>
      <c r="O922" s="1" t="s">
        <v>27</v>
      </c>
      <c r="P922" s="1" t="s">
        <v>61</v>
      </c>
      <c r="Q922" s="1" t="s">
        <v>28</v>
      </c>
      <c r="R922" s="1" t="s">
        <v>28</v>
      </c>
      <c r="S922" s="1" t="s">
        <v>28</v>
      </c>
      <c r="T922" s="1" t="s">
        <v>28</v>
      </c>
      <c r="U922" s="1" t="s">
        <v>20</v>
      </c>
      <c r="V922" s="1" t="s">
        <v>20</v>
      </c>
      <c r="W922" s="1">
        <v>0</v>
      </c>
      <c r="X922" s="1">
        <v>8.8889999999999998E-13</v>
      </c>
      <c r="Y922" s="1">
        <v>97</v>
      </c>
      <c r="Z922" s="1">
        <v>38.44</v>
      </c>
      <c r="AA922" s="1">
        <f t="shared" si="70"/>
        <v>1.0703933747412007</v>
      </c>
      <c r="AB922" s="1">
        <f t="shared" si="71"/>
        <v>9.8141091479161238E-2</v>
      </c>
      <c r="AC922" s="1">
        <f t="shared" si="72"/>
        <v>0.93541973664174938</v>
      </c>
      <c r="AD922" s="1">
        <v>2530</v>
      </c>
      <c r="AE922" s="1">
        <f t="shared" si="73"/>
        <v>0.9483603258838289</v>
      </c>
      <c r="AF922" s="1">
        <f t="shared" si="74"/>
        <v>2.3026622777075238E-2</v>
      </c>
    </row>
    <row r="923" spans="1:32">
      <c r="A923" s="1" t="s">
        <v>4221</v>
      </c>
      <c r="B923" s="1" t="s">
        <v>63</v>
      </c>
      <c r="C923" s="1" t="s">
        <v>4222</v>
      </c>
      <c r="D923" s="1">
        <v>2</v>
      </c>
      <c r="E923" s="1" t="s">
        <v>4223</v>
      </c>
      <c r="F923" s="1" t="s">
        <v>4224</v>
      </c>
      <c r="G923" s="1" t="s">
        <v>4225</v>
      </c>
      <c r="H923" s="1">
        <v>1</v>
      </c>
      <c r="I923" s="1">
        <v>98.2</v>
      </c>
      <c r="J923" s="1">
        <v>105</v>
      </c>
      <c r="K923" s="1">
        <v>86.7</v>
      </c>
      <c r="L923" s="1">
        <v>90.8</v>
      </c>
      <c r="M923" s="1">
        <v>119.8</v>
      </c>
      <c r="N923" s="1">
        <v>99.5</v>
      </c>
      <c r="O923" s="1" t="s">
        <v>27</v>
      </c>
      <c r="P923" s="1" t="s">
        <v>61</v>
      </c>
      <c r="Q923" s="1" t="s">
        <v>20</v>
      </c>
      <c r="R923" s="1" t="s">
        <v>61</v>
      </c>
      <c r="S923" s="1" t="s">
        <v>20</v>
      </c>
      <c r="T923" s="1" t="s">
        <v>61</v>
      </c>
      <c r="U923" s="1" t="s">
        <v>61</v>
      </c>
      <c r="V923" s="1" t="s">
        <v>20</v>
      </c>
      <c r="W923" s="1">
        <v>0</v>
      </c>
      <c r="X923" s="1">
        <v>2.05E-5</v>
      </c>
      <c r="Y923" s="1">
        <v>9</v>
      </c>
      <c r="Z923" s="1">
        <v>29.48</v>
      </c>
      <c r="AA923" s="1">
        <f t="shared" si="70"/>
        <v>1.0696791997240429</v>
      </c>
      <c r="AB923" s="1">
        <f t="shared" si="71"/>
        <v>9.7178192551225714E-2</v>
      </c>
      <c r="AC923" s="1">
        <f t="shared" si="72"/>
        <v>0.54209411973458743</v>
      </c>
      <c r="AD923" s="1">
        <v>2231</v>
      </c>
      <c r="AE923" s="1">
        <f t="shared" si="73"/>
        <v>0.62325029902250861</v>
      </c>
      <c r="AF923" s="1">
        <f t="shared" si="74"/>
        <v>0.2053375044586947</v>
      </c>
    </row>
    <row r="924" spans="1:32">
      <c r="A924" s="1" t="s">
        <v>4257</v>
      </c>
      <c r="B924" s="1" t="s">
        <v>214</v>
      </c>
      <c r="C924" s="1" t="s">
        <v>4258</v>
      </c>
      <c r="D924" s="1">
        <v>1</v>
      </c>
      <c r="E924" s="1" t="s">
        <v>1756</v>
      </c>
      <c r="F924" s="1" t="s">
        <v>1757</v>
      </c>
      <c r="G924" s="1" t="s">
        <v>4259</v>
      </c>
      <c r="H924" s="1">
        <v>1</v>
      </c>
      <c r="I924" s="1">
        <v>108.4</v>
      </c>
      <c r="J924" s="1">
        <v>98.3</v>
      </c>
      <c r="K924" s="1">
        <v>83.2</v>
      </c>
      <c r="L924" s="1">
        <v>84.5</v>
      </c>
      <c r="M924" s="1">
        <v>113.4</v>
      </c>
      <c r="N924" s="1">
        <v>112.2</v>
      </c>
      <c r="O924" s="1" t="s">
        <v>27</v>
      </c>
      <c r="P924" s="1" t="s">
        <v>61</v>
      </c>
      <c r="Q924" s="1" t="s">
        <v>61</v>
      </c>
      <c r="R924" s="1" t="s">
        <v>61</v>
      </c>
      <c r="S924" s="1" t="s">
        <v>61</v>
      </c>
      <c r="T924" s="1" t="s">
        <v>61</v>
      </c>
      <c r="U924" s="1" t="s">
        <v>20</v>
      </c>
      <c r="V924" s="1" t="s">
        <v>20</v>
      </c>
      <c r="W924" s="1">
        <v>0</v>
      </c>
      <c r="X924" s="1">
        <v>1.2400000000000001E-4</v>
      </c>
      <c r="Y924" s="1">
        <v>29</v>
      </c>
      <c r="Z924" s="1">
        <v>30.36</v>
      </c>
      <c r="AA924" s="1">
        <f t="shared" si="70"/>
        <v>1.0696791997240429</v>
      </c>
      <c r="AB924" s="1">
        <f t="shared" si="71"/>
        <v>9.7178192551225714E-2</v>
      </c>
      <c r="AC924" s="1">
        <f t="shared" si="72"/>
        <v>0.60311239306941711</v>
      </c>
      <c r="AD924" s="1">
        <v>2273</v>
      </c>
      <c r="AE924" s="1">
        <f t="shared" si="73"/>
        <v>0.68059097590103601</v>
      </c>
      <c r="AF924" s="1">
        <f t="shared" si="74"/>
        <v>0.16711381360395652</v>
      </c>
    </row>
    <row r="925" spans="1:32">
      <c r="A925" s="1" t="s">
        <v>4320</v>
      </c>
      <c r="B925" s="1" t="s">
        <v>56</v>
      </c>
      <c r="C925" s="1" t="s">
        <v>4321</v>
      </c>
      <c r="D925" s="1">
        <v>6</v>
      </c>
      <c r="E925" s="1" t="s">
        <v>4322</v>
      </c>
      <c r="F925" s="1" t="s">
        <v>4323</v>
      </c>
      <c r="G925" s="1" t="s">
        <v>4324</v>
      </c>
      <c r="H925" s="1">
        <v>1</v>
      </c>
      <c r="I925" s="1">
        <v>94.6</v>
      </c>
      <c r="J925" s="1">
        <v>97.4</v>
      </c>
      <c r="K925" s="1">
        <v>98</v>
      </c>
      <c r="L925" s="1">
        <v>101.2</v>
      </c>
      <c r="M925" s="1">
        <v>110.6</v>
      </c>
      <c r="N925" s="1">
        <v>98.1</v>
      </c>
      <c r="O925" s="1" t="s">
        <v>27</v>
      </c>
      <c r="P925" s="1" t="s">
        <v>20</v>
      </c>
      <c r="Q925" s="1" t="s">
        <v>20</v>
      </c>
      <c r="R925" s="1" t="s">
        <v>20</v>
      </c>
      <c r="S925" s="1" t="s">
        <v>20</v>
      </c>
      <c r="T925" s="1" t="s">
        <v>20</v>
      </c>
      <c r="U925" s="1" t="s">
        <v>20</v>
      </c>
      <c r="V925" s="1" t="s">
        <v>20</v>
      </c>
      <c r="W925" s="1">
        <v>0</v>
      </c>
      <c r="X925" s="1">
        <v>5.4600000000000002E-6</v>
      </c>
      <c r="Y925" s="1">
        <v>30</v>
      </c>
      <c r="Z925" s="1">
        <v>30.14</v>
      </c>
      <c r="AA925" s="1">
        <f t="shared" si="70"/>
        <v>1.0686206896551724</v>
      </c>
      <c r="AB925" s="1">
        <f t="shared" si="71"/>
        <v>9.5749854683918903E-2</v>
      </c>
      <c r="AC925" s="1">
        <f t="shared" si="72"/>
        <v>0.16430991864711142</v>
      </c>
      <c r="AD925" s="1">
        <v>1719</v>
      </c>
      <c r="AE925" s="1">
        <f t="shared" si="73"/>
        <v>0.24517448593940708</v>
      </c>
      <c r="AF925" s="1">
        <f t="shared" si="74"/>
        <v>0.61052472661797041</v>
      </c>
    </row>
    <row r="926" spans="1:32">
      <c r="A926" s="1" t="s">
        <v>4046</v>
      </c>
      <c r="B926" s="1" t="s">
        <v>63</v>
      </c>
      <c r="C926" s="1" t="s">
        <v>4047</v>
      </c>
      <c r="D926" s="1">
        <v>1</v>
      </c>
      <c r="E926" s="1" t="s">
        <v>4048</v>
      </c>
      <c r="F926" s="1" t="s">
        <v>4049</v>
      </c>
      <c r="G926" s="1" t="s">
        <v>4050</v>
      </c>
      <c r="H926" s="1">
        <v>1</v>
      </c>
      <c r="I926" s="1">
        <v>103.8</v>
      </c>
      <c r="J926" s="1">
        <v>98.7</v>
      </c>
      <c r="K926" s="1">
        <v>87.6</v>
      </c>
      <c r="L926" s="1">
        <v>101</v>
      </c>
      <c r="M926" s="1">
        <v>97.8</v>
      </c>
      <c r="N926" s="1">
        <v>111.1</v>
      </c>
      <c r="O926" s="1" t="s">
        <v>27</v>
      </c>
      <c r="P926" s="1" t="s">
        <v>61</v>
      </c>
      <c r="Q926" s="1" t="s">
        <v>20</v>
      </c>
      <c r="R926" s="1" t="s">
        <v>61</v>
      </c>
      <c r="S926" s="1" t="s">
        <v>61</v>
      </c>
      <c r="T926" s="1" t="s">
        <v>61</v>
      </c>
      <c r="U926" s="1" t="s">
        <v>61</v>
      </c>
      <c r="V926" s="1" t="s">
        <v>20</v>
      </c>
      <c r="W926" s="1">
        <v>0</v>
      </c>
      <c r="X926" s="1">
        <v>8.3100000000000001E-5</v>
      </c>
      <c r="Y926" s="1">
        <v>33</v>
      </c>
      <c r="Z926" s="1">
        <v>30.53</v>
      </c>
      <c r="AA926" s="1">
        <f t="shared" si="70"/>
        <v>1.0682523267838675</v>
      </c>
      <c r="AB926" s="1">
        <f t="shared" si="71"/>
        <v>9.525245938821815E-2</v>
      </c>
      <c r="AC926" s="1">
        <f t="shared" si="72"/>
        <v>0.34981741697995161</v>
      </c>
      <c r="AD926" s="1">
        <v>2008</v>
      </c>
      <c r="AE926" s="1">
        <f t="shared" si="73"/>
        <v>0.44685342358245811</v>
      </c>
      <c r="AF926" s="1">
        <f t="shared" si="74"/>
        <v>0.3498349103548225</v>
      </c>
    </row>
    <row r="927" spans="1:32">
      <c r="A927" s="1" t="s">
        <v>3818</v>
      </c>
      <c r="B927" s="1" t="s">
        <v>403</v>
      </c>
      <c r="C927" s="1" t="s">
        <v>3819</v>
      </c>
      <c r="D927" s="1">
        <v>10</v>
      </c>
      <c r="E927" s="1" t="s">
        <v>885</v>
      </c>
      <c r="F927" s="1" t="s">
        <v>886</v>
      </c>
      <c r="G927" s="1" t="s">
        <v>3820</v>
      </c>
      <c r="H927" s="1">
        <v>2</v>
      </c>
      <c r="I927" s="1">
        <v>85.7</v>
      </c>
      <c r="J927" s="1">
        <v>113.9</v>
      </c>
      <c r="K927" s="1">
        <v>90.6</v>
      </c>
      <c r="L927" s="1">
        <v>113.1</v>
      </c>
      <c r="M927" s="1">
        <v>96.8</v>
      </c>
      <c r="N927" s="1">
        <v>99.8</v>
      </c>
      <c r="O927" s="1" t="s">
        <v>27</v>
      </c>
      <c r="P927" s="1" t="s">
        <v>20</v>
      </c>
      <c r="Q927" s="1" t="s">
        <v>20</v>
      </c>
      <c r="R927" s="1" t="s">
        <v>20</v>
      </c>
      <c r="S927" s="1" t="s">
        <v>20</v>
      </c>
      <c r="T927" s="1" t="s">
        <v>20</v>
      </c>
      <c r="U927" s="1" t="s">
        <v>20</v>
      </c>
      <c r="V927" s="1" t="s">
        <v>20</v>
      </c>
      <c r="W927" s="1">
        <v>0</v>
      </c>
      <c r="X927" s="1">
        <v>2.0039999999999999E-7</v>
      </c>
      <c r="Y927" s="1">
        <v>36</v>
      </c>
      <c r="Z927" s="1">
        <v>22.83</v>
      </c>
      <c r="AA927" s="1">
        <f t="shared" si="70"/>
        <v>1.0671950379048931</v>
      </c>
      <c r="AB927" s="1">
        <f t="shared" si="71"/>
        <v>9.3823863607918528E-2</v>
      </c>
      <c r="AC927" s="1">
        <f t="shared" si="72"/>
        <v>0.55257358775583798</v>
      </c>
      <c r="AD927" s="1">
        <v>2245</v>
      </c>
      <c r="AE927" s="1">
        <f t="shared" si="73"/>
        <v>0.6313368608435298</v>
      </c>
      <c r="AF927" s="1">
        <f t="shared" si="74"/>
        <v>0.19973885348334763</v>
      </c>
    </row>
    <row r="928" spans="1:32">
      <c r="A928" s="1" t="s">
        <v>4007</v>
      </c>
      <c r="B928" s="1" t="s">
        <v>230</v>
      </c>
      <c r="C928" s="1" t="s">
        <v>4008</v>
      </c>
      <c r="D928" s="1">
        <v>2</v>
      </c>
      <c r="E928" s="1" t="s">
        <v>4009</v>
      </c>
      <c r="F928" s="1" t="s">
        <v>4010</v>
      </c>
      <c r="G928" s="1" t="s">
        <v>4011</v>
      </c>
      <c r="H928" s="1">
        <v>1</v>
      </c>
      <c r="I928" s="1">
        <v>85.1</v>
      </c>
      <c r="J928" s="1">
        <v>113.4</v>
      </c>
      <c r="K928" s="1">
        <v>91.8</v>
      </c>
      <c r="L928" s="1">
        <v>123.2</v>
      </c>
      <c r="M928" s="1">
        <v>87.9</v>
      </c>
      <c r="N928" s="1">
        <v>98.7</v>
      </c>
      <c r="O928" s="1" t="s">
        <v>27</v>
      </c>
      <c r="P928" s="1" t="s">
        <v>61</v>
      </c>
      <c r="Q928" s="1" t="s">
        <v>20</v>
      </c>
      <c r="R928" s="1" t="s">
        <v>20</v>
      </c>
      <c r="S928" s="1" t="s">
        <v>61</v>
      </c>
      <c r="T928" s="1" t="s">
        <v>61</v>
      </c>
      <c r="U928" s="1" t="s">
        <v>61</v>
      </c>
      <c r="V928" s="1" t="s">
        <v>20</v>
      </c>
      <c r="W928" s="1">
        <v>5.1190000000000003E-3</v>
      </c>
      <c r="X928" s="1">
        <v>0.29670000000000002</v>
      </c>
      <c r="Y928" s="1">
        <v>18</v>
      </c>
      <c r="Z928" s="1">
        <v>34.83</v>
      </c>
      <c r="AA928" s="1">
        <f t="shared" si="70"/>
        <v>1.0671718911470893</v>
      </c>
      <c r="AB928" s="1">
        <f t="shared" si="71"/>
        <v>9.3792572162906929E-2</v>
      </c>
      <c r="AC928" s="1">
        <f t="shared" si="72"/>
        <v>0.65508220423451635</v>
      </c>
      <c r="AD928" s="1">
        <v>2320</v>
      </c>
      <c r="AE928" s="1">
        <f t="shared" si="73"/>
        <v>0.72426114390583385</v>
      </c>
      <c r="AF928" s="1">
        <f t="shared" si="74"/>
        <v>0.14010481376372175</v>
      </c>
    </row>
    <row r="929" spans="1:32">
      <c r="A929" s="1" t="s">
        <v>4155</v>
      </c>
      <c r="B929" s="1" t="s">
        <v>158</v>
      </c>
      <c r="C929" s="1" t="s">
        <v>4156</v>
      </c>
      <c r="D929" s="1">
        <v>6</v>
      </c>
      <c r="E929" s="1" t="s">
        <v>4157</v>
      </c>
      <c r="F929" s="1" t="s">
        <v>4158</v>
      </c>
      <c r="G929" s="1" t="s">
        <v>4159</v>
      </c>
      <c r="H929" s="1">
        <v>1</v>
      </c>
      <c r="I929" s="1">
        <v>103.8</v>
      </c>
      <c r="J929" s="1">
        <v>98.4</v>
      </c>
      <c r="K929" s="1">
        <v>88.1</v>
      </c>
      <c r="L929" s="1">
        <v>107.6</v>
      </c>
      <c r="M929" s="1">
        <v>103.8</v>
      </c>
      <c r="N929" s="1">
        <v>98.3</v>
      </c>
      <c r="O929" s="1" t="s">
        <v>27</v>
      </c>
      <c r="P929" s="1" t="s">
        <v>20</v>
      </c>
      <c r="Q929" s="1" t="s">
        <v>20</v>
      </c>
      <c r="R929" s="1" t="s">
        <v>20</v>
      </c>
      <c r="S929" s="1" t="s">
        <v>20</v>
      </c>
      <c r="T929" s="1" t="s">
        <v>20</v>
      </c>
      <c r="U929" s="1" t="s">
        <v>20</v>
      </c>
      <c r="V929" s="1" t="s">
        <v>20</v>
      </c>
      <c r="W929" s="1">
        <v>0</v>
      </c>
      <c r="X929" s="1">
        <v>3.852E-11</v>
      </c>
      <c r="Y929" s="1">
        <v>85</v>
      </c>
      <c r="Z929" s="1">
        <v>34.15</v>
      </c>
      <c r="AA929" s="1">
        <f t="shared" si="70"/>
        <v>1.0668274199104377</v>
      </c>
      <c r="AB929" s="1">
        <f t="shared" si="71"/>
        <v>9.3326811048001695E-2</v>
      </c>
      <c r="AC929" s="1">
        <f t="shared" si="72"/>
        <v>0.29240822265810296</v>
      </c>
      <c r="AD929" s="1">
        <v>1919</v>
      </c>
      <c r="AE929" s="1">
        <f t="shared" si="73"/>
        <v>0.39084267384993959</v>
      </c>
      <c r="AF929" s="1">
        <f t="shared" si="74"/>
        <v>0.4079980242629957</v>
      </c>
    </row>
    <row r="930" spans="1:32">
      <c r="A930" s="1" t="s">
        <v>4012</v>
      </c>
      <c r="B930" s="1" t="s">
        <v>56</v>
      </c>
      <c r="C930" s="1" t="s">
        <v>4013</v>
      </c>
      <c r="D930" s="1">
        <v>4</v>
      </c>
      <c r="E930" s="1" t="s">
        <v>4014</v>
      </c>
      <c r="F930" s="1" t="s">
        <v>4015</v>
      </c>
      <c r="G930" s="1" t="s">
        <v>4016</v>
      </c>
      <c r="H930" s="1">
        <v>2</v>
      </c>
      <c r="I930" s="1">
        <v>106.3</v>
      </c>
      <c r="J930" s="1">
        <v>102.2</v>
      </c>
      <c r="K930" s="1">
        <v>81.900000000000006</v>
      </c>
      <c r="L930" s="1">
        <v>114.3</v>
      </c>
      <c r="M930" s="1">
        <v>101.2</v>
      </c>
      <c r="N930" s="1">
        <v>94.1</v>
      </c>
      <c r="O930" s="1" t="s">
        <v>27</v>
      </c>
      <c r="P930" s="1" t="s">
        <v>61</v>
      </c>
      <c r="Q930" s="1" t="s">
        <v>20</v>
      </c>
      <c r="R930" s="1" t="s">
        <v>20</v>
      </c>
      <c r="S930" s="1" t="s">
        <v>20</v>
      </c>
      <c r="T930" s="1" t="s">
        <v>20</v>
      </c>
      <c r="U930" s="1" t="s">
        <v>61</v>
      </c>
      <c r="V930" s="1" t="s">
        <v>20</v>
      </c>
      <c r="W930" s="1">
        <v>0</v>
      </c>
      <c r="X930" s="1">
        <v>1.4800000000000001E-5</v>
      </c>
      <c r="Y930" s="1">
        <v>22</v>
      </c>
      <c r="Z930" s="1">
        <v>23.2</v>
      </c>
      <c r="AA930" s="1">
        <f t="shared" si="70"/>
        <v>1.0661157024793388</v>
      </c>
      <c r="AB930" s="1">
        <f t="shared" si="71"/>
        <v>9.2364018148659605E-2</v>
      </c>
      <c r="AC930" s="1">
        <f t="shared" si="72"/>
        <v>0.54094075463939595</v>
      </c>
      <c r="AD930" s="1">
        <v>2228</v>
      </c>
      <c r="AE930" s="1">
        <f t="shared" si="73"/>
        <v>0.62276168565980727</v>
      </c>
      <c r="AF930" s="1">
        <f t="shared" si="74"/>
        <v>0.20567811450208301</v>
      </c>
    </row>
    <row r="931" spans="1:32">
      <c r="A931" s="1" t="s">
        <v>3588</v>
      </c>
      <c r="B931" s="1" t="s">
        <v>88</v>
      </c>
      <c r="C931" s="1" t="s">
        <v>3589</v>
      </c>
      <c r="D931" s="1">
        <v>5</v>
      </c>
      <c r="E931" s="1" t="s">
        <v>3590</v>
      </c>
      <c r="F931" s="1" t="s">
        <v>3591</v>
      </c>
      <c r="G931" s="1" t="s">
        <v>3592</v>
      </c>
      <c r="H931" s="1">
        <v>1</v>
      </c>
      <c r="I931" s="1">
        <v>97.2</v>
      </c>
      <c r="J931" s="1">
        <v>95.8</v>
      </c>
      <c r="K931" s="1">
        <v>97.4</v>
      </c>
      <c r="L931" s="1">
        <v>116.8</v>
      </c>
      <c r="M931" s="1">
        <v>82.5</v>
      </c>
      <c r="N931" s="1">
        <v>110.3</v>
      </c>
      <c r="O931" s="1" t="s">
        <v>27</v>
      </c>
      <c r="P931" s="1" t="s">
        <v>61</v>
      </c>
      <c r="Q931" s="1" t="s">
        <v>20</v>
      </c>
      <c r="R931" s="1" t="s">
        <v>20</v>
      </c>
      <c r="S931" s="1" t="s">
        <v>20</v>
      </c>
      <c r="T931" s="1" t="s">
        <v>20</v>
      </c>
      <c r="U931" s="1" t="s">
        <v>20</v>
      </c>
      <c r="V931" s="1" t="s">
        <v>20</v>
      </c>
      <c r="W931" s="1">
        <v>0</v>
      </c>
      <c r="X931" s="1">
        <v>2.4919999999999999E-5</v>
      </c>
      <c r="Y931" s="1">
        <v>46</v>
      </c>
      <c r="Z931" s="1">
        <v>24.51</v>
      </c>
      <c r="AA931" s="1">
        <f t="shared" si="70"/>
        <v>1.0661157024793388</v>
      </c>
      <c r="AB931" s="1">
        <f t="shared" si="71"/>
        <v>9.2364018148659605E-2</v>
      </c>
      <c r="AC931" s="1">
        <f t="shared" si="72"/>
        <v>0.57617130242821601</v>
      </c>
      <c r="AD931" s="1">
        <v>2260</v>
      </c>
      <c r="AE931" s="1">
        <f t="shared" si="73"/>
        <v>0.65392893395060803</v>
      </c>
      <c r="AF931" s="1">
        <f t="shared" si="74"/>
        <v>0.18446944627833051</v>
      </c>
    </row>
    <row r="932" spans="1:32">
      <c r="A932" s="1" t="s">
        <v>3986</v>
      </c>
      <c r="B932" s="1" t="s">
        <v>230</v>
      </c>
      <c r="C932" s="1" t="s">
        <v>3987</v>
      </c>
      <c r="D932" s="1">
        <v>22</v>
      </c>
      <c r="E932" s="1" t="s">
        <v>3988</v>
      </c>
      <c r="F932" s="1" t="s">
        <v>3989</v>
      </c>
      <c r="G932" s="1" t="s">
        <v>3990</v>
      </c>
      <c r="H932" s="1">
        <v>1</v>
      </c>
      <c r="I932" s="1">
        <v>106.2</v>
      </c>
      <c r="J932" s="1">
        <v>95.2</v>
      </c>
      <c r="K932" s="1">
        <v>89.1</v>
      </c>
      <c r="L932" s="1">
        <v>105.4</v>
      </c>
      <c r="M932" s="1">
        <v>102.5</v>
      </c>
      <c r="N932" s="1">
        <v>101.6</v>
      </c>
      <c r="O932" s="1" t="s">
        <v>27</v>
      </c>
      <c r="P932" s="1" t="s">
        <v>20</v>
      </c>
      <c r="Q932" s="1" t="s">
        <v>20</v>
      </c>
      <c r="R932" s="1" t="s">
        <v>20</v>
      </c>
      <c r="S932" s="1" t="s">
        <v>20</v>
      </c>
      <c r="T932" s="1" t="s">
        <v>20</v>
      </c>
      <c r="U932" s="1" t="s">
        <v>20</v>
      </c>
      <c r="V932" s="1" t="s">
        <v>20</v>
      </c>
      <c r="W932" s="1">
        <v>0</v>
      </c>
      <c r="X932" s="1">
        <v>7.3360000000000006E-11</v>
      </c>
      <c r="Y932" s="1">
        <v>87</v>
      </c>
      <c r="Z932" s="1">
        <v>34.340000000000003</v>
      </c>
      <c r="AA932" s="1">
        <f t="shared" si="70"/>
        <v>1.0654044750430294</v>
      </c>
      <c r="AB932" s="1">
        <f t="shared" si="71"/>
        <v>9.1401245809735937E-2</v>
      </c>
      <c r="AC932" s="1">
        <f t="shared" si="72"/>
        <v>0.28481005961845368</v>
      </c>
      <c r="AD932" s="1">
        <v>1907</v>
      </c>
      <c r="AE932" s="1">
        <f t="shared" si="73"/>
        <v>0.38308222491941984</v>
      </c>
      <c r="AF932" s="1">
        <f t="shared" si="74"/>
        <v>0.41670799888746363</v>
      </c>
    </row>
    <row r="933" spans="1:32">
      <c r="A933" s="1" t="s">
        <v>4288</v>
      </c>
      <c r="B933" s="1" t="s">
        <v>56</v>
      </c>
      <c r="C933" s="1" t="s">
        <v>4289</v>
      </c>
      <c r="D933" s="1">
        <v>4</v>
      </c>
      <c r="E933" s="1" t="s">
        <v>4290</v>
      </c>
      <c r="F933" s="1" t="s">
        <v>4291</v>
      </c>
      <c r="G933" s="1" t="s">
        <v>4292</v>
      </c>
      <c r="H933" s="1">
        <v>1</v>
      </c>
      <c r="I933" s="1">
        <v>89.8</v>
      </c>
      <c r="J933" s="1">
        <v>112.9</v>
      </c>
      <c r="K933" s="1">
        <v>87.8</v>
      </c>
      <c r="L933" s="1">
        <v>101.9</v>
      </c>
      <c r="M933" s="1">
        <v>91.5</v>
      </c>
      <c r="N933" s="1">
        <v>116.1</v>
      </c>
      <c r="O933" s="1" t="s">
        <v>27</v>
      </c>
      <c r="P933" s="1" t="s">
        <v>20</v>
      </c>
      <c r="Q933" s="1" t="s">
        <v>20</v>
      </c>
      <c r="R933" s="1" t="s">
        <v>61</v>
      </c>
      <c r="S933" s="1" t="s">
        <v>61</v>
      </c>
      <c r="T933" s="1" t="s">
        <v>20</v>
      </c>
      <c r="U933" s="1" t="s">
        <v>20</v>
      </c>
      <c r="V933" s="1" t="s">
        <v>20</v>
      </c>
      <c r="W933" s="1">
        <v>0</v>
      </c>
      <c r="X933" s="1">
        <v>3.2870000000000002E-4</v>
      </c>
      <c r="Y933" s="1">
        <v>15</v>
      </c>
      <c r="Z933" s="1">
        <v>28.1</v>
      </c>
      <c r="AA933" s="1">
        <f t="shared" si="70"/>
        <v>1.0654044750430294</v>
      </c>
      <c r="AB933" s="1">
        <f t="shared" si="71"/>
        <v>9.1401245809735937E-2</v>
      </c>
      <c r="AC933" s="1">
        <f t="shared" si="72"/>
        <v>0.58763916166502905</v>
      </c>
      <c r="AD933" s="1">
        <v>2266</v>
      </c>
      <c r="AE933" s="1">
        <f t="shared" si="73"/>
        <v>0.66517848617422759</v>
      </c>
      <c r="AF933" s="1">
        <f t="shared" si="74"/>
        <v>0.17706180558437556</v>
      </c>
    </row>
    <row r="934" spans="1:32">
      <c r="A934" s="1" t="s">
        <v>3917</v>
      </c>
      <c r="B934" s="1" t="s">
        <v>63</v>
      </c>
      <c r="C934" s="1" t="s">
        <v>3918</v>
      </c>
      <c r="D934" s="1">
        <v>9</v>
      </c>
      <c r="E934" s="1" t="s">
        <v>3919</v>
      </c>
      <c r="F934" s="1" t="s">
        <v>3920</v>
      </c>
      <c r="G934" s="1" t="s">
        <v>3921</v>
      </c>
      <c r="H934" s="1">
        <v>1</v>
      </c>
      <c r="I934" s="1">
        <v>104.8</v>
      </c>
      <c r="J934" s="1">
        <v>89.5</v>
      </c>
      <c r="K934" s="1">
        <v>96.3</v>
      </c>
      <c r="L934" s="1">
        <v>98</v>
      </c>
      <c r="M934" s="1">
        <v>104.7</v>
      </c>
      <c r="N934" s="1">
        <v>106.7</v>
      </c>
      <c r="O934" s="1" t="s">
        <v>27</v>
      </c>
      <c r="P934" s="1" t="s">
        <v>20</v>
      </c>
      <c r="Q934" s="1" t="s">
        <v>20</v>
      </c>
      <c r="R934" s="1" t="s">
        <v>20</v>
      </c>
      <c r="S934" s="1" t="s">
        <v>20</v>
      </c>
      <c r="T934" s="1" t="s">
        <v>20</v>
      </c>
      <c r="U934" s="1" t="s">
        <v>20</v>
      </c>
      <c r="V934" s="1" t="s">
        <v>20</v>
      </c>
      <c r="W934" s="1">
        <v>0</v>
      </c>
      <c r="X934" s="1">
        <v>2.036E-10</v>
      </c>
      <c r="Y934" s="1">
        <v>62</v>
      </c>
      <c r="Z934" s="1">
        <v>31.46</v>
      </c>
      <c r="AA934" s="1">
        <f t="shared" si="70"/>
        <v>1.064693737095664</v>
      </c>
      <c r="AB934" s="1">
        <f t="shared" si="71"/>
        <v>9.0438493816194176E-2</v>
      </c>
      <c r="AC934" s="1">
        <f t="shared" si="72"/>
        <v>0.2904475063493524</v>
      </c>
      <c r="AD934" s="1">
        <v>1915</v>
      </c>
      <c r="AE934" s="1">
        <f t="shared" si="73"/>
        <v>0.38903282182041199</v>
      </c>
      <c r="AF934" s="1">
        <f t="shared" si="74"/>
        <v>0.41001375668413542</v>
      </c>
    </row>
    <row r="935" spans="1:32">
      <c r="A935" s="1" t="s">
        <v>4705</v>
      </c>
      <c r="B935" s="1" t="s">
        <v>147</v>
      </c>
      <c r="C935" s="1" t="s">
        <v>4706</v>
      </c>
      <c r="D935" s="1">
        <v>5</v>
      </c>
      <c r="E935" s="1" t="s">
        <v>4707</v>
      </c>
      <c r="F935" s="1" t="s">
        <v>4708</v>
      </c>
      <c r="G935" s="1" t="s">
        <v>4709</v>
      </c>
      <c r="H935" s="1">
        <v>1</v>
      </c>
      <c r="I935" s="1">
        <v>66</v>
      </c>
      <c r="J935" s="1">
        <v>112.8</v>
      </c>
      <c r="K935" s="1">
        <v>111.8</v>
      </c>
      <c r="L935" s="1">
        <v>111.6</v>
      </c>
      <c r="M935" s="1">
        <v>107.5</v>
      </c>
      <c r="N935" s="1">
        <v>90.2</v>
      </c>
      <c r="O935" s="1" t="s">
        <v>27</v>
      </c>
      <c r="P935" s="1" t="s">
        <v>20</v>
      </c>
      <c r="Q935" s="1" t="s">
        <v>61</v>
      </c>
      <c r="R935" s="1" t="s">
        <v>20</v>
      </c>
      <c r="S935" s="1" t="s">
        <v>20</v>
      </c>
      <c r="T935" s="1" t="s">
        <v>20</v>
      </c>
      <c r="U935" s="1" t="s">
        <v>20</v>
      </c>
      <c r="V935" s="1" t="s">
        <v>20</v>
      </c>
      <c r="W935" s="1">
        <v>1.6780000000000001E-4</v>
      </c>
      <c r="X935" s="1">
        <v>4.9589999999999999E-3</v>
      </c>
      <c r="Y935" s="1">
        <v>8</v>
      </c>
      <c r="Z935" s="1">
        <v>37.42</v>
      </c>
      <c r="AA935" s="1">
        <f t="shared" si="70"/>
        <v>1.064349621472815</v>
      </c>
      <c r="AB935" s="1">
        <f t="shared" si="71"/>
        <v>8.9972130456423466E-2</v>
      </c>
      <c r="AC935" s="1">
        <f t="shared" si="72"/>
        <v>0.72899051976224072</v>
      </c>
      <c r="AD935" s="1">
        <v>2381</v>
      </c>
      <c r="AE935" s="1">
        <f t="shared" si="73"/>
        <v>0.78532578042425349</v>
      </c>
      <c r="AF935" s="1">
        <f t="shared" si="74"/>
        <v>0.10495014543292096</v>
      </c>
    </row>
    <row r="936" spans="1:32">
      <c r="A936" s="1" t="s">
        <v>5149</v>
      </c>
      <c r="B936" s="1" t="s">
        <v>88</v>
      </c>
      <c r="C936" s="1" t="s">
        <v>5150</v>
      </c>
      <c r="D936" s="1">
        <v>2</v>
      </c>
      <c r="E936" s="1" t="s">
        <v>5151</v>
      </c>
      <c r="F936" s="1" t="s">
        <v>5152</v>
      </c>
      <c r="G936" s="1" t="s">
        <v>5153</v>
      </c>
      <c r="H936" s="1">
        <v>1</v>
      </c>
      <c r="I936" s="1">
        <v>32</v>
      </c>
      <c r="J936" s="1">
        <v>109.1</v>
      </c>
      <c r="K936" s="1">
        <v>149.6</v>
      </c>
      <c r="L936" s="1">
        <v>140.80000000000001</v>
      </c>
      <c r="M936" s="1">
        <v>81</v>
      </c>
      <c r="N936" s="1">
        <v>87.6</v>
      </c>
      <c r="O936" s="1" t="s">
        <v>27</v>
      </c>
      <c r="P936" s="1" t="s">
        <v>20</v>
      </c>
      <c r="Q936" s="1" t="s">
        <v>61</v>
      </c>
      <c r="R936" s="1" t="s">
        <v>61</v>
      </c>
      <c r="S936" s="1" t="s">
        <v>20</v>
      </c>
      <c r="T936" s="1" t="s">
        <v>61</v>
      </c>
      <c r="U936" s="1" t="s">
        <v>61</v>
      </c>
      <c r="V936" s="1" t="s">
        <v>20</v>
      </c>
      <c r="W936" s="1">
        <v>0</v>
      </c>
      <c r="X936" s="1">
        <v>3.0199999999999998E-16</v>
      </c>
      <c r="Y936" s="1">
        <v>130</v>
      </c>
      <c r="Z936" s="1">
        <v>32.06</v>
      </c>
      <c r="AA936" s="1">
        <f t="shared" si="70"/>
        <v>1.064327485380117</v>
      </c>
      <c r="AB936" s="1">
        <f t="shared" si="71"/>
        <v>8.9942125312798479E-2</v>
      </c>
      <c r="AC936" s="1">
        <f t="shared" si="72"/>
        <v>0.88179600993345142</v>
      </c>
      <c r="AD936" s="1">
        <v>2480</v>
      </c>
      <c r="AE936" s="1">
        <f t="shared" si="73"/>
        <v>0.91201885704810604</v>
      </c>
      <c r="AF936" s="1">
        <f t="shared" si="74"/>
        <v>3.9996182036416028E-2</v>
      </c>
    </row>
    <row r="937" spans="1:32">
      <c r="A937" s="1" t="s">
        <v>4170</v>
      </c>
      <c r="B937" s="1" t="s">
        <v>158</v>
      </c>
      <c r="C937" s="1" t="s">
        <v>4171</v>
      </c>
      <c r="D937" s="1">
        <v>24</v>
      </c>
      <c r="E937" s="1" t="s">
        <v>2772</v>
      </c>
      <c r="F937" s="1" t="s">
        <v>2773</v>
      </c>
      <c r="G937" s="1" t="s">
        <v>4172</v>
      </c>
      <c r="H937" s="1">
        <v>1</v>
      </c>
      <c r="I937" s="1">
        <v>85.8</v>
      </c>
      <c r="J937" s="1">
        <v>107.2</v>
      </c>
      <c r="K937" s="1">
        <v>97.7</v>
      </c>
      <c r="L937" s="1">
        <v>102.9</v>
      </c>
      <c r="M937" s="1">
        <v>102.9</v>
      </c>
      <c r="N937" s="1">
        <v>103.5</v>
      </c>
      <c r="O937" s="1" t="s">
        <v>27</v>
      </c>
      <c r="P937" s="1" t="s">
        <v>20</v>
      </c>
      <c r="Q937" s="1" t="s">
        <v>20</v>
      </c>
      <c r="R937" s="1" t="s">
        <v>20</v>
      </c>
      <c r="S937" s="1" t="s">
        <v>20</v>
      </c>
      <c r="T937" s="1" t="s">
        <v>20</v>
      </c>
      <c r="U937" s="1" t="s">
        <v>20</v>
      </c>
      <c r="V937" s="1" t="s">
        <v>20</v>
      </c>
      <c r="W937" s="1">
        <v>0</v>
      </c>
      <c r="X937" s="1">
        <v>1.721E-5</v>
      </c>
      <c r="Y937" s="1">
        <v>26</v>
      </c>
      <c r="Z937" s="1">
        <v>22.2</v>
      </c>
      <c r="AA937" s="1">
        <f t="shared" si="70"/>
        <v>1.0639834881320951</v>
      </c>
      <c r="AB937" s="1">
        <f t="shared" si="71"/>
        <v>8.9475761953027491E-2</v>
      </c>
      <c r="AC937" s="1">
        <f t="shared" si="72"/>
        <v>0.37347240517667735</v>
      </c>
      <c r="AD937" s="1">
        <v>2038</v>
      </c>
      <c r="AE937" s="1">
        <f t="shared" si="73"/>
        <v>0.47004745793826175</v>
      </c>
      <c r="AF937" s="1">
        <f t="shared" si="74"/>
        <v>0.32785829168087255</v>
      </c>
    </row>
    <row r="938" spans="1:32">
      <c r="A938" s="1" t="s">
        <v>3717</v>
      </c>
      <c r="B938" s="1" t="s">
        <v>67</v>
      </c>
      <c r="C938" s="1" t="s">
        <v>3718</v>
      </c>
      <c r="D938" s="1">
        <v>3</v>
      </c>
      <c r="E938" s="1" t="s">
        <v>2562</v>
      </c>
      <c r="F938" s="1" t="s">
        <v>2563</v>
      </c>
      <c r="G938" s="1" t="s">
        <v>3719</v>
      </c>
      <c r="H938" s="1">
        <v>1</v>
      </c>
      <c r="I938" s="1">
        <v>88.3</v>
      </c>
      <c r="J938" s="1">
        <v>73.400000000000006</v>
      </c>
      <c r="K938" s="1">
        <v>129</v>
      </c>
      <c r="L938" s="1">
        <v>108.5</v>
      </c>
      <c r="M938" s="1">
        <v>81.900000000000006</v>
      </c>
      <c r="N938" s="1">
        <v>118.7</v>
      </c>
      <c r="O938" s="1" t="s">
        <v>27</v>
      </c>
      <c r="P938" s="1" t="s">
        <v>61</v>
      </c>
      <c r="Q938" s="1" t="s">
        <v>61</v>
      </c>
      <c r="R938" s="1" t="s">
        <v>20</v>
      </c>
      <c r="S938" s="1" t="s">
        <v>20</v>
      </c>
      <c r="T938" s="1" t="s">
        <v>61</v>
      </c>
      <c r="U938" s="1" t="s">
        <v>20</v>
      </c>
      <c r="V938" s="1" t="s">
        <v>20</v>
      </c>
      <c r="W938" s="1">
        <v>0</v>
      </c>
      <c r="X938" s="1">
        <v>2.262E-7</v>
      </c>
      <c r="Y938" s="1">
        <v>27</v>
      </c>
      <c r="Z938" s="1">
        <v>31.87</v>
      </c>
      <c r="AA938" s="1">
        <f t="shared" si="70"/>
        <v>1.063295493636051</v>
      </c>
      <c r="AB938" s="1">
        <f t="shared" si="71"/>
        <v>8.8542582721986243E-2</v>
      </c>
      <c r="AC938" s="1">
        <f t="shared" si="72"/>
        <v>0.77342245017924038</v>
      </c>
      <c r="AD938" s="1">
        <v>2416</v>
      </c>
      <c r="AE938" s="1">
        <f t="shared" si="73"/>
        <v>0.82112110294277796</v>
      </c>
      <c r="AF938" s="1">
        <f t="shared" si="74"/>
        <v>8.5592786289614975E-2</v>
      </c>
    </row>
    <row r="939" spans="1:32">
      <c r="A939" s="1" t="s">
        <v>4293</v>
      </c>
      <c r="B939" s="1" t="s">
        <v>4294</v>
      </c>
      <c r="C939" s="1" t="s">
        <v>4295</v>
      </c>
      <c r="D939" s="1">
        <v>10</v>
      </c>
      <c r="E939" s="1" t="s">
        <v>4296</v>
      </c>
      <c r="F939" s="1" t="s">
        <v>4297</v>
      </c>
      <c r="G939" s="1" t="s">
        <v>4298</v>
      </c>
      <c r="H939" s="1">
        <v>1</v>
      </c>
      <c r="I939" s="1">
        <v>106.3</v>
      </c>
      <c r="J939" s="1">
        <v>91.8</v>
      </c>
      <c r="K939" s="1">
        <v>92.7</v>
      </c>
      <c r="L939" s="1">
        <v>95.4</v>
      </c>
      <c r="M939" s="1">
        <v>110.7</v>
      </c>
      <c r="N939" s="1">
        <v>103.1</v>
      </c>
      <c r="O939" s="1" t="s">
        <v>27</v>
      </c>
      <c r="P939" s="1" t="s">
        <v>20</v>
      </c>
      <c r="Q939" s="1" t="s">
        <v>20</v>
      </c>
      <c r="R939" s="1" t="s">
        <v>20</v>
      </c>
      <c r="S939" s="1" t="s">
        <v>20</v>
      </c>
      <c r="T939" s="1" t="s">
        <v>20</v>
      </c>
      <c r="U939" s="1" t="s">
        <v>61</v>
      </c>
      <c r="V939" s="1" t="s">
        <v>20</v>
      </c>
      <c r="W939" s="1">
        <v>0</v>
      </c>
      <c r="X939" s="1">
        <v>3.0199999999999998E-16</v>
      </c>
      <c r="Y939" s="1">
        <v>46</v>
      </c>
      <c r="Z939" s="1">
        <v>34.06</v>
      </c>
      <c r="AA939" s="1">
        <f t="shared" si="70"/>
        <v>1.0632737276478681</v>
      </c>
      <c r="AB939" s="1">
        <f t="shared" si="71"/>
        <v>8.8513050005253238E-2</v>
      </c>
      <c r="AC939" s="1">
        <f t="shared" si="72"/>
        <v>0.39501694075179167</v>
      </c>
      <c r="AD939" s="1">
        <v>2073</v>
      </c>
      <c r="AE939" s="1">
        <f t="shared" si="73"/>
        <v>0.48876915244975666</v>
      </c>
      <c r="AF939" s="1">
        <f t="shared" si="74"/>
        <v>0.31089621140625517</v>
      </c>
    </row>
    <row r="940" spans="1:32">
      <c r="A940" s="1" t="s">
        <v>3956</v>
      </c>
      <c r="B940" s="1" t="s">
        <v>1459</v>
      </c>
      <c r="C940" s="1" t="s">
        <v>3957</v>
      </c>
      <c r="D940" s="1">
        <v>5</v>
      </c>
      <c r="E940" s="1" t="s">
        <v>3958</v>
      </c>
      <c r="F940" s="1" t="s">
        <v>3959</v>
      </c>
      <c r="G940" s="1" t="s">
        <v>3960</v>
      </c>
      <c r="H940" s="1">
        <v>1</v>
      </c>
      <c r="I940" s="1">
        <v>92</v>
      </c>
      <c r="J940" s="1">
        <v>87.2</v>
      </c>
      <c r="K940" s="1">
        <v>111.7</v>
      </c>
      <c r="L940" s="1">
        <v>113.5</v>
      </c>
      <c r="M940" s="1">
        <v>94.4</v>
      </c>
      <c r="N940" s="1">
        <v>101.3</v>
      </c>
      <c r="O940" s="1" t="s">
        <v>27</v>
      </c>
      <c r="P940" s="1" t="s">
        <v>20</v>
      </c>
      <c r="Q940" s="1" t="s">
        <v>61</v>
      </c>
      <c r="R940" s="1" t="s">
        <v>20</v>
      </c>
      <c r="S940" s="1" t="s">
        <v>20</v>
      </c>
      <c r="T940" s="1" t="s">
        <v>20</v>
      </c>
      <c r="U940" s="1" t="s">
        <v>20</v>
      </c>
      <c r="V940" s="1" t="s">
        <v>20</v>
      </c>
      <c r="W940" s="1">
        <v>0</v>
      </c>
      <c r="X940" s="1">
        <v>2.9910000000000002E-7</v>
      </c>
      <c r="Y940" s="1">
        <v>43</v>
      </c>
      <c r="Z940" s="1">
        <v>23.67</v>
      </c>
      <c r="AA940" s="1">
        <f t="shared" si="70"/>
        <v>1.0629082158817464</v>
      </c>
      <c r="AB940" s="1">
        <f t="shared" si="71"/>
        <v>8.8017022824541186E-2</v>
      </c>
      <c r="AC940" s="1">
        <f t="shared" si="72"/>
        <v>0.54961556918558763</v>
      </c>
      <c r="AD940" s="1">
        <v>2240</v>
      </c>
      <c r="AE940" s="1">
        <f t="shared" si="73"/>
        <v>0.62935889953617508</v>
      </c>
      <c r="AF940" s="1">
        <f t="shared" si="74"/>
        <v>0.20110162222271935</v>
      </c>
    </row>
    <row r="941" spans="1:32">
      <c r="A941" s="1" t="s">
        <v>4455</v>
      </c>
      <c r="B941" s="1" t="s">
        <v>147</v>
      </c>
      <c r="C941" s="1" t="s">
        <v>4456</v>
      </c>
      <c r="D941" s="1">
        <v>4</v>
      </c>
      <c r="E941" s="1" t="s">
        <v>4457</v>
      </c>
      <c r="F941" s="1" t="s">
        <v>4458</v>
      </c>
      <c r="G941" s="1" t="s">
        <v>4459</v>
      </c>
      <c r="H941" s="1">
        <v>1</v>
      </c>
      <c r="I941" s="1">
        <v>91.1</v>
      </c>
      <c r="J941" s="1">
        <v>101.1</v>
      </c>
      <c r="K941" s="1">
        <v>98.8</v>
      </c>
      <c r="L941" s="1">
        <v>92.9</v>
      </c>
      <c r="M941" s="1">
        <v>115.5</v>
      </c>
      <c r="N941" s="1">
        <v>100.6</v>
      </c>
      <c r="O941" s="1" t="s">
        <v>27</v>
      </c>
      <c r="P941" s="1" t="s">
        <v>61</v>
      </c>
      <c r="Q941" s="1" t="s">
        <v>20</v>
      </c>
      <c r="R941" s="1" t="s">
        <v>20</v>
      </c>
      <c r="S941" s="1" t="s">
        <v>61</v>
      </c>
      <c r="T941" s="1" t="s">
        <v>20</v>
      </c>
      <c r="U941" s="1" t="s">
        <v>20</v>
      </c>
      <c r="V941" s="1" t="s">
        <v>20</v>
      </c>
      <c r="W941" s="1">
        <v>0</v>
      </c>
      <c r="X941" s="1">
        <v>3.1849999999999999E-10</v>
      </c>
      <c r="Y941" s="1">
        <v>46</v>
      </c>
      <c r="Z941" s="1">
        <v>37.659999999999997</v>
      </c>
      <c r="AA941" s="1">
        <f t="shared" si="70"/>
        <v>1.0618556701030928</v>
      </c>
      <c r="AB941" s="1">
        <f t="shared" si="71"/>
        <v>8.6587684996090708E-2</v>
      </c>
      <c r="AC941" s="1">
        <f t="shared" si="72"/>
        <v>0.45672961834380765</v>
      </c>
      <c r="AD941" s="1">
        <v>2147</v>
      </c>
      <c r="AE941" s="1">
        <f t="shared" si="73"/>
        <v>0.54565042899481453</v>
      </c>
      <c r="AF941" s="1">
        <f t="shared" si="74"/>
        <v>0.26308549901488715</v>
      </c>
    </row>
    <row r="942" spans="1:32">
      <c r="A942" s="1" t="s">
        <v>4061</v>
      </c>
      <c r="B942" s="1" t="s">
        <v>147</v>
      </c>
      <c r="C942" s="1" t="s">
        <v>4062</v>
      </c>
      <c r="D942" s="1">
        <v>2</v>
      </c>
      <c r="E942" s="1" t="s">
        <v>4063</v>
      </c>
      <c r="F942" s="1" t="s">
        <v>4064</v>
      </c>
      <c r="G942" s="1" t="s">
        <v>4065</v>
      </c>
      <c r="H942" s="1">
        <v>1</v>
      </c>
      <c r="I942" s="1">
        <v>84.5</v>
      </c>
      <c r="J942" s="1">
        <v>112.3</v>
      </c>
      <c r="K942" s="1">
        <v>94.2</v>
      </c>
      <c r="L942" s="1">
        <v>122.8</v>
      </c>
      <c r="M942" s="1">
        <v>85.5</v>
      </c>
      <c r="N942" s="1">
        <v>100.7</v>
      </c>
      <c r="O942" s="1" t="s">
        <v>27</v>
      </c>
      <c r="P942" s="1" t="s">
        <v>61</v>
      </c>
      <c r="Q942" s="1" t="s">
        <v>61</v>
      </c>
      <c r="R942" s="1" t="s">
        <v>61</v>
      </c>
      <c r="S942" s="1" t="s">
        <v>20</v>
      </c>
      <c r="T942" s="1" t="s">
        <v>61</v>
      </c>
      <c r="U942" s="1" t="s">
        <v>20</v>
      </c>
      <c r="V942" s="1" t="s">
        <v>20</v>
      </c>
      <c r="W942" s="1">
        <v>2.118E-4</v>
      </c>
      <c r="X942" s="1">
        <v>6.5630000000000003E-3</v>
      </c>
      <c r="Y942" s="1">
        <v>16</v>
      </c>
      <c r="Z942" s="1">
        <v>31.05</v>
      </c>
      <c r="AA942" s="1">
        <f t="shared" si="70"/>
        <v>1.0618556701030928</v>
      </c>
      <c r="AB942" s="1">
        <f t="shared" si="71"/>
        <v>8.6587684996090708E-2</v>
      </c>
      <c r="AC942" s="1">
        <f t="shared" si="72"/>
        <v>0.68081879454904848</v>
      </c>
      <c r="AD942" s="1">
        <v>2335</v>
      </c>
      <c r="AE942" s="1">
        <f t="shared" si="73"/>
        <v>0.74788017474017532</v>
      </c>
      <c r="AF942" s="1">
        <f t="shared" si="74"/>
        <v>0.12616797916466777</v>
      </c>
    </row>
    <row r="943" spans="1:32">
      <c r="A943" s="1" t="s">
        <v>3973</v>
      </c>
      <c r="B943" s="1" t="s">
        <v>147</v>
      </c>
      <c r="C943" s="1" t="s">
        <v>3974</v>
      </c>
      <c r="D943" s="1">
        <v>1</v>
      </c>
      <c r="E943" s="1" t="s">
        <v>3975</v>
      </c>
      <c r="F943" s="1" t="s">
        <v>3976</v>
      </c>
      <c r="G943" s="1" t="s">
        <v>3977</v>
      </c>
      <c r="H943" s="1">
        <v>1</v>
      </c>
      <c r="I943" s="1">
        <v>78.8</v>
      </c>
      <c r="J943" s="1">
        <v>109.9</v>
      </c>
      <c r="K943" s="1">
        <v>102.4</v>
      </c>
      <c r="L943" s="1">
        <v>111.2</v>
      </c>
      <c r="M943" s="1">
        <v>110.4</v>
      </c>
      <c r="N943" s="1">
        <v>87.4</v>
      </c>
      <c r="O943" s="1" t="s">
        <v>27</v>
      </c>
      <c r="P943" s="1" t="s">
        <v>61</v>
      </c>
      <c r="Q943" s="1" t="s">
        <v>61</v>
      </c>
      <c r="R943" s="1" t="s">
        <v>61</v>
      </c>
      <c r="S943" s="1" t="s">
        <v>20</v>
      </c>
      <c r="T943" s="1" t="s">
        <v>61</v>
      </c>
      <c r="U943" s="1" t="s">
        <v>61</v>
      </c>
      <c r="V943" s="1" t="s">
        <v>20</v>
      </c>
      <c r="W943" s="1">
        <v>0</v>
      </c>
      <c r="X943" s="1">
        <v>1.2830000000000001E-5</v>
      </c>
      <c r="Y943" s="1">
        <v>8</v>
      </c>
      <c r="Z943" s="1">
        <v>29.34</v>
      </c>
      <c r="AA943" s="1">
        <f t="shared" si="70"/>
        <v>1.0614908965991068</v>
      </c>
      <c r="AB943" s="1">
        <f t="shared" si="71"/>
        <v>8.609199866897109E-2</v>
      </c>
      <c r="AC943" s="1">
        <f t="shared" si="72"/>
        <v>0.65024126407856042</v>
      </c>
      <c r="AD943" s="1">
        <v>2317</v>
      </c>
      <c r="AE943" s="1">
        <f t="shared" si="73"/>
        <v>0.71983981111847539</v>
      </c>
      <c r="AF943" s="1">
        <f t="shared" si="74"/>
        <v>0.14276413813468561</v>
      </c>
    </row>
    <row r="944" spans="1:32">
      <c r="A944" s="1" t="s">
        <v>3080</v>
      </c>
      <c r="B944" s="1" t="s">
        <v>289</v>
      </c>
      <c r="C944" s="1" t="s">
        <v>3081</v>
      </c>
      <c r="D944" s="1">
        <v>5</v>
      </c>
      <c r="E944" s="1" t="s">
        <v>3082</v>
      </c>
      <c r="F944" s="1" t="s">
        <v>3083</v>
      </c>
      <c r="G944" s="1" t="s">
        <v>3084</v>
      </c>
      <c r="H944" s="1">
        <v>1</v>
      </c>
      <c r="I944" s="1">
        <v>84.1</v>
      </c>
      <c r="J944" s="1">
        <v>76</v>
      </c>
      <c r="K944" s="1">
        <v>131</v>
      </c>
      <c r="L944" s="1">
        <v>95.5</v>
      </c>
      <c r="M944" s="1">
        <v>109.8</v>
      </c>
      <c r="N944" s="1">
        <v>103.7</v>
      </c>
      <c r="O944" s="1" t="s">
        <v>27</v>
      </c>
      <c r="P944" s="1" t="s">
        <v>20</v>
      </c>
      <c r="Q944" s="1" t="s">
        <v>61</v>
      </c>
      <c r="R944" s="1" t="s">
        <v>20</v>
      </c>
      <c r="S944" s="1" t="s">
        <v>20</v>
      </c>
      <c r="T944" s="1" t="s">
        <v>20</v>
      </c>
      <c r="U944" s="1" t="s">
        <v>20</v>
      </c>
      <c r="V944" s="1" t="s">
        <v>20</v>
      </c>
      <c r="W944" s="1">
        <v>0</v>
      </c>
      <c r="X944" s="1">
        <v>2.9250000000000002E-14</v>
      </c>
      <c r="Y944" s="1">
        <v>85</v>
      </c>
      <c r="Z944" s="1">
        <v>36.840000000000003</v>
      </c>
      <c r="AA944" s="1">
        <f t="shared" si="70"/>
        <v>1.0614908965991068</v>
      </c>
      <c r="AB944" s="1">
        <f t="shared" si="71"/>
        <v>8.609199866897109E-2</v>
      </c>
      <c r="AC944" s="1">
        <f t="shared" si="72"/>
        <v>0.75214575327119448</v>
      </c>
      <c r="AD944" s="1">
        <v>2400</v>
      </c>
      <c r="AE944" s="1">
        <f t="shared" si="73"/>
        <v>0.80385577380858919</v>
      </c>
      <c r="AF944" s="1">
        <f t="shared" si="74"/>
        <v>9.4821864507530967E-2</v>
      </c>
    </row>
    <row r="945" spans="1:32">
      <c r="A945" s="1" t="s">
        <v>3813</v>
      </c>
      <c r="B945" s="1" t="s">
        <v>289</v>
      </c>
      <c r="C945" s="1" t="s">
        <v>3814</v>
      </c>
      <c r="D945" s="1">
        <v>6</v>
      </c>
      <c r="E945" s="1" t="s">
        <v>3815</v>
      </c>
      <c r="F945" s="1" t="s">
        <v>3816</v>
      </c>
      <c r="G945" s="1" t="s">
        <v>3817</v>
      </c>
      <c r="H945" s="1">
        <v>1</v>
      </c>
      <c r="I945" s="1">
        <v>117.4</v>
      </c>
      <c r="J945" s="1">
        <v>83.9</v>
      </c>
      <c r="K945" s="1">
        <v>89.8</v>
      </c>
      <c r="L945" s="1">
        <v>115.9</v>
      </c>
      <c r="M945" s="1">
        <v>93.8</v>
      </c>
      <c r="N945" s="1">
        <v>99.1</v>
      </c>
      <c r="O945" s="1" t="s">
        <v>27</v>
      </c>
      <c r="P945" s="1" t="s">
        <v>20</v>
      </c>
      <c r="Q945" s="1" t="s">
        <v>20</v>
      </c>
      <c r="R945" s="1" t="s">
        <v>20</v>
      </c>
      <c r="S945" s="1" t="s">
        <v>20</v>
      </c>
      <c r="T945" s="1" t="s">
        <v>20</v>
      </c>
      <c r="U945" s="1" t="s">
        <v>20</v>
      </c>
      <c r="V945" s="1" t="s">
        <v>20</v>
      </c>
      <c r="W945" s="1">
        <v>0</v>
      </c>
      <c r="X945" s="1">
        <v>8.0480000000000001E-7</v>
      </c>
      <c r="Y945" s="1">
        <v>17</v>
      </c>
      <c r="Z945" s="1">
        <v>31.28</v>
      </c>
      <c r="AA945" s="1">
        <f t="shared" si="70"/>
        <v>1.0608038474750943</v>
      </c>
      <c r="AB945" s="1">
        <f t="shared" si="71"/>
        <v>8.5157913145314387E-2</v>
      </c>
      <c r="AC945" s="1">
        <f t="shared" si="72"/>
        <v>0.6561821761270461</v>
      </c>
      <c r="AD945" s="1">
        <v>2321</v>
      </c>
      <c r="AE945" s="1">
        <f t="shared" si="73"/>
        <v>0.72516470562941548</v>
      </c>
      <c r="AF945" s="1">
        <f t="shared" si="74"/>
        <v>0.13956334153653718</v>
      </c>
    </row>
    <row r="946" spans="1:32">
      <c r="A946" s="1" t="s">
        <v>3961</v>
      </c>
      <c r="B946" s="1" t="s">
        <v>56</v>
      </c>
      <c r="C946" s="1" t="s">
        <v>3962</v>
      </c>
      <c r="D946" s="1">
        <v>6</v>
      </c>
      <c r="E946" s="1" t="s">
        <v>3963</v>
      </c>
      <c r="F946" s="1" t="s">
        <v>3964</v>
      </c>
      <c r="G946" s="1" t="s">
        <v>3965</v>
      </c>
      <c r="H946" s="1">
        <v>1</v>
      </c>
      <c r="I946" s="1">
        <v>94.6</v>
      </c>
      <c r="J946" s="1">
        <v>103</v>
      </c>
      <c r="K946" s="1">
        <v>93.6</v>
      </c>
      <c r="L946" s="1">
        <v>102.6</v>
      </c>
      <c r="M946" s="1">
        <v>111.4</v>
      </c>
      <c r="N946" s="1">
        <v>94.8</v>
      </c>
      <c r="O946" s="1" t="s">
        <v>27</v>
      </c>
      <c r="P946" s="1" t="s">
        <v>20</v>
      </c>
      <c r="Q946" s="1" t="s">
        <v>20</v>
      </c>
      <c r="R946" s="1" t="s">
        <v>20</v>
      </c>
      <c r="S946" s="1" t="s">
        <v>20</v>
      </c>
      <c r="T946" s="1" t="s">
        <v>20</v>
      </c>
      <c r="U946" s="1" t="s">
        <v>20</v>
      </c>
      <c r="V946" s="1" t="s">
        <v>20</v>
      </c>
      <c r="W946" s="1">
        <v>0</v>
      </c>
      <c r="X946" s="1">
        <v>5.3730000000000002E-5</v>
      </c>
      <c r="Y946" s="1">
        <v>30</v>
      </c>
      <c r="Z946" s="1">
        <v>29.61</v>
      </c>
      <c r="AA946" s="1">
        <f t="shared" si="70"/>
        <v>1.0604395604395604</v>
      </c>
      <c r="AB946" s="1">
        <f t="shared" si="71"/>
        <v>8.4662397069384165E-2</v>
      </c>
      <c r="AC946" s="1">
        <f t="shared" si="72"/>
        <v>0.35743563419599339</v>
      </c>
      <c r="AD946" s="1">
        <v>2020</v>
      </c>
      <c r="AE946" s="1">
        <f t="shared" si="73"/>
        <v>0.45387247609540743</v>
      </c>
      <c r="AF946" s="1">
        <f t="shared" si="74"/>
        <v>0.34306615310716482</v>
      </c>
    </row>
    <row r="947" spans="1:32">
      <c r="A947" s="1" t="s">
        <v>4247</v>
      </c>
      <c r="B947" s="1" t="s">
        <v>4248</v>
      </c>
      <c r="C947" s="1" t="s">
        <v>4249</v>
      </c>
      <c r="D947" s="1">
        <v>4</v>
      </c>
      <c r="E947" s="1" t="s">
        <v>4250</v>
      </c>
      <c r="F947" s="1" t="s">
        <v>4251</v>
      </c>
      <c r="G947" s="1" t="s">
        <v>4252</v>
      </c>
      <c r="H947" s="1">
        <v>1</v>
      </c>
      <c r="I947" s="1">
        <v>71.3</v>
      </c>
      <c r="J947" s="1">
        <v>94.4</v>
      </c>
      <c r="K947" s="1">
        <v>125.6</v>
      </c>
      <c r="L947" s="1">
        <v>104.2</v>
      </c>
      <c r="M947" s="1">
        <v>74.599999999999994</v>
      </c>
      <c r="N947" s="1">
        <v>129.80000000000001</v>
      </c>
      <c r="O947" s="1" t="s">
        <v>27</v>
      </c>
      <c r="P947" s="1" t="s">
        <v>61</v>
      </c>
      <c r="Q947" s="1" t="s">
        <v>20</v>
      </c>
      <c r="R947" s="1" t="s">
        <v>20</v>
      </c>
      <c r="S947" s="1" t="s">
        <v>20</v>
      </c>
      <c r="T947" s="1" t="s">
        <v>61</v>
      </c>
      <c r="U947" s="1" t="s">
        <v>20</v>
      </c>
      <c r="V947" s="1" t="s">
        <v>20</v>
      </c>
      <c r="W947" s="1">
        <v>0</v>
      </c>
      <c r="X947" s="1">
        <v>9.6519999999999993E-8</v>
      </c>
      <c r="Y947" s="1">
        <v>66</v>
      </c>
      <c r="Z947" s="1">
        <v>30.82</v>
      </c>
      <c r="AA947" s="1">
        <f t="shared" si="70"/>
        <v>1.0593889461036734</v>
      </c>
      <c r="AB947" s="1">
        <f t="shared" si="71"/>
        <v>8.3232360430386773E-2</v>
      </c>
      <c r="AC947" s="1">
        <f t="shared" si="72"/>
        <v>0.80956483397855727</v>
      </c>
      <c r="AD947" s="1">
        <v>2442</v>
      </c>
      <c r="AE947" s="1">
        <f t="shared" si="73"/>
        <v>0.85034144109541343</v>
      </c>
      <c r="AF947" s="1">
        <f t="shared" si="74"/>
        <v>7.0406655216639982E-2</v>
      </c>
    </row>
    <row r="948" spans="1:32">
      <c r="A948" s="1" t="s">
        <v>4683</v>
      </c>
      <c r="B948" s="1" t="s">
        <v>595</v>
      </c>
      <c r="C948" s="1" t="s">
        <v>2477</v>
      </c>
      <c r="D948" s="1">
        <v>35</v>
      </c>
      <c r="E948" s="1" t="s">
        <v>2478</v>
      </c>
      <c r="F948" s="1" t="s">
        <v>2479</v>
      </c>
      <c r="G948" s="1" t="s">
        <v>4684</v>
      </c>
      <c r="H948" s="1">
        <v>1</v>
      </c>
      <c r="I948" s="1">
        <v>91</v>
      </c>
      <c r="J948" s="1">
        <v>100.1</v>
      </c>
      <c r="K948" s="1">
        <v>100.3</v>
      </c>
      <c r="L948" s="1">
        <v>99.4</v>
      </c>
      <c r="M948" s="1">
        <v>124.3</v>
      </c>
      <c r="N948" s="1">
        <v>85</v>
      </c>
      <c r="O948" s="1" t="s">
        <v>27</v>
      </c>
      <c r="P948" s="1" t="s">
        <v>20</v>
      </c>
      <c r="Q948" s="1" t="s">
        <v>20</v>
      </c>
      <c r="R948" s="1" t="s">
        <v>20</v>
      </c>
      <c r="S948" s="1" t="s">
        <v>20</v>
      </c>
      <c r="T948" s="1" t="s">
        <v>20</v>
      </c>
      <c r="U948" s="1" t="s">
        <v>20</v>
      </c>
      <c r="V948" s="1" t="s">
        <v>20</v>
      </c>
      <c r="W948" s="1">
        <v>0</v>
      </c>
      <c r="X948" s="1">
        <v>3.0470000000000002E-14</v>
      </c>
      <c r="Y948" s="1">
        <v>85</v>
      </c>
      <c r="Z948" s="1">
        <v>42.69</v>
      </c>
      <c r="AA948" s="1">
        <f t="shared" si="70"/>
        <v>1.0593685655456417</v>
      </c>
      <c r="AB948" s="1">
        <f t="shared" si="71"/>
        <v>8.3204605550612126E-2</v>
      </c>
      <c r="AC948" s="1">
        <f t="shared" si="72"/>
        <v>0.65282238687143934</v>
      </c>
      <c r="AD948" s="1">
        <v>2318</v>
      </c>
      <c r="AE948" s="1">
        <f t="shared" si="73"/>
        <v>0.72238542809544526</v>
      </c>
      <c r="AF948" s="1">
        <f t="shared" si="74"/>
        <v>0.14123102316183675</v>
      </c>
    </row>
    <row r="949" spans="1:32">
      <c r="A949" s="1" t="s">
        <v>4328</v>
      </c>
      <c r="B949" s="1" t="s">
        <v>56</v>
      </c>
      <c r="C949" s="1" t="s">
        <v>4329</v>
      </c>
      <c r="D949" s="1">
        <v>6</v>
      </c>
      <c r="E949" s="1" t="s">
        <v>4330</v>
      </c>
      <c r="F949" s="1" t="s">
        <v>4331</v>
      </c>
      <c r="G949" s="1" t="s">
        <v>4332</v>
      </c>
      <c r="H949" s="1">
        <v>1</v>
      </c>
      <c r="I949" s="1">
        <v>108.1</v>
      </c>
      <c r="J949" s="1">
        <v>92.5</v>
      </c>
      <c r="K949" s="1">
        <v>90.8</v>
      </c>
      <c r="L949" s="1">
        <v>109.5</v>
      </c>
      <c r="M949" s="1">
        <v>104.7</v>
      </c>
      <c r="N949" s="1">
        <v>94.3</v>
      </c>
      <c r="O949" s="1" t="s">
        <v>27</v>
      </c>
      <c r="P949" s="1" t="s">
        <v>20</v>
      </c>
      <c r="Q949" s="1" t="s">
        <v>20</v>
      </c>
      <c r="R949" s="1" t="s">
        <v>20</v>
      </c>
      <c r="S949" s="1" t="s">
        <v>20</v>
      </c>
      <c r="T949" s="1" t="s">
        <v>20</v>
      </c>
      <c r="U949" s="1" t="s">
        <v>20</v>
      </c>
      <c r="V949" s="1" t="s">
        <v>20</v>
      </c>
      <c r="W949" s="1">
        <v>0</v>
      </c>
      <c r="X949" s="1">
        <v>2.1550000000000001E-9</v>
      </c>
      <c r="Y949" s="1">
        <v>55</v>
      </c>
      <c r="Z949" s="1">
        <v>32.32</v>
      </c>
      <c r="AA949" s="1">
        <f t="shared" si="70"/>
        <v>1.0586822237474263</v>
      </c>
      <c r="AB949" s="1">
        <f t="shared" si="71"/>
        <v>8.2269611972267717E-2</v>
      </c>
      <c r="AC949" s="1">
        <f t="shared" si="72"/>
        <v>0.46716246791649879</v>
      </c>
      <c r="AD949" s="1">
        <v>2159</v>
      </c>
      <c r="AE949" s="1">
        <f t="shared" si="73"/>
        <v>0.55501238082715121</v>
      </c>
      <c r="AF949" s="1">
        <f t="shared" si="74"/>
        <v>0.25569732883238611</v>
      </c>
    </row>
    <row r="950" spans="1:32">
      <c r="A950" s="1" t="s">
        <v>4343</v>
      </c>
      <c r="B950" s="1" t="s">
        <v>88</v>
      </c>
      <c r="C950" s="1" t="s">
        <v>4344</v>
      </c>
      <c r="D950" s="1">
        <v>40</v>
      </c>
      <c r="E950" s="1" t="s">
        <v>4345</v>
      </c>
      <c r="F950" s="1" t="s">
        <v>4346</v>
      </c>
      <c r="G950" s="1" t="s">
        <v>4347</v>
      </c>
      <c r="H950" s="1">
        <v>1</v>
      </c>
      <c r="I950" s="1">
        <v>105.1</v>
      </c>
      <c r="J950" s="1">
        <v>86.5</v>
      </c>
      <c r="K950" s="1">
        <v>99.9</v>
      </c>
      <c r="L950" s="1">
        <v>97.8</v>
      </c>
      <c r="M950" s="1">
        <v>101.8</v>
      </c>
      <c r="N950" s="1">
        <v>109</v>
      </c>
      <c r="O950" s="1" t="s">
        <v>27</v>
      </c>
      <c r="P950" s="1" t="s">
        <v>20</v>
      </c>
      <c r="Q950" s="1" t="s">
        <v>20</v>
      </c>
      <c r="R950" s="1" t="s">
        <v>20</v>
      </c>
      <c r="S950" s="1" t="s">
        <v>20</v>
      </c>
      <c r="T950" s="1" t="s">
        <v>20</v>
      </c>
      <c r="U950" s="1" t="s">
        <v>20</v>
      </c>
      <c r="V950" s="1" t="s">
        <v>20</v>
      </c>
      <c r="W950" s="1">
        <v>0</v>
      </c>
      <c r="X950" s="1">
        <v>1.1460000000000001E-15</v>
      </c>
      <c r="Y950" s="1">
        <v>73</v>
      </c>
      <c r="Z950" s="1">
        <v>35.840000000000003</v>
      </c>
      <c r="AA950" s="1">
        <f t="shared" si="70"/>
        <v>1.0586620926243568</v>
      </c>
      <c r="AB950" s="1">
        <f t="shared" si="71"/>
        <v>8.2242178482876238E-2</v>
      </c>
      <c r="AC950" s="1">
        <f t="shared" si="72"/>
        <v>0.42591066769801933</v>
      </c>
      <c r="AD950" s="1">
        <v>2115</v>
      </c>
      <c r="AE950" s="1">
        <f t="shared" si="73"/>
        <v>0.51652995869759799</v>
      </c>
      <c r="AF950" s="1">
        <f t="shared" si="74"/>
        <v>0.28690448436753774</v>
      </c>
    </row>
    <row r="951" spans="1:32">
      <c r="A951" s="1" t="s">
        <v>4173</v>
      </c>
      <c r="B951" s="1" t="s">
        <v>147</v>
      </c>
      <c r="C951" s="1" t="s">
        <v>4174</v>
      </c>
      <c r="D951" s="1">
        <v>5</v>
      </c>
      <c r="E951" s="1" t="s">
        <v>1406</v>
      </c>
      <c r="F951" s="1" t="s">
        <v>1407</v>
      </c>
      <c r="G951" s="1" t="s">
        <v>4175</v>
      </c>
      <c r="H951" s="1">
        <v>1</v>
      </c>
      <c r="I951" s="1">
        <v>105.8</v>
      </c>
      <c r="J951" s="1">
        <v>81</v>
      </c>
      <c r="K951" s="1">
        <v>104.8</v>
      </c>
      <c r="L951" s="1">
        <v>112.9</v>
      </c>
      <c r="M951" s="1">
        <v>85.4</v>
      </c>
      <c r="N951" s="1">
        <v>110.1</v>
      </c>
      <c r="O951" s="1" t="s">
        <v>27</v>
      </c>
      <c r="P951" s="1" t="s">
        <v>20</v>
      </c>
      <c r="Q951" s="1" t="s">
        <v>20</v>
      </c>
      <c r="R951" s="1" t="s">
        <v>20</v>
      </c>
      <c r="S951" s="1" t="s">
        <v>61</v>
      </c>
      <c r="T951" s="1" t="s">
        <v>20</v>
      </c>
      <c r="U951" s="1" t="s">
        <v>20</v>
      </c>
      <c r="V951" s="1" t="s">
        <v>20</v>
      </c>
      <c r="W951" s="1">
        <v>0</v>
      </c>
      <c r="X951" s="1">
        <v>5.174E-4</v>
      </c>
      <c r="Y951" s="1">
        <v>45</v>
      </c>
      <c r="Z951" s="1">
        <v>27.37</v>
      </c>
      <c r="AA951" s="1">
        <f t="shared" si="70"/>
        <v>1.0576131687242798</v>
      </c>
      <c r="AB951" s="1">
        <f t="shared" si="71"/>
        <v>8.0812045588097153E-2</v>
      </c>
      <c r="AC951" s="1">
        <f t="shared" si="72"/>
        <v>0.66291232114357146</v>
      </c>
      <c r="AD951" s="1">
        <v>2324</v>
      </c>
      <c r="AE951" s="1">
        <f t="shared" si="73"/>
        <v>0.73165667114167843</v>
      </c>
      <c r="AF951" s="1">
        <f t="shared" si="74"/>
        <v>0.13569266321350165</v>
      </c>
    </row>
    <row r="952" spans="1:32">
      <c r="A952" s="1" t="s">
        <v>4002</v>
      </c>
      <c r="B952" s="1" t="s">
        <v>42</v>
      </c>
      <c r="C952" s="1" t="s">
        <v>4003</v>
      </c>
      <c r="D952" s="1">
        <v>9</v>
      </c>
      <c r="E952" s="1" t="s">
        <v>4004</v>
      </c>
      <c r="F952" s="1" t="s">
        <v>4005</v>
      </c>
      <c r="G952" s="1" t="s">
        <v>4006</v>
      </c>
      <c r="H952" s="1">
        <v>2</v>
      </c>
      <c r="I952" s="1">
        <v>84.9</v>
      </c>
      <c r="J952" s="1">
        <v>113</v>
      </c>
      <c r="K952" s="1">
        <v>93.7</v>
      </c>
      <c r="L952" s="1">
        <v>113.4</v>
      </c>
      <c r="M952" s="1">
        <v>100.7</v>
      </c>
      <c r="N952" s="1">
        <v>94.2</v>
      </c>
      <c r="O952" s="1" t="s">
        <v>27</v>
      </c>
      <c r="P952" s="1" t="s">
        <v>20</v>
      </c>
      <c r="Q952" s="1" t="s">
        <v>61</v>
      </c>
      <c r="R952" s="1" t="s">
        <v>20</v>
      </c>
      <c r="S952" s="1" t="s">
        <v>20</v>
      </c>
      <c r="T952" s="1" t="s">
        <v>20</v>
      </c>
      <c r="U952" s="1" t="s">
        <v>20</v>
      </c>
      <c r="V952" s="1" t="s">
        <v>20</v>
      </c>
      <c r="W952" s="1">
        <v>0</v>
      </c>
      <c r="X952" s="1">
        <v>2.328E-6</v>
      </c>
      <c r="Y952" s="1">
        <v>52</v>
      </c>
      <c r="Z952" s="1">
        <v>22.99</v>
      </c>
      <c r="AA952" s="1">
        <f t="shared" si="70"/>
        <v>1.057270233196159</v>
      </c>
      <c r="AB952" s="1">
        <f t="shared" si="71"/>
        <v>8.0344169780237909E-2</v>
      </c>
      <c r="AC952" s="1">
        <f t="shared" si="72"/>
        <v>0.60855160345076775</v>
      </c>
      <c r="AD952" s="1">
        <v>2277</v>
      </c>
      <c r="AE952" s="1">
        <f t="shared" si="73"/>
        <v>0.68552255724691236</v>
      </c>
      <c r="AF952" s="1">
        <f t="shared" si="74"/>
        <v>0.16397825009885716</v>
      </c>
    </row>
    <row r="953" spans="1:32">
      <c r="A953" s="1" t="s">
        <v>4285</v>
      </c>
      <c r="B953" s="1" t="s">
        <v>445</v>
      </c>
      <c r="C953" s="1" t="s">
        <v>4286</v>
      </c>
      <c r="D953" s="1">
        <v>2</v>
      </c>
      <c r="E953" s="1" t="s">
        <v>431</v>
      </c>
      <c r="F953" s="1" t="s">
        <v>432</v>
      </c>
      <c r="G953" s="1" t="s">
        <v>4287</v>
      </c>
      <c r="H953" s="1">
        <v>1</v>
      </c>
      <c r="I953" s="1">
        <v>17</v>
      </c>
      <c r="J953" s="1">
        <v>111</v>
      </c>
      <c r="K953" s="1">
        <v>163.69999999999999</v>
      </c>
      <c r="L953" s="1">
        <v>112.1</v>
      </c>
      <c r="M953" s="1">
        <v>170.6</v>
      </c>
      <c r="N953" s="1">
        <v>25.7</v>
      </c>
      <c r="O953" s="1" t="s">
        <v>27</v>
      </c>
      <c r="P953" s="1" t="s">
        <v>20</v>
      </c>
      <c r="Q953" s="1" t="s">
        <v>61</v>
      </c>
      <c r="R953" s="1" t="s">
        <v>61</v>
      </c>
      <c r="S953" s="1" t="s">
        <v>20</v>
      </c>
      <c r="T953" s="1" t="s">
        <v>61</v>
      </c>
      <c r="U953" s="1" t="s">
        <v>28</v>
      </c>
      <c r="V953" s="1" t="s">
        <v>20</v>
      </c>
      <c r="W953" s="1">
        <v>0</v>
      </c>
      <c r="X953" s="1">
        <v>1.5880000000000001E-12</v>
      </c>
      <c r="Y953" s="1">
        <v>81</v>
      </c>
      <c r="Z953" s="1">
        <v>46.98</v>
      </c>
      <c r="AA953" s="1">
        <f t="shared" si="70"/>
        <v>1.0572505999314363</v>
      </c>
      <c r="AB953" s="1">
        <f t="shared" si="71"/>
        <v>8.0317379016856538E-2</v>
      </c>
      <c r="AC953" s="1">
        <f t="shared" si="72"/>
        <v>0.93065697538638004</v>
      </c>
      <c r="AD953" s="1">
        <v>2526</v>
      </c>
      <c r="AE953" s="1">
        <f t="shared" si="73"/>
        <v>0.94502578854555219</v>
      </c>
      <c r="AF953" s="1">
        <f t="shared" si="74"/>
        <v>2.455633998786529E-2</v>
      </c>
    </row>
    <row r="954" spans="1:32">
      <c r="A954" s="1" t="s">
        <v>3824</v>
      </c>
      <c r="B954" s="1" t="s">
        <v>56</v>
      </c>
      <c r="C954" s="1" t="s">
        <v>3825</v>
      </c>
      <c r="D954" s="1">
        <v>6</v>
      </c>
      <c r="E954" s="1" t="s">
        <v>3826</v>
      </c>
      <c r="F954" s="1" t="s">
        <v>3827</v>
      </c>
      <c r="G954" s="1" t="s">
        <v>3828</v>
      </c>
      <c r="H954" s="1">
        <v>1</v>
      </c>
      <c r="I954" s="1">
        <v>90.9</v>
      </c>
      <c r="J954" s="1">
        <v>113.4</v>
      </c>
      <c r="K954" s="1">
        <v>87.4</v>
      </c>
      <c r="L954" s="1">
        <v>111.9</v>
      </c>
      <c r="M954" s="1">
        <v>100</v>
      </c>
      <c r="N954" s="1">
        <v>96.5</v>
      </c>
      <c r="O954" s="1" t="s">
        <v>27</v>
      </c>
      <c r="P954" s="1" t="s">
        <v>20</v>
      </c>
      <c r="Q954" s="1" t="s">
        <v>20</v>
      </c>
      <c r="R954" s="1" t="s">
        <v>20</v>
      </c>
      <c r="S954" s="1" t="s">
        <v>20</v>
      </c>
      <c r="T954" s="1" t="s">
        <v>20</v>
      </c>
      <c r="U954" s="1" t="s">
        <v>20</v>
      </c>
      <c r="V954" s="1" t="s">
        <v>20</v>
      </c>
      <c r="W954" s="1">
        <v>1.9770000000000001E-4</v>
      </c>
      <c r="X954" s="1">
        <v>6.1320000000000003E-3</v>
      </c>
      <c r="Y954" s="1">
        <v>44</v>
      </c>
      <c r="Z954" s="1">
        <v>29.77</v>
      </c>
      <c r="AA954" s="1">
        <f t="shared" si="70"/>
        <v>1.0572505999314361</v>
      </c>
      <c r="AB954" s="1">
        <f t="shared" si="71"/>
        <v>8.0317379016856233E-2</v>
      </c>
      <c r="AC954" s="1">
        <f t="shared" si="72"/>
        <v>0.58500837305273956</v>
      </c>
      <c r="AD954" s="1">
        <v>2263</v>
      </c>
      <c r="AE954" s="1">
        <f t="shared" si="73"/>
        <v>0.66307842548841223</v>
      </c>
      <c r="AF954" s="1">
        <f t="shared" si="74"/>
        <v>0.17843510245107511</v>
      </c>
    </row>
    <row r="955" spans="1:32">
      <c r="A955" s="1" t="s">
        <v>4130</v>
      </c>
      <c r="B955" s="1" t="s">
        <v>147</v>
      </c>
      <c r="C955" s="1" t="s">
        <v>4131</v>
      </c>
      <c r="D955" s="1">
        <v>2</v>
      </c>
      <c r="E955" s="1" t="s">
        <v>4132</v>
      </c>
      <c r="F955" s="1" t="s">
        <v>4133</v>
      </c>
      <c r="G955" s="1" t="s">
        <v>4134</v>
      </c>
      <c r="H955" s="1">
        <v>1</v>
      </c>
      <c r="I955" s="1">
        <v>79.7</v>
      </c>
      <c r="J955" s="1">
        <v>98.3</v>
      </c>
      <c r="K955" s="1">
        <v>113.8</v>
      </c>
      <c r="L955" s="1">
        <v>79.5</v>
      </c>
      <c r="M955" s="1">
        <v>108.1</v>
      </c>
      <c r="N955" s="1">
        <v>120.7</v>
      </c>
      <c r="O955" s="1" t="s">
        <v>27</v>
      </c>
      <c r="P955" s="1" t="s">
        <v>20</v>
      </c>
      <c r="Q955" s="1" t="s">
        <v>61</v>
      </c>
      <c r="R955" s="1" t="s">
        <v>61</v>
      </c>
      <c r="S955" s="1" t="s">
        <v>61</v>
      </c>
      <c r="T955" s="1" t="s">
        <v>61</v>
      </c>
      <c r="U955" s="1" t="s">
        <v>20</v>
      </c>
      <c r="V955" s="1" t="s">
        <v>20</v>
      </c>
      <c r="W955" s="1">
        <v>0</v>
      </c>
      <c r="X955" s="1">
        <v>5.1359999999999996E-6</v>
      </c>
      <c r="Y955" s="1">
        <v>26</v>
      </c>
      <c r="Z955" s="1">
        <v>38.840000000000003</v>
      </c>
      <c r="AA955" s="1">
        <f t="shared" si="70"/>
        <v>1.0565455791638108</v>
      </c>
      <c r="AB955" s="1">
        <f t="shared" si="71"/>
        <v>7.9355006189284177E-2</v>
      </c>
      <c r="AC955" s="1">
        <f t="shared" si="72"/>
        <v>0.74339385241536493</v>
      </c>
      <c r="AD955" s="1">
        <v>2392</v>
      </c>
      <c r="AE955" s="1">
        <f t="shared" si="73"/>
        <v>0.79715937769456979</v>
      </c>
      <c r="AF955" s="1">
        <f t="shared" si="74"/>
        <v>9.8454840544294334E-2</v>
      </c>
    </row>
    <row r="956" spans="1:32">
      <c r="A956" s="1" t="s">
        <v>4394</v>
      </c>
      <c r="B956" s="1" t="s">
        <v>4395</v>
      </c>
      <c r="C956" s="1" t="s">
        <v>4396</v>
      </c>
      <c r="D956" s="1">
        <v>2</v>
      </c>
      <c r="E956" s="1" t="s">
        <v>4397</v>
      </c>
      <c r="F956" s="1" t="s">
        <v>4398</v>
      </c>
      <c r="G956" s="1" t="s">
        <v>4399</v>
      </c>
      <c r="H956" s="1">
        <v>1</v>
      </c>
      <c r="I956" s="1">
        <v>92.5</v>
      </c>
      <c r="J956" s="1">
        <v>83.9</v>
      </c>
      <c r="K956" s="1">
        <v>115.5</v>
      </c>
      <c r="L956" s="1">
        <v>86.3</v>
      </c>
      <c r="M956" s="1">
        <v>111.3</v>
      </c>
      <c r="N956" s="1">
        <v>110.5</v>
      </c>
      <c r="O956" s="1" t="s">
        <v>27</v>
      </c>
      <c r="P956" s="1" t="s">
        <v>61</v>
      </c>
      <c r="Q956" s="1" t="s">
        <v>61</v>
      </c>
      <c r="R956" s="1" t="s">
        <v>61</v>
      </c>
      <c r="S956" s="1" t="s">
        <v>61</v>
      </c>
      <c r="T956" s="1" t="s">
        <v>20</v>
      </c>
      <c r="U956" s="1" t="s">
        <v>61</v>
      </c>
      <c r="V956" s="1" t="s">
        <v>20</v>
      </c>
      <c r="W956" s="1">
        <v>0</v>
      </c>
      <c r="X956" s="1">
        <v>4.9269999999999996E-6</v>
      </c>
      <c r="Y956" s="1">
        <v>5</v>
      </c>
      <c r="Z956" s="1">
        <v>36.909999999999997</v>
      </c>
      <c r="AA956" s="1">
        <f t="shared" si="70"/>
        <v>1.0554984583761562</v>
      </c>
      <c r="AB956" s="1">
        <f t="shared" si="71"/>
        <v>7.7924471537083512E-2</v>
      </c>
      <c r="AC956" s="1">
        <f t="shared" si="72"/>
        <v>0.68802480166597735</v>
      </c>
      <c r="AD956" s="1">
        <v>2343</v>
      </c>
      <c r="AE956" s="1">
        <f t="shared" si="73"/>
        <v>0.75321537186224152</v>
      </c>
      <c r="AF956" s="1">
        <f t="shared" si="74"/>
        <v>0.1230808253430713</v>
      </c>
    </row>
    <row r="957" spans="1:32">
      <c r="A957" s="1" t="s">
        <v>4038</v>
      </c>
      <c r="B957" s="1" t="s">
        <v>56</v>
      </c>
      <c r="C957" s="1" t="s">
        <v>4039</v>
      </c>
      <c r="D957" s="1">
        <v>6</v>
      </c>
      <c r="E957" s="1" t="s">
        <v>431</v>
      </c>
      <c r="F957" s="1" t="s">
        <v>432</v>
      </c>
      <c r="G957" s="1" t="s">
        <v>4040</v>
      </c>
      <c r="H957" s="1">
        <v>1</v>
      </c>
      <c r="I957" s="1">
        <v>101.2</v>
      </c>
      <c r="J957" s="1">
        <v>100.8</v>
      </c>
      <c r="K957" s="1">
        <v>90</v>
      </c>
      <c r="L957" s="1">
        <v>108.7</v>
      </c>
      <c r="M957" s="1">
        <v>102.8</v>
      </c>
      <c r="N957" s="1">
        <v>96.6</v>
      </c>
      <c r="O957" s="1" t="s">
        <v>27</v>
      </c>
      <c r="P957" s="1" t="s">
        <v>20</v>
      </c>
      <c r="Q957" s="1" t="s">
        <v>20</v>
      </c>
      <c r="R957" s="1" t="s">
        <v>20</v>
      </c>
      <c r="S957" s="1" t="s">
        <v>20</v>
      </c>
      <c r="T957" s="1" t="s">
        <v>20</v>
      </c>
      <c r="U957" s="1" t="s">
        <v>20</v>
      </c>
      <c r="V957" s="1" t="s">
        <v>20</v>
      </c>
      <c r="W957" s="1">
        <v>0</v>
      </c>
      <c r="X957" s="1">
        <v>3.3249999999999999E-6</v>
      </c>
      <c r="Y957" s="1">
        <v>42</v>
      </c>
      <c r="Z957" s="1">
        <v>31.15</v>
      </c>
      <c r="AA957" s="1">
        <f t="shared" si="70"/>
        <v>1.05513698630137</v>
      </c>
      <c r="AB957" s="1">
        <f t="shared" si="71"/>
        <v>7.7430313271971848E-2</v>
      </c>
      <c r="AC957" s="1">
        <f t="shared" si="72"/>
        <v>0.34914327995559702</v>
      </c>
      <c r="AD957" s="1">
        <v>2005</v>
      </c>
      <c r="AE957" s="1">
        <f t="shared" si="73"/>
        <v>0.44665960752424261</v>
      </c>
      <c r="AF957" s="1">
        <f t="shared" si="74"/>
        <v>0.35002332002088671</v>
      </c>
    </row>
    <row r="958" spans="1:32">
      <c r="A958" s="1" t="s">
        <v>4114</v>
      </c>
      <c r="B958" s="1" t="s">
        <v>3335</v>
      </c>
      <c r="C958" s="1" t="s">
        <v>4115</v>
      </c>
      <c r="D958" s="1">
        <v>18</v>
      </c>
      <c r="E958" s="1" t="s">
        <v>4116</v>
      </c>
      <c r="F958" s="1" t="s">
        <v>4117</v>
      </c>
      <c r="G958" s="1" t="s">
        <v>4118</v>
      </c>
      <c r="H958" s="1">
        <v>1</v>
      </c>
      <c r="I958" s="1">
        <v>96.8</v>
      </c>
      <c r="J958" s="1">
        <v>96.3</v>
      </c>
      <c r="K958" s="1">
        <v>98.9</v>
      </c>
      <c r="L958" s="1">
        <v>91.9</v>
      </c>
      <c r="M958" s="1">
        <v>102.8</v>
      </c>
      <c r="N958" s="1">
        <v>113.3</v>
      </c>
      <c r="O958" s="1" t="s">
        <v>27</v>
      </c>
      <c r="P958" s="1" t="s">
        <v>20</v>
      </c>
      <c r="Q958" s="1" t="s">
        <v>20</v>
      </c>
      <c r="R958" s="1" t="s">
        <v>20</v>
      </c>
      <c r="S958" s="1" t="s">
        <v>20</v>
      </c>
      <c r="T958" s="1" t="s">
        <v>20</v>
      </c>
      <c r="U958" s="1" t="s">
        <v>20</v>
      </c>
      <c r="V958" s="1" t="s">
        <v>20</v>
      </c>
      <c r="W958" s="1">
        <v>0</v>
      </c>
      <c r="X958" s="1">
        <v>1.545E-6</v>
      </c>
      <c r="Y958" s="1">
        <v>40</v>
      </c>
      <c r="Z958" s="1">
        <v>29.69</v>
      </c>
      <c r="AA958" s="1">
        <f t="shared" si="70"/>
        <v>1.0547945205479452</v>
      </c>
      <c r="AB958" s="1">
        <f t="shared" si="71"/>
        <v>7.6961981814884131E-2</v>
      </c>
      <c r="AC958" s="1">
        <f t="shared" si="72"/>
        <v>0.44015251247286785</v>
      </c>
      <c r="AD958" s="1">
        <v>2128</v>
      </c>
      <c r="AE958" s="1">
        <f t="shared" si="73"/>
        <v>0.53054097485568896</v>
      </c>
      <c r="AF958" s="1">
        <f t="shared" si="74"/>
        <v>0.27528106894166932</v>
      </c>
    </row>
    <row r="959" spans="1:32">
      <c r="A959" s="1" t="s">
        <v>4446</v>
      </c>
      <c r="B959" s="1" t="s">
        <v>4447</v>
      </c>
      <c r="C959" s="1" t="s">
        <v>4448</v>
      </c>
      <c r="D959" s="1">
        <v>7</v>
      </c>
      <c r="E959" s="1" t="s">
        <v>4449</v>
      </c>
      <c r="F959" s="1" t="s">
        <v>4450</v>
      </c>
      <c r="G959" s="1" t="s">
        <v>4451</v>
      </c>
      <c r="H959" s="1">
        <v>1</v>
      </c>
      <c r="I959" s="1">
        <v>86</v>
      </c>
      <c r="J959" s="1">
        <v>107.7</v>
      </c>
      <c r="K959" s="1">
        <v>98.3</v>
      </c>
      <c r="L959" s="1">
        <v>100.4</v>
      </c>
      <c r="M959" s="1">
        <v>125.6</v>
      </c>
      <c r="N959" s="1">
        <v>82</v>
      </c>
      <c r="O959" s="1" t="s">
        <v>27</v>
      </c>
      <c r="P959" s="1" t="s">
        <v>20</v>
      </c>
      <c r="Q959" s="1" t="s">
        <v>20</v>
      </c>
      <c r="R959" s="1" t="s">
        <v>20</v>
      </c>
      <c r="S959" s="1" t="s">
        <v>20</v>
      </c>
      <c r="T959" s="1" t="s">
        <v>61</v>
      </c>
      <c r="U959" s="1" t="s">
        <v>20</v>
      </c>
      <c r="V959" s="1" t="s">
        <v>20</v>
      </c>
      <c r="W959" s="1">
        <v>0</v>
      </c>
      <c r="X959" s="1">
        <v>3.9539999999999998E-5</v>
      </c>
      <c r="Y959" s="1">
        <v>26</v>
      </c>
      <c r="Z959" s="1">
        <v>31.11</v>
      </c>
      <c r="AA959" s="1">
        <f t="shared" si="70"/>
        <v>1.0547945205479452</v>
      </c>
      <c r="AB959" s="1">
        <f t="shared" si="71"/>
        <v>7.6961981814884131E-2</v>
      </c>
      <c r="AC959" s="1">
        <f t="shared" si="72"/>
        <v>0.72469847589739111</v>
      </c>
      <c r="AD959" s="1">
        <v>2376</v>
      </c>
      <c r="AE959" s="1">
        <f t="shared" si="73"/>
        <v>0.78234494557104717</v>
      </c>
      <c r="AF959" s="1">
        <f t="shared" si="74"/>
        <v>0.10660171890036141</v>
      </c>
    </row>
    <row r="960" spans="1:32">
      <c r="A960" s="1" t="s">
        <v>4405</v>
      </c>
      <c r="B960" s="1" t="s">
        <v>293</v>
      </c>
      <c r="C960" s="1" t="s">
        <v>4406</v>
      </c>
      <c r="D960" s="1">
        <v>1</v>
      </c>
      <c r="E960" s="1" t="s">
        <v>4407</v>
      </c>
      <c r="F960" s="1" t="s">
        <v>4408</v>
      </c>
      <c r="G960" s="1" t="s">
        <v>4409</v>
      </c>
      <c r="H960" s="1">
        <v>1</v>
      </c>
      <c r="I960" s="1">
        <v>88.7</v>
      </c>
      <c r="J960" s="1">
        <v>103.8</v>
      </c>
      <c r="K960" s="1">
        <v>99.6</v>
      </c>
      <c r="L960" s="1">
        <v>101.8</v>
      </c>
      <c r="M960" s="1">
        <v>115</v>
      </c>
      <c r="N960" s="1">
        <v>91.2</v>
      </c>
      <c r="O960" s="1" t="s">
        <v>27</v>
      </c>
      <c r="P960" s="1" t="s">
        <v>20</v>
      </c>
      <c r="Q960" s="1" t="s">
        <v>61</v>
      </c>
      <c r="R960" s="1" t="s">
        <v>61</v>
      </c>
      <c r="S960" s="1" t="s">
        <v>61</v>
      </c>
      <c r="T960" s="1" t="s">
        <v>61</v>
      </c>
      <c r="U960" s="1" t="s">
        <v>61</v>
      </c>
      <c r="V960" s="1" t="s">
        <v>20</v>
      </c>
      <c r="W960" s="1">
        <v>0</v>
      </c>
      <c r="X960" s="1">
        <v>1.4449999999999999E-4</v>
      </c>
      <c r="Y960" s="1">
        <v>20</v>
      </c>
      <c r="Z960" s="1">
        <v>29.08</v>
      </c>
      <c r="AA960" s="1">
        <f t="shared" si="70"/>
        <v>1.0544334132146524</v>
      </c>
      <c r="AB960" s="1">
        <f t="shared" si="71"/>
        <v>7.6467992753084899E-2</v>
      </c>
      <c r="AC960" s="1">
        <f t="shared" si="72"/>
        <v>0.55439014224306915</v>
      </c>
      <c r="AD960" s="1">
        <v>2249</v>
      </c>
      <c r="AE960" s="1">
        <f t="shared" si="73"/>
        <v>0.63228577805845809</v>
      </c>
      <c r="AF960" s="1">
        <f t="shared" si="74"/>
        <v>0.19908658661979911</v>
      </c>
    </row>
    <row r="961" spans="1:32">
      <c r="A961" s="1" t="s">
        <v>4145</v>
      </c>
      <c r="B961" s="1" t="s">
        <v>4146</v>
      </c>
      <c r="C961" s="1" t="s">
        <v>4147</v>
      </c>
      <c r="D961" s="1">
        <v>6</v>
      </c>
      <c r="E961" s="1" t="s">
        <v>3249</v>
      </c>
      <c r="F961" s="1" t="s">
        <v>3250</v>
      </c>
      <c r="G961" s="1" t="s">
        <v>4148</v>
      </c>
      <c r="H961" s="1">
        <v>2</v>
      </c>
      <c r="I961" s="1">
        <v>128.19999999999999</v>
      </c>
      <c r="J961" s="1">
        <v>24.1</v>
      </c>
      <c r="K961" s="1">
        <v>139.69999999999999</v>
      </c>
      <c r="L961" s="1">
        <v>153</v>
      </c>
      <c r="M961" s="1">
        <v>19.2</v>
      </c>
      <c r="N961" s="1">
        <v>135.6</v>
      </c>
      <c r="O961" s="1" t="s">
        <v>27</v>
      </c>
      <c r="P961" s="1" t="s">
        <v>20</v>
      </c>
      <c r="Q961" s="1" t="s">
        <v>20</v>
      </c>
      <c r="R961" s="1" t="s">
        <v>20</v>
      </c>
      <c r="S961" s="1" t="s">
        <v>20</v>
      </c>
      <c r="T961" s="1" t="s">
        <v>20</v>
      </c>
      <c r="U961" s="1" t="s">
        <v>20</v>
      </c>
      <c r="V961" s="1" t="s">
        <v>20</v>
      </c>
      <c r="W961" s="1">
        <v>0</v>
      </c>
      <c r="X961" s="1">
        <v>2.036E-9</v>
      </c>
      <c r="Y961" s="1">
        <v>64</v>
      </c>
      <c r="Z961" s="1">
        <v>33.92</v>
      </c>
      <c r="AA961" s="1">
        <f t="shared" si="70"/>
        <v>1.0541095890410956</v>
      </c>
      <c r="AB961" s="1">
        <f t="shared" si="71"/>
        <v>7.6024862560830297E-2</v>
      </c>
      <c r="AC961" s="1">
        <f t="shared" si="72"/>
        <v>0.92936831430975986</v>
      </c>
      <c r="AD961" s="1">
        <v>2525</v>
      </c>
      <c r="AE961" s="1">
        <f t="shared" si="73"/>
        <v>0.94409098067506292</v>
      </c>
      <c r="AF961" s="1">
        <f t="shared" si="74"/>
        <v>2.4986151357437401E-2</v>
      </c>
    </row>
    <row r="962" spans="1:32">
      <c r="A962" s="1" t="s">
        <v>4231</v>
      </c>
      <c r="B962" s="1" t="s">
        <v>56</v>
      </c>
      <c r="C962" s="1" t="s">
        <v>4232</v>
      </c>
      <c r="D962" s="1">
        <v>9</v>
      </c>
      <c r="E962" s="1" t="s">
        <v>431</v>
      </c>
      <c r="F962" s="1" t="s">
        <v>432</v>
      </c>
      <c r="G962" s="1" t="s">
        <v>4233</v>
      </c>
      <c r="H962" s="1">
        <v>1</v>
      </c>
      <c r="I962" s="1">
        <v>92.2</v>
      </c>
      <c r="J962" s="1">
        <v>100.8</v>
      </c>
      <c r="K962" s="1">
        <v>99.2</v>
      </c>
      <c r="L962" s="1">
        <v>111.9</v>
      </c>
      <c r="M962" s="1">
        <v>103.9</v>
      </c>
      <c r="N962" s="1">
        <v>91.9</v>
      </c>
      <c r="O962" s="1" t="s">
        <v>27</v>
      </c>
      <c r="P962" s="1" t="s">
        <v>20</v>
      </c>
      <c r="Q962" s="1" t="s">
        <v>20</v>
      </c>
      <c r="R962" s="1" t="s">
        <v>20</v>
      </c>
      <c r="S962" s="1" t="s">
        <v>20</v>
      </c>
      <c r="T962" s="1" t="s">
        <v>20</v>
      </c>
      <c r="U962" s="1" t="s">
        <v>20</v>
      </c>
      <c r="V962" s="1" t="s">
        <v>20</v>
      </c>
      <c r="W962" s="1">
        <v>0</v>
      </c>
      <c r="X962" s="1">
        <v>5.9460000000000003E-6</v>
      </c>
      <c r="Y962" s="1">
        <v>43</v>
      </c>
      <c r="Z962" s="1">
        <v>30.97</v>
      </c>
      <c r="AA962" s="1">
        <f t="shared" ref="AA962:AA1025" si="75">AVERAGE(L962:N962)/AVERAGE(I962:K962)</f>
        <v>1.0530458590006846</v>
      </c>
      <c r="AB962" s="1">
        <f t="shared" ref="AB962:AB1025" si="76">LOG(AA962,2)</f>
        <v>7.4568265530046612E-2</v>
      </c>
      <c r="AC962" s="1">
        <f t="shared" ref="AC962:AC1025" si="77">TTEST(I962:K962,L962:N962,2,2)</f>
        <v>0.46370379069337292</v>
      </c>
      <c r="AD962" s="1">
        <v>2153</v>
      </c>
      <c r="AE962" s="1">
        <f t="shared" ref="AE962:AE1025" si="78">AC962*2565/AD962</f>
        <v>0.55243856160171922</v>
      </c>
      <c r="AF962" s="1">
        <f t="shared" ref="AF962:AF1025" si="79">-LOG(AE962,10)</f>
        <v>0.25771601418766432</v>
      </c>
    </row>
    <row r="963" spans="1:32">
      <c r="A963" s="1" t="s">
        <v>4277</v>
      </c>
      <c r="B963" s="1" t="s">
        <v>214</v>
      </c>
      <c r="C963" s="1" t="s">
        <v>4278</v>
      </c>
      <c r="D963" s="1">
        <v>1</v>
      </c>
      <c r="E963" s="1" t="s">
        <v>4279</v>
      </c>
      <c r="F963" s="1" t="s">
        <v>4280</v>
      </c>
      <c r="G963" s="1" t="s">
        <v>4281</v>
      </c>
      <c r="H963" s="1">
        <v>1</v>
      </c>
      <c r="I963" s="1">
        <v>91.1</v>
      </c>
      <c r="J963" s="1">
        <v>105.8</v>
      </c>
      <c r="K963" s="1">
        <v>95.4</v>
      </c>
      <c r="L963" s="1">
        <v>110.4</v>
      </c>
      <c r="M963" s="1">
        <v>106.5</v>
      </c>
      <c r="N963" s="1">
        <v>90.9</v>
      </c>
      <c r="O963" s="1" t="s">
        <v>27</v>
      </c>
      <c r="P963" s="1" t="s">
        <v>61</v>
      </c>
      <c r="Q963" s="1" t="s">
        <v>61</v>
      </c>
      <c r="R963" s="1" t="s">
        <v>61</v>
      </c>
      <c r="S963" s="1" t="s">
        <v>61</v>
      </c>
      <c r="T963" s="1" t="s">
        <v>20</v>
      </c>
      <c r="U963" s="1" t="s">
        <v>61</v>
      </c>
      <c r="V963" s="1" t="s">
        <v>20</v>
      </c>
      <c r="W963" s="1">
        <v>0</v>
      </c>
      <c r="X963" s="1">
        <v>4.8230000000000002E-7</v>
      </c>
      <c r="Y963" s="1">
        <v>28</v>
      </c>
      <c r="Z963" s="1">
        <v>26.12</v>
      </c>
      <c r="AA963" s="1">
        <f t="shared" si="75"/>
        <v>1.0530277112555595</v>
      </c>
      <c r="AB963" s="1">
        <f t="shared" si="76"/>
        <v>7.4543402522157701E-2</v>
      </c>
      <c r="AC963" s="1">
        <f t="shared" si="77"/>
        <v>0.52269010050394027</v>
      </c>
      <c r="AD963" s="1">
        <v>2210</v>
      </c>
      <c r="AE963" s="1">
        <f t="shared" si="78"/>
        <v>0.60665163248534248</v>
      </c>
      <c r="AF963" s="1">
        <f t="shared" si="79"/>
        <v>0.21706062938770829</v>
      </c>
    </row>
    <row r="964" spans="1:32">
      <c r="A964" s="1" t="s">
        <v>4421</v>
      </c>
      <c r="B964" s="1" t="s">
        <v>4254</v>
      </c>
      <c r="C964" s="1" t="s">
        <v>4422</v>
      </c>
      <c r="D964" s="1">
        <v>16</v>
      </c>
      <c r="E964" s="1" t="s">
        <v>1326</v>
      </c>
      <c r="F964" s="1" t="s">
        <v>1327</v>
      </c>
      <c r="G964" s="1" t="s">
        <v>4423</v>
      </c>
      <c r="H964" s="1">
        <v>1</v>
      </c>
      <c r="I964" s="1">
        <v>75.5</v>
      </c>
      <c r="J964" s="1">
        <v>117.4</v>
      </c>
      <c r="K964" s="1">
        <v>99.4</v>
      </c>
      <c r="L964" s="1">
        <v>102</v>
      </c>
      <c r="M964" s="1">
        <v>103.7</v>
      </c>
      <c r="N964" s="1">
        <v>101.9</v>
      </c>
      <c r="O964" s="1" t="s">
        <v>27</v>
      </c>
      <c r="P964" s="1" t="s">
        <v>20</v>
      </c>
      <c r="Q964" s="1" t="s">
        <v>20</v>
      </c>
      <c r="R964" s="1" t="s">
        <v>20</v>
      </c>
      <c r="S964" s="1" t="s">
        <v>20</v>
      </c>
      <c r="T964" s="1" t="s">
        <v>20</v>
      </c>
      <c r="U964" s="1" t="s">
        <v>20</v>
      </c>
      <c r="V964" s="1" t="s">
        <v>20</v>
      </c>
      <c r="W964" s="1">
        <v>0</v>
      </c>
      <c r="X964" s="1">
        <v>1.025E-11</v>
      </c>
      <c r="Y964" s="1">
        <v>39</v>
      </c>
      <c r="Z964" s="1">
        <v>37.57</v>
      </c>
      <c r="AA964" s="1">
        <f t="shared" si="75"/>
        <v>1.0523434827232296</v>
      </c>
      <c r="AB964" s="1">
        <f t="shared" si="76"/>
        <v>7.3605674155773931E-2</v>
      </c>
      <c r="AC964" s="1">
        <f t="shared" si="77"/>
        <v>0.69621762335135196</v>
      </c>
      <c r="AD964" s="1">
        <v>2349</v>
      </c>
      <c r="AE964" s="1">
        <f t="shared" si="78"/>
        <v>0.76023763469400496</v>
      </c>
      <c r="AF964" s="1">
        <f t="shared" si="79"/>
        <v>0.11905063494947785</v>
      </c>
    </row>
    <row r="965" spans="1:32">
      <c r="A965" s="1" t="s">
        <v>3953</v>
      </c>
      <c r="B965" s="1" t="s">
        <v>67</v>
      </c>
      <c r="C965" s="1" t="s">
        <v>3954</v>
      </c>
      <c r="D965" s="1">
        <v>4</v>
      </c>
      <c r="E965" s="1" t="s">
        <v>3055</v>
      </c>
      <c r="F965" s="1" t="s">
        <v>3056</v>
      </c>
      <c r="G965" s="1" t="s">
        <v>3955</v>
      </c>
      <c r="H965" s="1">
        <v>1</v>
      </c>
      <c r="I965" s="1">
        <v>111.1</v>
      </c>
      <c r="J965" s="1">
        <v>87.4</v>
      </c>
      <c r="K965" s="1">
        <v>93.9</v>
      </c>
      <c r="L965" s="1">
        <v>96.2</v>
      </c>
      <c r="M965" s="1">
        <v>109.7</v>
      </c>
      <c r="N965" s="1">
        <v>101.7</v>
      </c>
      <c r="O965" s="1" t="s">
        <v>27</v>
      </c>
      <c r="P965" s="1" t="s">
        <v>61</v>
      </c>
      <c r="Q965" s="1" t="s">
        <v>20</v>
      </c>
      <c r="R965" s="1" t="s">
        <v>20</v>
      </c>
      <c r="S965" s="1" t="s">
        <v>20</v>
      </c>
      <c r="T965" s="1" t="s">
        <v>20</v>
      </c>
      <c r="U965" s="1" t="s">
        <v>61</v>
      </c>
      <c r="V965" s="1" t="s">
        <v>20</v>
      </c>
      <c r="W965" s="1">
        <v>0</v>
      </c>
      <c r="X965" s="1">
        <v>4.9610000000000004E-12</v>
      </c>
      <c r="Y965" s="1">
        <v>78</v>
      </c>
      <c r="Z965" s="1">
        <v>34.04</v>
      </c>
      <c r="AA965" s="1">
        <f t="shared" si="75"/>
        <v>1.0519835841313272</v>
      </c>
      <c r="AB965" s="1">
        <f t="shared" si="76"/>
        <v>7.3112192009389523E-2</v>
      </c>
      <c r="AC965" s="1">
        <f t="shared" si="77"/>
        <v>0.56480924745079797</v>
      </c>
      <c r="AD965" s="1">
        <v>2252</v>
      </c>
      <c r="AE965" s="1">
        <f t="shared" si="78"/>
        <v>0.6433107103513751</v>
      </c>
      <c r="AF965" s="1">
        <f t="shared" si="79"/>
        <v>0.19157921805745756</v>
      </c>
    </row>
    <row r="966" spans="1:32">
      <c r="A966" s="1" t="s">
        <v>4076</v>
      </c>
      <c r="B966" s="1" t="s">
        <v>293</v>
      </c>
      <c r="C966" s="1" t="s">
        <v>4077</v>
      </c>
      <c r="D966" s="1">
        <v>10</v>
      </c>
      <c r="E966" s="1" t="s">
        <v>4078</v>
      </c>
      <c r="F966" s="1" t="s">
        <v>4079</v>
      </c>
      <c r="G966" s="1" t="s">
        <v>4080</v>
      </c>
      <c r="H966" s="1">
        <v>1</v>
      </c>
      <c r="I966" s="1">
        <v>96.2</v>
      </c>
      <c r="J966" s="1">
        <v>98.9</v>
      </c>
      <c r="K966" s="1">
        <v>97.4</v>
      </c>
      <c r="L966" s="1">
        <v>104.1</v>
      </c>
      <c r="M966" s="1">
        <v>105.6</v>
      </c>
      <c r="N966" s="1">
        <v>97.9</v>
      </c>
      <c r="O966" s="1" t="s">
        <v>27</v>
      </c>
      <c r="P966" s="1" t="s">
        <v>20</v>
      </c>
      <c r="Q966" s="1" t="s">
        <v>20</v>
      </c>
      <c r="R966" s="1" t="s">
        <v>20</v>
      </c>
      <c r="S966" s="1" t="s">
        <v>20</v>
      </c>
      <c r="T966" s="1" t="s">
        <v>20</v>
      </c>
      <c r="U966" s="1" t="s">
        <v>20</v>
      </c>
      <c r="V966" s="1" t="s">
        <v>20</v>
      </c>
      <c r="W966" s="1">
        <v>0</v>
      </c>
      <c r="X966" s="1">
        <v>9.2239999999999995E-7</v>
      </c>
      <c r="Y966" s="1">
        <v>47</v>
      </c>
      <c r="Z966" s="1">
        <v>32.81</v>
      </c>
      <c r="AA966" s="1">
        <f t="shared" si="75"/>
        <v>1.0516239316239318</v>
      </c>
      <c r="AB966" s="1">
        <f t="shared" si="76"/>
        <v>7.2618878603697479E-2</v>
      </c>
      <c r="AC966" s="1">
        <f t="shared" si="77"/>
        <v>0.11256364331100482</v>
      </c>
      <c r="AD966" s="1">
        <v>1585</v>
      </c>
      <c r="AE966" s="1">
        <f t="shared" si="78"/>
        <v>0.18216135337080591</v>
      </c>
      <c r="AF966" s="1">
        <f t="shared" si="79"/>
        <v>0.7395437557828477</v>
      </c>
    </row>
    <row r="967" spans="1:32">
      <c r="A967" s="1" t="s">
        <v>4427</v>
      </c>
      <c r="B967" s="1" t="s">
        <v>88</v>
      </c>
      <c r="C967" s="1" t="s">
        <v>4428</v>
      </c>
      <c r="D967" s="1">
        <v>18</v>
      </c>
      <c r="E967" s="1" t="s">
        <v>431</v>
      </c>
      <c r="F967" s="1" t="s">
        <v>432</v>
      </c>
      <c r="G967" s="1" t="s">
        <v>4429</v>
      </c>
      <c r="H967" s="1">
        <v>1</v>
      </c>
      <c r="I967" s="1">
        <v>96.5</v>
      </c>
      <c r="J967" s="1">
        <v>100.2</v>
      </c>
      <c r="K967" s="1">
        <v>95.8</v>
      </c>
      <c r="L967" s="1">
        <v>111.8</v>
      </c>
      <c r="M967" s="1">
        <v>99</v>
      </c>
      <c r="N967" s="1">
        <v>96.6</v>
      </c>
      <c r="O967" s="1" t="s">
        <v>27</v>
      </c>
      <c r="P967" s="1" t="s">
        <v>20</v>
      </c>
      <c r="Q967" s="1" t="s">
        <v>20</v>
      </c>
      <c r="R967" s="1" t="s">
        <v>20</v>
      </c>
      <c r="S967" s="1" t="s">
        <v>20</v>
      </c>
      <c r="T967" s="1" t="s">
        <v>20</v>
      </c>
      <c r="U967" s="1" t="s">
        <v>20</v>
      </c>
      <c r="V967" s="1" t="s">
        <v>20</v>
      </c>
      <c r="W967" s="1">
        <v>0</v>
      </c>
      <c r="X967" s="1">
        <v>3.6599999999999998E-10</v>
      </c>
      <c r="Y967" s="1">
        <v>55</v>
      </c>
      <c r="Z967" s="1">
        <v>24.56</v>
      </c>
      <c r="AA967" s="1">
        <f t="shared" si="75"/>
        <v>1.0509401709401709</v>
      </c>
      <c r="AB967" s="1">
        <f t="shared" si="76"/>
        <v>7.1680540332642012E-2</v>
      </c>
      <c r="AC967" s="1">
        <f t="shared" si="77"/>
        <v>0.36909045230414006</v>
      </c>
      <c r="AD967" s="1">
        <v>2033</v>
      </c>
      <c r="AE967" s="1">
        <f t="shared" si="78"/>
        <v>0.46567486972952249</v>
      </c>
      <c r="AF967" s="1">
        <f t="shared" si="79"/>
        <v>0.33191719825425303</v>
      </c>
    </row>
    <row r="968" spans="1:32">
      <c r="A968" s="1" t="s">
        <v>4430</v>
      </c>
      <c r="B968" s="1" t="s">
        <v>1459</v>
      </c>
      <c r="C968" s="1" t="s">
        <v>4431</v>
      </c>
      <c r="D968" s="1">
        <v>3</v>
      </c>
      <c r="E968" s="1" t="s">
        <v>4432</v>
      </c>
      <c r="F968" s="1" t="s">
        <v>4433</v>
      </c>
      <c r="G968" s="1" t="s">
        <v>4434</v>
      </c>
      <c r="H968" s="1">
        <v>1</v>
      </c>
      <c r="I968" s="1">
        <v>94.3</v>
      </c>
      <c r="J968" s="1">
        <v>90.6</v>
      </c>
      <c r="K968" s="1">
        <v>107.6</v>
      </c>
      <c r="L968" s="1">
        <v>105.7</v>
      </c>
      <c r="M968" s="1">
        <v>110.2</v>
      </c>
      <c r="N968" s="1">
        <v>91.5</v>
      </c>
      <c r="O968" s="1" t="s">
        <v>27</v>
      </c>
      <c r="P968" s="1" t="s">
        <v>20</v>
      </c>
      <c r="Q968" s="1" t="s">
        <v>20</v>
      </c>
      <c r="R968" s="1" t="s">
        <v>61</v>
      </c>
      <c r="S968" s="1" t="s">
        <v>61</v>
      </c>
      <c r="T968" s="1" t="s">
        <v>20</v>
      </c>
      <c r="U968" s="1" t="s">
        <v>61</v>
      </c>
      <c r="V968" s="1" t="s">
        <v>20</v>
      </c>
      <c r="W968" s="1">
        <v>0</v>
      </c>
      <c r="X968" s="1">
        <v>1.4999999999999999E-8</v>
      </c>
      <c r="Y968" s="1">
        <v>59</v>
      </c>
      <c r="Z968" s="1">
        <v>37.44</v>
      </c>
      <c r="AA968" s="1">
        <f t="shared" si="75"/>
        <v>1.0509401709401709</v>
      </c>
      <c r="AB968" s="1">
        <f t="shared" si="76"/>
        <v>7.1680540332642012E-2</v>
      </c>
      <c r="AC968" s="1">
        <f t="shared" si="77"/>
        <v>0.55117564789782447</v>
      </c>
      <c r="AD968" s="1">
        <v>2243</v>
      </c>
      <c r="AE968" s="1">
        <f t="shared" si="78"/>
        <v>0.63030117559425758</v>
      </c>
      <c r="AF968" s="1">
        <f t="shared" si="79"/>
        <v>0.20045188285753124</v>
      </c>
    </row>
    <row r="969" spans="1:32">
      <c r="A969" s="1" t="s">
        <v>4135</v>
      </c>
      <c r="B969" s="1" t="s">
        <v>147</v>
      </c>
      <c r="C969" s="1" t="s">
        <v>4136</v>
      </c>
      <c r="D969" s="1">
        <v>4</v>
      </c>
      <c r="E969" s="1" t="s">
        <v>4137</v>
      </c>
      <c r="F969" s="1" t="s">
        <v>4138</v>
      </c>
      <c r="G969" s="1" t="s">
        <v>4139</v>
      </c>
      <c r="H969" s="1">
        <v>1</v>
      </c>
      <c r="I969" s="1">
        <v>103.6</v>
      </c>
      <c r="J969" s="1">
        <v>74.900000000000006</v>
      </c>
      <c r="K969" s="1">
        <v>114</v>
      </c>
      <c r="L969" s="1">
        <v>97</v>
      </c>
      <c r="M969" s="1">
        <v>89.5</v>
      </c>
      <c r="N969" s="1">
        <v>120.9</v>
      </c>
      <c r="O969" s="1" t="s">
        <v>27</v>
      </c>
      <c r="P969" s="1" t="s">
        <v>20</v>
      </c>
      <c r="Q969" s="1" t="s">
        <v>20</v>
      </c>
      <c r="R969" s="1" t="s">
        <v>20</v>
      </c>
      <c r="S969" s="1" t="s">
        <v>61</v>
      </c>
      <c r="T969" s="1" t="s">
        <v>61</v>
      </c>
      <c r="U969" s="1" t="s">
        <v>20</v>
      </c>
      <c r="V969" s="1" t="s">
        <v>20</v>
      </c>
      <c r="W969" s="1">
        <v>0</v>
      </c>
      <c r="X969" s="1">
        <v>1.172E-5</v>
      </c>
      <c r="Y969" s="1">
        <v>33</v>
      </c>
      <c r="Z969" s="1">
        <v>33.29</v>
      </c>
      <c r="AA969" s="1">
        <f t="shared" si="75"/>
        <v>1.0509401709401709</v>
      </c>
      <c r="AB969" s="1">
        <f t="shared" si="76"/>
        <v>7.1680540332642012E-2</v>
      </c>
      <c r="AC969" s="1">
        <f t="shared" si="77"/>
        <v>0.75786722592917732</v>
      </c>
      <c r="AD969" s="1">
        <v>2405</v>
      </c>
      <c r="AE969" s="1">
        <f t="shared" si="78"/>
        <v>0.80828666715523489</v>
      </c>
      <c r="AF969" s="1">
        <f t="shared" si="79"/>
        <v>9.2434584913766271E-2</v>
      </c>
    </row>
    <row r="970" spans="1:32">
      <c r="A970" s="1" t="s">
        <v>4274</v>
      </c>
      <c r="B970" s="1" t="s">
        <v>56</v>
      </c>
      <c r="C970" s="1" t="s">
        <v>4275</v>
      </c>
      <c r="D970" s="1">
        <v>3</v>
      </c>
      <c r="E970" s="1" t="s">
        <v>3537</v>
      </c>
      <c r="F970" s="1" t="s">
        <v>3538</v>
      </c>
      <c r="G970" s="1" t="s">
        <v>4276</v>
      </c>
      <c r="H970" s="1">
        <v>1</v>
      </c>
      <c r="I970" s="1">
        <v>90.2</v>
      </c>
      <c r="J970" s="1">
        <v>96.2</v>
      </c>
      <c r="K970" s="1">
        <v>106.2</v>
      </c>
      <c r="L970" s="1">
        <v>107.5</v>
      </c>
      <c r="M970" s="1">
        <v>99.6</v>
      </c>
      <c r="N970" s="1">
        <v>100.4</v>
      </c>
      <c r="O970" s="1" t="s">
        <v>27</v>
      </c>
      <c r="P970" s="1" t="s">
        <v>61</v>
      </c>
      <c r="Q970" s="1" t="s">
        <v>61</v>
      </c>
      <c r="R970" s="1" t="s">
        <v>20</v>
      </c>
      <c r="S970" s="1" t="s">
        <v>20</v>
      </c>
      <c r="T970" s="1" t="s">
        <v>61</v>
      </c>
      <c r="U970" s="1" t="s">
        <v>20</v>
      </c>
      <c r="V970" s="1" t="s">
        <v>20</v>
      </c>
      <c r="W970" s="1">
        <v>0</v>
      </c>
      <c r="X970" s="1">
        <v>1.0870000000000001E-8</v>
      </c>
      <c r="Y970" s="1">
        <v>27</v>
      </c>
      <c r="Z970" s="1">
        <v>29.51</v>
      </c>
      <c r="AA970" s="1">
        <f t="shared" si="75"/>
        <v>1.050922761449077</v>
      </c>
      <c r="AB970" s="1">
        <f t="shared" si="76"/>
        <v>7.1656640975477442E-2</v>
      </c>
      <c r="AC970" s="1">
        <f t="shared" si="77"/>
        <v>0.40169056241977219</v>
      </c>
      <c r="AD970" s="1">
        <v>2086</v>
      </c>
      <c r="AE970" s="1">
        <f t="shared" si="78"/>
        <v>0.49392919108663264</v>
      </c>
      <c r="AF970" s="1">
        <f t="shared" si="79"/>
        <v>0.30633530638913281</v>
      </c>
    </row>
    <row r="971" spans="1:32">
      <c r="A971" s="1" t="s">
        <v>4150</v>
      </c>
      <c r="B971" s="1" t="s">
        <v>63</v>
      </c>
      <c r="C971" s="1" t="s">
        <v>4151</v>
      </c>
      <c r="D971" s="1">
        <v>5</v>
      </c>
      <c r="E971" s="1" t="s">
        <v>4152</v>
      </c>
      <c r="F971" s="1" t="s">
        <v>4153</v>
      </c>
      <c r="G971" s="1" t="s">
        <v>4154</v>
      </c>
      <c r="H971" s="1">
        <v>1</v>
      </c>
      <c r="I971" s="1">
        <v>103.1</v>
      </c>
      <c r="J971" s="1">
        <v>87.4</v>
      </c>
      <c r="K971" s="1">
        <v>102.2</v>
      </c>
      <c r="L971" s="1">
        <v>117.8</v>
      </c>
      <c r="M971" s="1">
        <v>81.8</v>
      </c>
      <c r="N971" s="1">
        <v>107.8</v>
      </c>
      <c r="O971" s="1" t="s">
        <v>27</v>
      </c>
      <c r="P971" s="1" t="s">
        <v>20</v>
      </c>
      <c r="Q971" s="1" t="s">
        <v>20</v>
      </c>
      <c r="R971" s="1" t="s">
        <v>20</v>
      </c>
      <c r="S971" s="1" t="s">
        <v>20</v>
      </c>
      <c r="T971" s="1" t="s">
        <v>61</v>
      </c>
      <c r="U971" s="1" t="s">
        <v>20</v>
      </c>
      <c r="V971" s="1" t="s">
        <v>20</v>
      </c>
      <c r="W971" s="1">
        <v>0</v>
      </c>
      <c r="X971" s="1">
        <v>1.584E-11</v>
      </c>
      <c r="Y971" s="1">
        <v>54</v>
      </c>
      <c r="Z971" s="1">
        <v>24.31</v>
      </c>
      <c r="AA971" s="1">
        <f t="shared" si="75"/>
        <v>1.0502220703792278</v>
      </c>
      <c r="AB971" s="1">
        <f t="shared" si="76"/>
        <v>7.069441928202061E-2</v>
      </c>
      <c r="AC971" s="1">
        <f t="shared" si="77"/>
        <v>0.70103790636520391</v>
      </c>
      <c r="AD971" s="1">
        <v>2352</v>
      </c>
      <c r="AE971" s="1">
        <f t="shared" si="78"/>
        <v>0.76452475757939964</v>
      </c>
      <c r="AF971" s="1">
        <f t="shared" si="79"/>
        <v>0.11660844628040594</v>
      </c>
    </row>
    <row r="972" spans="1:32">
      <c r="A972" s="1" t="s">
        <v>4234</v>
      </c>
      <c r="B972" s="1" t="s">
        <v>56</v>
      </c>
      <c r="C972" s="1" t="s">
        <v>4235</v>
      </c>
      <c r="D972" s="1">
        <v>3</v>
      </c>
      <c r="E972" s="1" t="s">
        <v>4236</v>
      </c>
      <c r="F972" s="1" t="s">
        <v>4237</v>
      </c>
      <c r="G972" s="1" t="s">
        <v>4238</v>
      </c>
      <c r="H972" s="1">
        <v>1</v>
      </c>
      <c r="I972" s="1">
        <v>91.4</v>
      </c>
      <c r="J972" s="1">
        <v>98.3</v>
      </c>
      <c r="K972" s="1">
        <v>103</v>
      </c>
      <c r="L972" s="1">
        <v>102.9</v>
      </c>
      <c r="M972" s="1">
        <v>100.3</v>
      </c>
      <c r="N972" s="1">
        <v>104.1</v>
      </c>
      <c r="O972" s="1" t="s">
        <v>27</v>
      </c>
      <c r="P972" s="1" t="s">
        <v>61</v>
      </c>
      <c r="Q972" s="1" t="s">
        <v>20</v>
      </c>
      <c r="R972" s="1" t="s">
        <v>61</v>
      </c>
      <c r="S972" s="1" t="s">
        <v>61</v>
      </c>
      <c r="T972" s="1" t="s">
        <v>20</v>
      </c>
      <c r="U972" s="1" t="s">
        <v>20</v>
      </c>
      <c r="V972" s="1" t="s">
        <v>20</v>
      </c>
      <c r="W972" s="1">
        <v>0</v>
      </c>
      <c r="X972" s="1">
        <v>3.1920000000000001E-9</v>
      </c>
      <c r="Y972" s="1">
        <v>52</v>
      </c>
      <c r="Z972" s="1">
        <v>33.46</v>
      </c>
      <c r="AA972" s="1">
        <f t="shared" si="75"/>
        <v>1.0498804236419541</v>
      </c>
      <c r="AB972" s="1">
        <f t="shared" si="76"/>
        <v>7.0225021184211589E-2</v>
      </c>
      <c r="AC972" s="1">
        <f t="shared" si="77"/>
        <v>0.24234293691233702</v>
      </c>
      <c r="AD972" s="1">
        <v>1851</v>
      </c>
      <c r="AE972" s="1">
        <f t="shared" si="78"/>
        <v>0.33582368081045083</v>
      </c>
      <c r="AF972" s="1">
        <f t="shared" si="79"/>
        <v>0.47388868257947586</v>
      </c>
    </row>
    <row r="973" spans="1:32">
      <c r="A973" s="1" t="s">
        <v>4615</v>
      </c>
      <c r="B973" s="1" t="s">
        <v>4616</v>
      </c>
      <c r="C973" s="1" t="s">
        <v>4617</v>
      </c>
      <c r="D973" s="1">
        <v>12</v>
      </c>
      <c r="E973" s="1" t="s">
        <v>4618</v>
      </c>
      <c r="F973" s="1" t="s">
        <v>4619</v>
      </c>
      <c r="G973" s="1" t="s">
        <v>4620</v>
      </c>
      <c r="H973" s="1">
        <v>1</v>
      </c>
      <c r="I973" s="1">
        <v>100.9</v>
      </c>
      <c r="J973" s="1">
        <v>93.6</v>
      </c>
      <c r="K973" s="1">
        <v>98.3</v>
      </c>
      <c r="L973" s="1">
        <v>116</v>
      </c>
      <c r="M973" s="1">
        <v>94</v>
      </c>
      <c r="N973" s="1">
        <v>97.3</v>
      </c>
      <c r="O973" s="1" t="s">
        <v>27</v>
      </c>
      <c r="P973" s="1" t="s">
        <v>20</v>
      </c>
      <c r="Q973" s="1" t="s">
        <v>20</v>
      </c>
      <c r="R973" s="1" t="s">
        <v>20</v>
      </c>
      <c r="S973" s="1" t="s">
        <v>20</v>
      </c>
      <c r="T973" s="1" t="s">
        <v>20</v>
      </c>
      <c r="U973" s="1" t="s">
        <v>20</v>
      </c>
      <c r="V973" s="1" t="s">
        <v>20</v>
      </c>
      <c r="W973" s="1">
        <v>4.5820000000000002E-4</v>
      </c>
      <c r="X973" s="1">
        <v>1.7919999999999998E-2</v>
      </c>
      <c r="Y973" s="1">
        <v>21</v>
      </c>
      <c r="Z973" s="1">
        <v>26.29</v>
      </c>
      <c r="AA973" s="1">
        <f t="shared" si="75"/>
        <v>1.0495218579234973</v>
      </c>
      <c r="AB973" s="1">
        <f t="shared" si="76"/>
        <v>6.9732213308919849E-2</v>
      </c>
      <c r="AC973" s="1">
        <f t="shared" si="77"/>
        <v>0.53747836841449559</v>
      </c>
      <c r="AD973" s="1">
        <v>2223</v>
      </c>
      <c r="AE973" s="1">
        <f t="shared" si="78"/>
        <v>0.62016734817057173</v>
      </c>
      <c r="AF973" s="1">
        <f t="shared" si="79"/>
        <v>0.20749110311423627</v>
      </c>
    </row>
    <row r="974" spans="1:32">
      <c r="A974" s="1" t="s">
        <v>4353</v>
      </c>
      <c r="B974" s="1" t="s">
        <v>147</v>
      </c>
      <c r="C974" s="1" t="s">
        <v>4354</v>
      </c>
      <c r="D974" s="1">
        <v>6</v>
      </c>
      <c r="E974" s="1" t="s">
        <v>4355</v>
      </c>
      <c r="F974" s="1" t="s">
        <v>4356</v>
      </c>
      <c r="G974" s="1" t="s">
        <v>4357</v>
      </c>
      <c r="H974" s="1">
        <v>1</v>
      </c>
      <c r="I974" s="1">
        <v>109.1</v>
      </c>
      <c r="J974" s="1">
        <v>87.1</v>
      </c>
      <c r="K974" s="1">
        <v>96.6</v>
      </c>
      <c r="L974" s="1">
        <v>107.9</v>
      </c>
      <c r="M974" s="1">
        <v>86.3</v>
      </c>
      <c r="N974" s="1">
        <v>113</v>
      </c>
      <c r="O974" s="1" t="s">
        <v>27</v>
      </c>
      <c r="P974" s="1" t="s">
        <v>20</v>
      </c>
      <c r="Q974" s="1" t="s">
        <v>20</v>
      </c>
      <c r="R974" s="1" t="s">
        <v>20</v>
      </c>
      <c r="S974" s="1" t="s">
        <v>20</v>
      </c>
      <c r="T974" s="1" t="s">
        <v>20</v>
      </c>
      <c r="U974" s="1" t="s">
        <v>20</v>
      </c>
      <c r="V974" s="1" t="s">
        <v>20</v>
      </c>
      <c r="W974" s="1">
        <v>0</v>
      </c>
      <c r="X974" s="1">
        <v>3.0199999999999998E-16</v>
      </c>
      <c r="Y974" s="1">
        <v>80</v>
      </c>
      <c r="Z974" s="1">
        <v>35.82</v>
      </c>
      <c r="AA974" s="1">
        <f t="shared" si="75"/>
        <v>1.0491803278688525</v>
      </c>
      <c r="AB974" s="1">
        <f t="shared" si="76"/>
        <v>6.9262662437113806E-2</v>
      </c>
      <c r="AC974" s="1">
        <f t="shared" si="77"/>
        <v>0.667539405074554</v>
      </c>
      <c r="AD974" s="1">
        <v>2329</v>
      </c>
      <c r="AE974" s="1">
        <f t="shared" si="78"/>
        <v>0.73518186947884545</v>
      </c>
      <c r="AF974" s="1">
        <f t="shared" si="79"/>
        <v>0.13360521174488027</v>
      </c>
    </row>
    <row r="975" spans="1:32">
      <c r="A975" s="1" t="s">
        <v>4160</v>
      </c>
      <c r="B975" s="1" t="s">
        <v>147</v>
      </c>
      <c r="C975" s="1" t="s">
        <v>4161</v>
      </c>
      <c r="D975" s="1">
        <v>21</v>
      </c>
      <c r="E975" s="1" t="s">
        <v>4162</v>
      </c>
      <c r="F975" s="1" t="s">
        <v>4163</v>
      </c>
      <c r="G975" s="1" t="s">
        <v>4164</v>
      </c>
      <c r="H975" s="1">
        <v>1</v>
      </c>
      <c r="I975" s="1">
        <v>96.2</v>
      </c>
      <c r="J975" s="1">
        <v>94.4</v>
      </c>
      <c r="K975" s="1">
        <v>102.2</v>
      </c>
      <c r="L975" s="1">
        <v>94.2</v>
      </c>
      <c r="M975" s="1">
        <v>107.8</v>
      </c>
      <c r="N975" s="1">
        <v>105.2</v>
      </c>
      <c r="O975" s="1" t="s">
        <v>27</v>
      </c>
      <c r="P975" s="1" t="s">
        <v>20</v>
      </c>
      <c r="Q975" s="1" t="s">
        <v>20</v>
      </c>
      <c r="R975" s="1" t="s">
        <v>20</v>
      </c>
      <c r="S975" s="1" t="s">
        <v>20</v>
      </c>
      <c r="T975" s="1" t="s">
        <v>20</v>
      </c>
      <c r="U975" s="1" t="s">
        <v>20</v>
      </c>
      <c r="V975" s="1" t="s">
        <v>20</v>
      </c>
      <c r="W975" s="1">
        <v>0</v>
      </c>
      <c r="X975" s="1">
        <v>6.3539999999999999E-8</v>
      </c>
      <c r="Y975" s="1">
        <v>56</v>
      </c>
      <c r="Z975" s="1">
        <v>30.41</v>
      </c>
      <c r="AA975" s="1">
        <f t="shared" si="75"/>
        <v>1.0491803278688523</v>
      </c>
      <c r="AB975" s="1">
        <f t="shared" si="76"/>
        <v>6.9262662437113487E-2</v>
      </c>
      <c r="AC975" s="1">
        <f t="shared" si="77"/>
        <v>0.37290485213456404</v>
      </c>
      <c r="AD975" s="1">
        <v>2037</v>
      </c>
      <c r="AE975" s="1">
        <f t="shared" si="78"/>
        <v>0.46956354723866311</v>
      </c>
      <c r="AF975" s="1">
        <f t="shared" si="79"/>
        <v>0.32830562523484846</v>
      </c>
    </row>
    <row r="976" spans="1:32">
      <c r="A976" s="1" t="s">
        <v>4678</v>
      </c>
      <c r="B976" s="1" t="s">
        <v>129</v>
      </c>
      <c r="C976" s="1" t="s">
        <v>4679</v>
      </c>
      <c r="D976" s="1">
        <v>3</v>
      </c>
      <c r="E976" s="1" t="s">
        <v>4680</v>
      </c>
      <c r="F976" s="1" t="s">
        <v>4681</v>
      </c>
      <c r="G976" s="1" t="s">
        <v>4682</v>
      </c>
      <c r="H976" s="1">
        <v>2</v>
      </c>
      <c r="I976" s="1">
        <v>89</v>
      </c>
      <c r="J976" s="1">
        <v>93.7</v>
      </c>
      <c r="K976" s="1">
        <v>110.1</v>
      </c>
      <c r="L976" s="1">
        <v>109.4</v>
      </c>
      <c r="M976" s="1">
        <v>88.4</v>
      </c>
      <c r="N976" s="1">
        <v>109.3</v>
      </c>
      <c r="O976" s="1" t="s">
        <v>27</v>
      </c>
      <c r="P976" s="1" t="s">
        <v>61</v>
      </c>
      <c r="Q976" s="1" t="s">
        <v>20</v>
      </c>
      <c r="R976" s="1" t="s">
        <v>61</v>
      </c>
      <c r="S976" s="1" t="s">
        <v>20</v>
      </c>
      <c r="T976" s="1" t="s">
        <v>20</v>
      </c>
      <c r="U976" s="1" t="s">
        <v>61</v>
      </c>
      <c r="V976" s="1" t="s">
        <v>20</v>
      </c>
      <c r="W976" s="1">
        <v>1.3140000000000001E-3</v>
      </c>
      <c r="X976" s="1">
        <v>5.3150000000000003E-2</v>
      </c>
      <c r="Y976" s="1">
        <v>9</v>
      </c>
      <c r="Z976" s="1">
        <v>19.96</v>
      </c>
      <c r="AA976" s="1">
        <f t="shared" si="75"/>
        <v>1.048838797814208</v>
      </c>
      <c r="AB976" s="1">
        <f t="shared" si="76"/>
        <v>6.8792958691832509E-2</v>
      </c>
      <c r="AC976" s="1">
        <f t="shared" si="77"/>
        <v>0.64115919533002508</v>
      </c>
      <c r="AD976" s="1">
        <v>2305</v>
      </c>
      <c r="AE976" s="1">
        <f t="shared" si="78"/>
        <v>0.71348083992256583</v>
      </c>
      <c r="AF976" s="1">
        <f t="shared" si="79"/>
        <v>0.14661768509681938</v>
      </c>
    </row>
    <row r="977" spans="1:32">
      <c r="A977" s="1" t="s">
        <v>4201</v>
      </c>
      <c r="B977" s="1" t="s">
        <v>56</v>
      </c>
      <c r="C977" s="1" t="s">
        <v>4202</v>
      </c>
      <c r="D977" s="1">
        <v>5</v>
      </c>
      <c r="E977" s="1" t="s">
        <v>4203</v>
      </c>
      <c r="F977" s="1" t="s">
        <v>4204</v>
      </c>
      <c r="G977" s="1" t="s">
        <v>4205</v>
      </c>
      <c r="H977" s="1">
        <v>1</v>
      </c>
      <c r="I977" s="1">
        <v>88.3</v>
      </c>
      <c r="J977" s="1">
        <v>110.4</v>
      </c>
      <c r="K977" s="1">
        <v>94.2</v>
      </c>
      <c r="L977" s="1">
        <v>125.2</v>
      </c>
      <c r="M977" s="1">
        <v>83.1</v>
      </c>
      <c r="N977" s="1">
        <v>98.8</v>
      </c>
      <c r="O977" s="1" t="s">
        <v>27</v>
      </c>
      <c r="P977" s="1" t="s">
        <v>20</v>
      </c>
      <c r="Q977" s="1" t="s">
        <v>61</v>
      </c>
      <c r="R977" s="1" t="s">
        <v>20</v>
      </c>
      <c r="S977" s="1" t="s">
        <v>20</v>
      </c>
      <c r="T977" s="1" t="s">
        <v>20</v>
      </c>
      <c r="U977" s="1" t="s">
        <v>20</v>
      </c>
      <c r="V977" s="1" t="s">
        <v>20</v>
      </c>
      <c r="W977" s="1">
        <v>4.4430000000000001E-4</v>
      </c>
      <c r="X977" s="1">
        <v>1.677E-2</v>
      </c>
      <c r="Y977" s="1">
        <v>25</v>
      </c>
      <c r="Z977" s="1">
        <v>24.8</v>
      </c>
      <c r="AA977" s="1">
        <f t="shared" si="75"/>
        <v>1.0484807101399796</v>
      </c>
      <c r="AB977" s="1">
        <f t="shared" si="76"/>
        <v>6.8300319096507744E-2</v>
      </c>
      <c r="AC977" s="1">
        <f t="shared" si="77"/>
        <v>0.75139969779257998</v>
      </c>
      <c r="AD977" s="1">
        <v>2399</v>
      </c>
      <c r="AE977" s="1">
        <f t="shared" si="78"/>
        <v>0.80339317417172473</v>
      </c>
      <c r="AF977" s="1">
        <f t="shared" si="79"/>
        <v>9.5071862462634105E-2</v>
      </c>
    </row>
    <row r="978" spans="1:32">
      <c r="A978" s="1" t="s">
        <v>4190</v>
      </c>
      <c r="B978" s="1" t="s">
        <v>1770</v>
      </c>
      <c r="C978" s="1" t="s">
        <v>4191</v>
      </c>
      <c r="D978" s="1">
        <v>5</v>
      </c>
      <c r="E978" s="1" t="s">
        <v>4192</v>
      </c>
      <c r="F978" s="1" t="s">
        <v>4193</v>
      </c>
      <c r="G978" s="1" t="s">
        <v>4194</v>
      </c>
      <c r="H978" s="1">
        <v>1</v>
      </c>
      <c r="I978" s="1">
        <v>104.8</v>
      </c>
      <c r="J978" s="1">
        <v>97.2</v>
      </c>
      <c r="K978" s="1">
        <v>91</v>
      </c>
      <c r="L978" s="1">
        <v>101.6</v>
      </c>
      <c r="M978" s="1">
        <v>103.3</v>
      </c>
      <c r="N978" s="1">
        <v>102.1</v>
      </c>
      <c r="O978" s="1" t="s">
        <v>27</v>
      </c>
      <c r="P978" s="1" t="s">
        <v>20</v>
      </c>
      <c r="Q978" s="1" t="s">
        <v>20</v>
      </c>
      <c r="R978" s="1" t="s">
        <v>20</v>
      </c>
      <c r="S978" s="1" t="s">
        <v>20</v>
      </c>
      <c r="T978" s="1" t="s">
        <v>61</v>
      </c>
      <c r="U978" s="1" t="s">
        <v>20</v>
      </c>
      <c r="V978" s="1" t="s">
        <v>20</v>
      </c>
      <c r="W978" s="1">
        <v>0</v>
      </c>
      <c r="X978" s="1">
        <v>7.9209999999999998E-10</v>
      </c>
      <c r="Y978" s="1">
        <v>31</v>
      </c>
      <c r="Z978" s="1">
        <v>34.130000000000003</v>
      </c>
      <c r="AA978" s="1">
        <f t="shared" si="75"/>
        <v>1.0477815699658701</v>
      </c>
      <c r="AB978" s="1">
        <f t="shared" si="76"/>
        <v>6.7337990947931275E-2</v>
      </c>
      <c r="AC978" s="1">
        <f t="shared" si="77"/>
        <v>0.31049713457288192</v>
      </c>
      <c r="AD978" s="1">
        <v>1952</v>
      </c>
      <c r="AE978" s="1">
        <f t="shared" si="78"/>
        <v>0.40800468759192732</v>
      </c>
      <c r="AF978" s="1">
        <f t="shared" si="79"/>
        <v>0.38933484724440254</v>
      </c>
    </row>
    <row r="979" spans="1:32">
      <c r="A979" s="1" t="s">
        <v>1686</v>
      </c>
      <c r="B979" s="1" t="s">
        <v>214</v>
      </c>
      <c r="C979" s="1" t="s">
        <v>4149</v>
      </c>
      <c r="D979" s="1">
        <v>10</v>
      </c>
      <c r="E979" s="1" t="s">
        <v>1689</v>
      </c>
      <c r="F979" s="1" t="s">
        <v>1690</v>
      </c>
      <c r="G979" s="1" t="s">
        <v>1691</v>
      </c>
      <c r="H979" s="1">
        <v>2</v>
      </c>
      <c r="I979" s="1">
        <v>89.1</v>
      </c>
      <c r="J979" s="1">
        <v>107.8</v>
      </c>
      <c r="K979" s="1">
        <v>96.2</v>
      </c>
      <c r="L979" s="1">
        <v>101.8</v>
      </c>
      <c r="M979" s="1">
        <v>98.3</v>
      </c>
      <c r="N979" s="1">
        <v>106.8</v>
      </c>
      <c r="O979" s="1" t="s">
        <v>27</v>
      </c>
      <c r="P979" s="1" t="s">
        <v>20</v>
      </c>
      <c r="Q979" s="1" t="s">
        <v>20</v>
      </c>
      <c r="R979" s="1" t="s">
        <v>20</v>
      </c>
      <c r="S979" s="1" t="s">
        <v>20</v>
      </c>
      <c r="T979" s="1" t="s">
        <v>20</v>
      </c>
      <c r="U979" s="1" t="s">
        <v>20</v>
      </c>
      <c r="V979" s="1" t="s">
        <v>20</v>
      </c>
      <c r="W979" s="1">
        <v>0</v>
      </c>
      <c r="X979" s="1">
        <v>4.6390000000000002E-9</v>
      </c>
      <c r="Y979" s="1">
        <v>52</v>
      </c>
      <c r="Z979" s="1">
        <v>40.119999999999997</v>
      </c>
      <c r="AA979" s="1">
        <f t="shared" si="75"/>
        <v>1.0470829068577279</v>
      </c>
      <c r="AB979" s="1">
        <f t="shared" si="76"/>
        <v>6.6375677776943587E-2</v>
      </c>
      <c r="AC979" s="1">
        <f t="shared" si="77"/>
        <v>0.48481148459878654</v>
      </c>
      <c r="AD979" s="1">
        <v>2176</v>
      </c>
      <c r="AE979" s="1">
        <f t="shared" si="78"/>
        <v>0.57148044944663945</v>
      </c>
      <c r="AF979" s="1">
        <f t="shared" si="79"/>
        <v>0.24299862238624259</v>
      </c>
    </row>
    <row r="980" spans="1:32">
      <c r="A980" s="1" t="s">
        <v>4368</v>
      </c>
      <c r="B980" s="1" t="s">
        <v>4369</v>
      </c>
      <c r="C980" s="1" t="s">
        <v>4370</v>
      </c>
      <c r="D980" s="1">
        <v>9</v>
      </c>
      <c r="E980" s="1" t="s">
        <v>4371</v>
      </c>
      <c r="F980" s="1" t="s">
        <v>4372</v>
      </c>
      <c r="G980" s="1" t="s">
        <v>4373</v>
      </c>
      <c r="H980" s="1">
        <v>2</v>
      </c>
      <c r="I980" s="1">
        <v>101.5</v>
      </c>
      <c r="J980" s="1">
        <v>95.3</v>
      </c>
      <c r="K980" s="1">
        <v>96.3</v>
      </c>
      <c r="L980" s="1">
        <v>98.4</v>
      </c>
      <c r="M980" s="1">
        <v>109.1</v>
      </c>
      <c r="N980" s="1">
        <v>99.4</v>
      </c>
      <c r="O980" s="1" t="s">
        <v>27</v>
      </c>
      <c r="P980" s="1" t="s">
        <v>20</v>
      </c>
      <c r="Q980" s="1" t="s">
        <v>20</v>
      </c>
      <c r="R980" s="1" t="s">
        <v>20</v>
      </c>
      <c r="S980" s="1" t="s">
        <v>20</v>
      </c>
      <c r="T980" s="1" t="s">
        <v>20</v>
      </c>
      <c r="U980" s="1" t="s">
        <v>20</v>
      </c>
      <c r="V980" s="1" t="s">
        <v>20</v>
      </c>
      <c r="W980" s="1">
        <v>0</v>
      </c>
      <c r="X980" s="1">
        <v>3.0199999999999998E-16</v>
      </c>
      <c r="Y980" s="1">
        <v>87</v>
      </c>
      <c r="Z980" s="1">
        <v>32.97</v>
      </c>
      <c r="AA980" s="1">
        <f t="shared" si="75"/>
        <v>1.0470829068577276</v>
      </c>
      <c r="AB980" s="1">
        <f t="shared" si="76"/>
        <v>6.6375677776943282E-2</v>
      </c>
      <c r="AC980" s="1">
        <f t="shared" si="77"/>
        <v>0.30530534273809001</v>
      </c>
      <c r="AD980" s="1">
        <v>1943</v>
      </c>
      <c r="AE980" s="1">
        <f t="shared" si="78"/>
        <v>0.40304076383077758</v>
      </c>
      <c r="AF980" s="1">
        <f t="shared" si="79"/>
        <v>0.39465102678329472</v>
      </c>
    </row>
    <row r="981" spans="1:32">
      <c r="A981" s="1" t="s">
        <v>4460</v>
      </c>
      <c r="B981" s="1" t="s">
        <v>56</v>
      </c>
      <c r="C981" s="1" t="s">
        <v>4461</v>
      </c>
      <c r="D981" s="1">
        <v>6</v>
      </c>
      <c r="E981" s="1" t="s">
        <v>4462</v>
      </c>
      <c r="F981" s="1" t="s">
        <v>4463</v>
      </c>
      <c r="G981" s="1" t="s">
        <v>4464</v>
      </c>
      <c r="H981" s="1">
        <v>1</v>
      </c>
      <c r="I981" s="1">
        <v>99.6</v>
      </c>
      <c r="J981" s="1">
        <v>95.2</v>
      </c>
      <c r="K981" s="1">
        <v>98.4</v>
      </c>
      <c r="L981" s="1">
        <v>110.7</v>
      </c>
      <c r="M981" s="1">
        <v>95.7</v>
      </c>
      <c r="N981" s="1">
        <v>100.4</v>
      </c>
      <c r="O981" s="1" t="s">
        <v>27</v>
      </c>
      <c r="P981" s="1" t="s">
        <v>20</v>
      </c>
      <c r="Q981" s="1" t="s">
        <v>20</v>
      </c>
      <c r="R981" s="1" t="s">
        <v>20</v>
      </c>
      <c r="S981" s="1" t="s">
        <v>20</v>
      </c>
      <c r="T981" s="1" t="s">
        <v>20</v>
      </c>
      <c r="U981" s="1" t="s">
        <v>20</v>
      </c>
      <c r="V981" s="1" t="s">
        <v>20</v>
      </c>
      <c r="W981" s="1">
        <v>0</v>
      </c>
      <c r="X981" s="1">
        <v>6.5939999999999999E-7</v>
      </c>
      <c r="Y981" s="1">
        <v>43</v>
      </c>
      <c r="Z981" s="1">
        <v>31.63</v>
      </c>
      <c r="AA981" s="1">
        <f t="shared" si="75"/>
        <v>1.0463847203274215</v>
      </c>
      <c r="AB981" s="1">
        <f t="shared" si="76"/>
        <v>6.5413379369121435E-2</v>
      </c>
      <c r="AC981" s="1">
        <f t="shared" si="77"/>
        <v>0.38204202598102988</v>
      </c>
      <c r="AD981" s="1">
        <v>2052</v>
      </c>
      <c r="AE981" s="1">
        <f t="shared" si="78"/>
        <v>0.47755253247628732</v>
      </c>
      <c r="AF981" s="1">
        <f t="shared" si="79"/>
        <v>0.32097884751545014</v>
      </c>
    </row>
    <row r="982" spans="1:32">
      <c r="A982" s="1" t="s">
        <v>4469</v>
      </c>
      <c r="B982" s="1" t="s">
        <v>4470</v>
      </c>
      <c r="C982" s="1" t="s">
        <v>4471</v>
      </c>
      <c r="D982" s="1">
        <v>6</v>
      </c>
      <c r="E982" s="1" t="s">
        <v>4472</v>
      </c>
      <c r="F982" s="1" t="s">
        <v>4473</v>
      </c>
      <c r="G982" s="1" t="s">
        <v>4474</v>
      </c>
      <c r="H982" s="1">
        <v>2</v>
      </c>
      <c r="I982" s="1">
        <v>87.1</v>
      </c>
      <c r="J982" s="1">
        <v>91.6</v>
      </c>
      <c r="K982" s="1">
        <v>114.8</v>
      </c>
      <c r="L982" s="1">
        <v>75</v>
      </c>
      <c r="M982" s="1">
        <v>117.1</v>
      </c>
      <c r="N982" s="1">
        <v>114.4</v>
      </c>
      <c r="O982" s="1" t="s">
        <v>27</v>
      </c>
      <c r="P982" s="1" t="s">
        <v>20</v>
      </c>
      <c r="Q982" s="1" t="s">
        <v>20</v>
      </c>
      <c r="R982" s="1" t="s">
        <v>20</v>
      </c>
      <c r="S982" s="1" t="s">
        <v>20</v>
      </c>
      <c r="T982" s="1" t="s">
        <v>20</v>
      </c>
      <c r="U982" s="1" t="s">
        <v>20</v>
      </c>
      <c r="V982" s="1" t="s">
        <v>20</v>
      </c>
      <c r="W982" s="1">
        <v>2.118E-4</v>
      </c>
      <c r="X982" s="1">
        <v>7.4130000000000003E-3</v>
      </c>
      <c r="Y982" s="1">
        <v>9</v>
      </c>
      <c r="Z982" s="1">
        <v>28.72</v>
      </c>
      <c r="AA982" s="1">
        <f t="shared" si="75"/>
        <v>1.0442930153321976</v>
      </c>
      <c r="AB982" s="1">
        <f t="shared" si="76"/>
        <v>6.2526570580729371E-2</v>
      </c>
      <c r="AC982" s="1">
        <f t="shared" si="77"/>
        <v>0.80096194027094625</v>
      </c>
      <c r="AD982" s="1">
        <v>2436</v>
      </c>
      <c r="AE982" s="1">
        <f t="shared" si="78"/>
        <v>0.8433774124774126</v>
      </c>
      <c r="AF982" s="1">
        <f t="shared" si="79"/>
        <v>7.3978034537399512E-2</v>
      </c>
    </row>
    <row r="983" spans="1:32">
      <c r="A983" s="1" t="s">
        <v>4304</v>
      </c>
      <c r="B983" s="1" t="s">
        <v>67</v>
      </c>
      <c r="C983" s="1" t="s">
        <v>4305</v>
      </c>
      <c r="D983" s="1">
        <v>14</v>
      </c>
      <c r="E983" s="1" t="s">
        <v>1045</v>
      </c>
      <c r="F983" s="1" t="s">
        <v>1046</v>
      </c>
      <c r="G983" s="1" t="s">
        <v>4306</v>
      </c>
      <c r="H983" s="1">
        <v>2</v>
      </c>
      <c r="I983" s="1">
        <v>76.5</v>
      </c>
      <c r="J983" s="1">
        <v>94.7</v>
      </c>
      <c r="K983" s="1">
        <v>122.4</v>
      </c>
      <c r="L983" s="1">
        <v>98.5</v>
      </c>
      <c r="M983" s="1">
        <v>121</v>
      </c>
      <c r="N983" s="1">
        <v>86.9</v>
      </c>
      <c r="O983" s="1" t="s">
        <v>27</v>
      </c>
      <c r="P983" s="1" t="s">
        <v>20</v>
      </c>
      <c r="Q983" s="1" t="s">
        <v>20</v>
      </c>
      <c r="R983" s="1" t="s">
        <v>20</v>
      </c>
      <c r="S983" s="1" t="s">
        <v>20</v>
      </c>
      <c r="T983" s="1" t="s">
        <v>20</v>
      </c>
      <c r="U983" s="1" t="s">
        <v>20</v>
      </c>
      <c r="V983" s="1" t="s">
        <v>20</v>
      </c>
      <c r="W983" s="1">
        <v>0</v>
      </c>
      <c r="X983" s="1">
        <v>3.0199999999999998E-16</v>
      </c>
      <c r="Y983" s="1">
        <v>106</v>
      </c>
      <c r="Z983" s="1">
        <v>43.2</v>
      </c>
      <c r="AA983" s="1">
        <f t="shared" si="75"/>
        <v>1.0435967302452314</v>
      </c>
      <c r="AB983" s="1">
        <f t="shared" si="76"/>
        <v>6.1564329081743974E-2</v>
      </c>
      <c r="AC983" s="1">
        <f t="shared" si="77"/>
        <v>0.81074208787946478</v>
      </c>
      <c r="AD983" s="1">
        <v>2444</v>
      </c>
      <c r="AE983" s="1">
        <f t="shared" si="78"/>
        <v>0.85088111923519938</v>
      </c>
      <c r="AF983" s="1">
        <f t="shared" si="79"/>
        <v>7.013111308424605E-2</v>
      </c>
    </row>
    <row r="984" spans="1:32">
      <c r="A984" s="1" t="s">
        <v>4598</v>
      </c>
      <c r="B984" s="1" t="s">
        <v>4599</v>
      </c>
      <c r="C984" s="1" t="s">
        <v>4600</v>
      </c>
      <c r="D984" s="1">
        <v>6</v>
      </c>
      <c r="E984" s="1" t="s">
        <v>4601</v>
      </c>
      <c r="F984" s="1" t="s">
        <v>4602</v>
      </c>
      <c r="G984" s="1" t="s">
        <v>4603</v>
      </c>
      <c r="H984" s="1">
        <v>2</v>
      </c>
      <c r="I984" s="1">
        <v>97.2</v>
      </c>
      <c r="J984" s="1">
        <v>105.4</v>
      </c>
      <c r="K984" s="1">
        <v>91</v>
      </c>
      <c r="L984" s="1">
        <v>96.2</v>
      </c>
      <c r="M984" s="1">
        <v>118.7</v>
      </c>
      <c r="N984" s="1">
        <v>91.4</v>
      </c>
      <c r="O984" s="1" t="s">
        <v>27</v>
      </c>
      <c r="P984" s="1" t="s">
        <v>20</v>
      </c>
      <c r="Q984" s="1" t="s">
        <v>20</v>
      </c>
      <c r="R984" s="1" t="s">
        <v>20</v>
      </c>
      <c r="S984" s="1" t="s">
        <v>20</v>
      </c>
      <c r="T984" s="1" t="s">
        <v>20</v>
      </c>
      <c r="U984" s="1" t="s">
        <v>20</v>
      </c>
      <c r="V984" s="1" t="s">
        <v>20</v>
      </c>
      <c r="W984" s="1">
        <v>0</v>
      </c>
      <c r="X984" s="1">
        <v>8.3060000000000003E-16</v>
      </c>
      <c r="Y984" s="1">
        <v>61</v>
      </c>
      <c r="Z984" s="1">
        <v>32.44</v>
      </c>
      <c r="AA984" s="1">
        <f t="shared" si="75"/>
        <v>1.0432561307901906</v>
      </c>
      <c r="AB984" s="1">
        <f t="shared" si="76"/>
        <v>6.1093398755744772E-2</v>
      </c>
      <c r="AC984" s="1">
        <f t="shared" si="77"/>
        <v>0.67551663002393658</v>
      </c>
      <c r="AD984" s="1">
        <v>2331</v>
      </c>
      <c r="AE984" s="1">
        <f t="shared" si="78"/>
        <v>0.74332911025799975</v>
      </c>
      <c r="AF984" s="1">
        <f t="shared" si="79"/>
        <v>0.12881885902153398</v>
      </c>
    </row>
    <row r="985" spans="1:32">
      <c r="A985" s="1" t="s">
        <v>4270</v>
      </c>
      <c r="B985" s="1" t="s">
        <v>4271</v>
      </c>
      <c r="C985" s="1" t="s">
        <v>4272</v>
      </c>
      <c r="D985" s="1">
        <v>3</v>
      </c>
      <c r="E985" s="1" t="s">
        <v>1761</v>
      </c>
      <c r="F985" s="1" t="s">
        <v>1762</v>
      </c>
      <c r="G985" s="1" t="s">
        <v>4273</v>
      </c>
      <c r="H985" s="1">
        <v>2</v>
      </c>
      <c r="I985" s="1">
        <v>82.5</v>
      </c>
      <c r="J985" s="1">
        <v>108.7</v>
      </c>
      <c r="K985" s="1">
        <v>102.5</v>
      </c>
      <c r="L985" s="1">
        <v>86.7</v>
      </c>
      <c r="M985" s="1">
        <v>113.5</v>
      </c>
      <c r="N985" s="1">
        <v>106.1</v>
      </c>
      <c r="O985" s="1" t="s">
        <v>27</v>
      </c>
      <c r="P985" s="1" t="s">
        <v>61</v>
      </c>
      <c r="Q985" s="1" t="s">
        <v>61</v>
      </c>
      <c r="R985" s="1" t="s">
        <v>20</v>
      </c>
      <c r="S985" s="1" t="s">
        <v>20</v>
      </c>
      <c r="T985" s="1" t="s">
        <v>61</v>
      </c>
      <c r="U985" s="1" t="s">
        <v>20</v>
      </c>
      <c r="V985" s="1" t="s">
        <v>20</v>
      </c>
      <c r="W985" s="1">
        <v>0</v>
      </c>
      <c r="X985" s="1">
        <v>6.2280000000000004E-11</v>
      </c>
      <c r="Y985" s="1">
        <v>43</v>
      </c>
      <c r="Z985" s="1">
        <v>38.76</v>
      </c>
      <c r="AA985" s="1">
        <f t="shared" si="75"/>
        <v>1.0429009193054135</v>
      </c>
      <c r="AB985" s="1">
        <f t="shared" si="76"/>
        <v>6.0602101274106236E-2</v>
      </c>
      <c r="AC985" s="1">
        <f t="shared" si="77"/>
        <v>0.72762419231118192</v>
      </c>
      <c r="AD985" s="1">
        <v>2379</v>
      </c>
      <c r="AE985" s="1">
        <f t="shared" si="78"/>
        <v>0.78451284290802092</v>
      </c>
      <c r="AF985" s="1">
        <f t="shared" si="79"/>
        <v>0.10539994237859887</v>
      </c>
    </row>
    <row r="986" spans="1:32">
      <c r="A986" s="1" t="s">
        <v>4307</v>
      </c>
      <c r="B986" s="1" t="s">
        <v>42</v>
      </c>
      <c r="C986" s="1" t="s">
        <v>4308</v>
      </c>
      <c r="D986" s="1">
        <v>14</v>
      </c>
      <c r="E986" s="1" t="s">
        <v>4309</v>
      </c>
      <c r="F986" s="1" t="s">
        <v>4310</v>
      </c>
      <c r="G986" s="1" t="s">
        <v>4311</v>
      </c>
      <c r="H986" s="1">
        <v>1</v>
      </c>
      <c r="I986" s="1">
        <v>93.1</v>
      </c>
      <c r="J986" s="1">
        <v>101.8</v>
      </c>
      <c r="K986" s="1">
        <v>98.9</v>
      </c>
      <c r="L986" s="1">
        <v>110.6</v>
      </c>
      <c r="M986" s="1">
        <v>102.9</v>
      </c>
      <c r="N986" s="1">
        <v>92.8</v>
      </c>
      <c r="O986" s="1" t="s">
        <v>27</v>
      </c>
      <c r="P986" s="1" t="s">
        <v>20</v>
      </c>
      <c r="Q986" s="1" t="s">
        <v>20</v>
      </c>
      <c r="R986" s="1" t="s">
        <v>20</v>
      </c>
      <c r="S986" s="1" t="s">
        <v>20</v>
      </c>
      <c r="T986" s="1" t="s">
        <v>20</v>
      </c>
      <c r="U986" s="1" t="s">
        <v>20</v>
      </c>
      <c r="V986" s="1" t="s">
        <v>20</v>
      </c>
      <c r="W986" s="1">
        <v>0</v>
      </c>
      <c r="X986" s="1">
        <v>4.4850000000000003E-6</v>
      </c>
      <c r="Y986" s="1">
        <v>37</v>
      </c>
      <c r="Z986" s="1">
        <v>26.49</v>
      </c>
      <c r="AA986" s="1">
        <f t="shared" si="75"/>
        <v>1.0425459496255958</v>
      </c>
      <c r="AB986" s="1">
        <f t="shared" si="76"/>
        <v>6.0110971042677978E-2</v>
      </c>
      <c r="AC986" s="1">
        <f t="shared" si="77"/>
        <v>0.50904461524616673</v>
      </c>
      <c r="AD986" s="1">
        <v>2196</v>
      </c>
      <c r="AE986" s="1">
        <f t="shared" si="78"/>
        <v>0.59458080059490781</v>
      </c>
      <c r="AF986" s="1">
        <f t="shared" si="79"/>
        <v>0.22578911855911471</v>
      </c>
    </row>
    <row r="987" spans="1:32">
      <c r="A987" s="1" t="s">
        <v>4550</v>
      </c>
      <c r="B987" s="1" t="s">
        <v>4551</v>
      </c>
      <c r="C987" s="1" t="s">
        <v>4552</v>
      </c>
      <c r="D987" s="1">
        <v>10</v>
      </c>
      <c r="E987" s="1" t="s">
        <v>2685</v>
      </c>
      <c r="F987" s="1" t="s">
        <v>2686</v>
      </c>
      <c r="G987" s="1" t="s">
        <v>4553</v>
      </c>
      <c r="H987" s="1">
        <v>2</v>
      </c>
      <c r="I987" s="1">
        <v>85.9</v>
      </c>
      <c r="J987" s="1">
        <v>110.3</v>
      </c>
      <c r="K987" s="1">
        <v>97.6</v>
      </c>
      <c r="L987" s="1">
        <v>111</v>
      </c>
      <c r="M987" s="1">
        <v>98.7</v>
      </c>
      <c r="N987" s="1">
        <v>96.5</v>
      </c>
      <c r="O987" s="1" t="s">
        <v>27</v>
      </c>
      <c r="P987" s="1" t="s">
        <v>20</v>
      </c>
      <c r="Q987" s="1" t="s">
        <v>20</v>
      </c>
      <c r="R987" s="1" t="s">
        <v>61</v>
      </c>
      <c r="S987" s="1" t="s">
        <v>20</v>
      </c>
      <c r="T987" s="1" t="s">
        <v>20</v>
      </c>
      <c r="U987" s="1" t="s">
        <v>20</v>
      </c>
      <c r="V987" s="1" t="s">
        <v>20</v>
      </c>
      <c r="W987" s="1">
        <v>0</v>
      </c>
      <c r="X987" s="1">
        <v>1.531E-11</v>
      </c>
      <c r="Y987" s="1">
        <v>45</v>
      </c>
      <c r="Z987" s="1">
        <v>38.06</v>
      </c>
      <c r="AA987" s="1">
        <f t="shared" si="75"/>
        <v>1.0422055820285909</v>
      </c>
      <c r="AB987" s="1">
        <f t="shared" si="76"/>
        <v>5.9639886943508053E-2</v>
      </c>
      <c r="AC987" s="1">
        <f t="shared" si="77"/>
        <v>0.64717577275009885</v>
      </c>
      <c r="AD987" s="1">
        <v>2315</v>
      </c>
      <c r="AE987" s="1">
        <f t="shared" si="78"/>
        <v>0.71706516505572504</v>
      </c>
      <c r="AF987" s="1">
        <f t="shared" si="79"/>
        <v>0.14444137496243425</v>
      </c>
    </row>
    <row r="988" spans="1:32">
      <c r="A988" s="1" t="s">
        <v>3796</v>
      </c>
      <c r="B988" s="1" t="s">
        <v>147</v>
      </c>
      <c r="C988" s="1" t="s">
        <v>3797</v>
      </c>
      <c r="D988" s="1">
        <v>1</v>
      </c>
      <c r="E988" s="1" t="s">
        <v>2721</v>
      </c>
      <c r="F988" s="1" t="s">
        <v>2722</v>
      </c>
      <c r="G988" s="1" t="s">
        <v>3798</v>
      </c>
      <c r="H988" s="1">
        <v>1</v>
      </c>
      <c r="I988" s="1">
        <v>103.7</v>
      </c>
      <c r="J988" s="1">
        <v>95.2</v>
      </c>
      <c r="K988" s="1">
        <v>95</v>
      </c>
      <c r="L988" s="1">
        <v>105.2</v>
      </c>
      <c r="M988" s="1">
        <v>80.7</v>
      </c>
      <c r="N988" s="1">
        <v>120.2</v>
      </c>
      <c r="O988" s="1" t="s">
        <v>27</v>
      </c>
      <c r="P988" s="1" t="s">
        <v>20</v>
      </c>
      <c r="Q988" s="1" t="s">
        <v>61</v>
      </c>
      <c r="R988" s="1" t="s">
        <v>61</v>
      </c>
      <c r="S988" s="1" t="s">
        <v>61</v>
      </c>
      <c r="T988" s="1" t="s">
        <v>61</v>
      </c>
      <c r="U988" s="1" t="s">
        <v>61</v>
      </c>
      <c r="V988" s="1" t="s">
        <v>20</v>
      </c>
      <c r="W988" s="1">
        <v>0</v>
      </c>
      <c r="X988" s="1">
        <v>8.5700000000000001E-7</v>
      </c>
      <c r="Y988" s="1">
        <v>29</v>
      </c>
      <c r="Z988" s="1">
        <v>36.659999999999997</v>
      </c>
      <c r="AA988" s="1">
        <f t="shared" si="75"/>
        <v>1.0415107179312695</v>
      </c>
      <c r="AB988" s="1">
        <f t="shared" si="76"/>
        <v>5.8677685875659462E-2</v>
      </c>
      <c r="AC988" s="1">
        <f t="shared" si="77"/>
        <v>0.74901961051001087</v>
      </c>
      <c r="AD988" s="1">
        <v>2396</v>
      </c>
      <c r="AE988" s="1">
        <f t="shared" si="78"/>
        <v>0.80185112727803753</v>
      </c>
      <c r="AF988" s="1">
        <f t="shared" si="79"/>
        <v>9.5906255909367008E-2</v>
      </c>
    </row>
    <row r="989" spans="1:32">
      <c r="A989" s="1" t="s">
        <v>5414</v>
      </c>
      <c r="B989" s="1" t="s">
        <v>311</v>
      </c>
      <c r="C989" s="1" t="s">
        <v>5415</v>
      </c>
      <c r="D989" s="1">
        <v>12</v>
      </c>
      <c r="E989" s="1" t="s">
        <v>4692</v>
      </c>
      <c r="F989" s="1" t="s">
        <v>4693</v>
      </c>
      <c r="G989" s="1" t="s">
        <v>5416</v>
      </c>
      <c r="H989" s="1">
        <v>1</v>
      </c>
      <c r="I989" s="1">
        <v>51.4</v>
      </c>
      <c r="J989" s="1">
        <v>127.7</v>
      </c>
      <c r="K989" s="1">
        <v>114.8</v>
      </c>
      <c r="L989" s="1">
        <v>111.7</v>
      </c>
      <c r="M989" s="1">
        <v>90.5</v>
      </c>
      <c r="N989" s="1">
        <v>103.8</v>
      </c>
      <c r="O989" s="1" t="s">
        <v>27</v>
      </c>
      <c r="P989" s="1" t="s">
        <v>20</v>
      </c>
      <c r="Q989" s="1" t="s">
        <v>20</v>
      </c>
      <c r="R989" s="1" t="s">
        <v>20</v>
      </c>
      <c r="S989" s="1" t="s">
        <v>20</v>
      </c>
      <c r="T989" s="1" t="s">
        <v>20</v>
      </c>
      <c r="U989" s="1" t="s">
        <v>20</v>
      </c>
      <c r="V989" s="1" t="s">
        <v>20</v>
      </c>
      <c r="W989" s="1">
        <v>5.6030000000000001E-4</v>
      </c>
      <c r="X989" s="1">
        <v>2.0299999999999999E-2</v>
      </c>
      <c r="Y989" s="1">
        <v>27</v>
      </c>
      <c r="Z989" s="1">
        <v>41.15</v>
      </c>
      <c r="AA989" s="1">
        <f t="shared" si="75"/>
        <v>1.0411704661449475</v>
      </c>
      <c r="AB989" s="1">
        <f t="shared" si="76"/>
        <v>5.820629392868186E-2</v>
      </c>
      <c r="AC989" s="1">
        <f t="shared" si="77"/>
        <v>0.87661095372188869</v>
      </c>
      <c r="AD989" s="1">
        <v>2477</v>
      </c>
      <c r="AE989" s="1">
        <f t="shared" si="78"/>
        <v>0.90775417694656624</v>
      </c>
      <c r="AF989" s="1">
        <f t="shared" si="79"/>
        <v>4.2031744044735302E-2</v>
      </c>
    </row>
    <row r="990" spans="1:32">
      <c r="A990" s="1" t="s">
        <v>4855</v>
      </c>
      <c r="B990" s="1" t="s">
        <v>158</v>
      </c>
      <c r="C990" s="1" t="s">
        <v>4856</v>
      </c>
      <c r="D990" s="1">
        <v>6</v>
      </c>
      <c r="E990" s="1" t="s">
        <v>4857</v>
      </c>
      <c r="F990" s="1" t="s">
        <v>4858</v>
      </c>
      <c r="G990" s="1" t="s">
        <v>4859</v>
      </c>
      <c r="H990" s="1">
        <v>1</v>
      </c>
      <c r="I990" s="1">
        <v>62.1</v>
      </c>
      <c r="J990" s="1">
        <v>147.4</v>
      </c>
      <c r="K990" s="1">
        <v>84.5</v>
      </c>
      <c r="L990" s="1">
        <v>60.4</v>
      </c>
      <c r="M990" s="1">
        <v>114</v>
      </c>
      <c r="N990" s="1">
        <v>131.69999999999999</v>
      </c>
      <c r="O990" s="1" t="s">
        <v>27</v>
      </c>
      <c r="P990" s="1" t="s">
        <v>61</v>
      </c>
      <c r="Q990" s="1" t="s">
        <v>20</v>
      </c>
      <c r="R990" s="1" t="s">
        <v>20</v>
      </c>
      <c r="S990" s="1" t="s">
        <v>20</v>
      </c>
      <c r="T990" s="1" t="s">
        <v>20</v>
      </c>
      <c r="U990" s="1" t="s">
        <v>20</v>
      </c>
      <c r="V990" s="1" t="s">
        <v>20</v>
      </c>
      <c r="W990" s="1">
        <v>0</v>
      </c>
      <c r="X990" s="1">
        <v>3.0750000000000002E-6</v>
      </c>
      <c r="Y990" s="1">
        <v>56</v>
      </c>
      <c r="Z990" s="1">
        <v>49.48</v>
      </c>
      <c r="AA990" s="1">
        <f t="shared" si="75"/>
        <v>1.0411564625850342</v>
      </c>
      <c r="AB990" s="1">
        <f t="shared" si="76"/>
        <v>5.8186889803265106E-2</v>
      </c>
      <c r="AC990" s="1">
        <f t="shared" si="77"/>
        <v>0.90953518735596917</v>
      </c>
      <c r="AD990" s="1">
        <v>2508</v>
      </c>
      <c r="AE990" s="1">
        <f t="shared" si="78"/>
        <v>0.9302064416140593</v>
      </c>
      <c r="AF990" s="1">
        <f t="shared" si="79"/>
        <v>3.1420657355405314E-2</v>
      </c>
    </row>
    <row r="991" spans="1:32">
      <c r="A991" s="1" t="s">
        <v>4119</v>
      </c>
      <c r="B991" s="1" t="s">
        <v>147</v>
      </c>
      <c r="C991" s="1" t="s">
        <v>4120</v>
      </c>
      <c r="D991" s="1">
        <v>11</v>
      </c>
      <c r="E991" s="1" t="s">
        <v>4121</v>
      </c>
      <c r="F991" s="1" t="s">
        <v>4122</v>
      </c>
      <c r="G991" s="1" t="s">
        <v>4123</v>
      </c>
      <c r="H991" s="1">
        <v>1</v>
      </c>
      <c r="I991" s="1">
        <v>104.5</v>
      </c>
      <c r="J991" s="1">
        <v>94</v>
      </c>
      <c r="K991" s="1">
        <v>95.6</v>
      </c>
      <c r="L991" s="1">
        <v>101.4</v>
      </c>
      <c r="M991" s="1">
        <v>100.1</v>
      </c>
      <c r="N991" s="1">
        <v>104.5</v>
      </c>
      <c r="O991" s="1" t="s">
        <v>27</v>
      </c>
      <c r="P991" s="1" t="s">
        <v>20</v>
      </c>
      <c r="Q991" s="1" t="s">
        <v>20</v>
      </c>
      <c r="R991" s="1" t="s">
        <v>20</v>
      </c>
      <c r="S991" s="1" t="s">
        <v>20</v>
      </c>
      <c r="T991" s="1" t="s">
        <v>20</v>
      </c>
      <c r="U991" s="1" t="s">
        <v>20</v>
      </c>
      <c r="V991" s="1" t="s">
        <v>20</v>
      </c>
      <c r="W991" s="1">
        <v>0</v>
      </c>
      <c r="X991" s="1">
        <v>1.077E-5</v>
      </c>
      <c r="Y991" s="1">
        <v>48</v>
      </c>
      <c r="Z991" s="1">
        <v>33.31</v>
      </c>
      <c r="AA991" s="1">
        <f t="shared" si="75"/>
        <v>1.0404624277456647</v>
      </c>
      <c r="AB991" s="1">
        <f t="shared" si="76"/>
        <v>5.7224868692949973E-2</v>
      </c>
      <c r="AC991" s="1">
        <f t="shared" si="77"/>
        <v>0.3224826455676672</v>
      </c>
      <c r="AD991" s="1">
        <v>1965</v>
      </c>
      <c r="AE991" s="1">
        <f t="shared" si="78"/>
        <v>0.42095062894710755</v>
      </c>
      <c r="AF991" s="1">
        <f t="shared" si="79"/>
        <v>0.37576883725975158</v>
      </c>
    </row>
    <row r="992" spans="1:32">
      <c r="A992" s="1" t="s">
        <v>4253</v>
      </c>
      <c r="B992" s="1" t="s">
        <v>4254</v>
      </c>
      <c r="C992" s="1" t="s">
        <v>4255</v>
      </c>
      <c r="D992" s="1">
        <v>10</v>
      </c>
      <c r="E992" s="1" t="s">
        <v>1791</v>
      </c>
      <c r="F992" s="1" t="s">
        <v>1792</v>
      </c>
      <c r="G992" s="1" t="s">
        <v>4256</v>
      </c>
      <c r="H992" s="1">
        <v>1</v>
      </c>
      <c r="I992" s="1">
        <v>99.8</v>
      </c>
      <c r="J992" s="1">
        <v>101</v>
      </c>
      <c r="K992" s="1">
        <v>93.4</v>
      </c>
      <c r="L992" s="1">
        <v>98</v>
      </c>
      <c r="M992" s="1">
        <v>105.6</v>
      </c>
      <c r="N992" s="1">
        <v>102.3</v>
      </c>
      <c r="O992" s="1" t="s">
        <v>27</v>
      </c>
      <c r="P992" s="1" t="s">
        <v>20</v>
      </c>
      <c r="Q992" s="1" t="s">
        <v>20</v>
      </c>
      <c r="R992" s="1" t="s">
        <v>20</v>
      </c>
      <c r="S992" s="1" t="s">
        <v>20</v>
      </c>
      <c r="T992" s="1" t="s">
        <v>20</v>
      </c>
      <c r="U992" s="1" t="s">
        <v>61</v>
      </c>
      <c r="V992" s="1" t="s">
        <v>20</v>
      </c>
      <c r="W992" s="1">
        <v>0</v>
      </c>
      <c r="X992" s="1">
        <v>6.7580000000000001E-12</v>
      </c>
      <c r="Y992" s="1">
        <v>93</v>
      </c>
      <c r="Z992" s="1">
        <v>35.58</v>
      </c>
      <c r="AA992" s="1">
        <f t="shared" si="75"/>
        <v>1.0397688647178787</v>
      </c>
      <c r="AB992" s="1">
        <f t="shared" si="76"/>
        <v>5.6262860303371909E-2</v>
      </c>
      <c r="AC992" s="1">
        <f t="shared" si="77"/>
        <v>0.2932320908441009</v>
      </c>
      <c r="AD992" s="1">
        <v>1921</v>
      </c>
      <c r="AE992" s="1">
        <f t="shared" si="78"/>
        <v>0.39153582145503324</v>
      </c>
      <c r="AF992" s="1">
        <f t="shared" si="79"/>
        <v>0.4072284983606268</v>
      </c>
    </row>
    <row r="993" spans="1:32">
      <c r="A993" s="1" t="s">
        <v>4091</v>
      </c>
      <c r="B993" s="1" t="s">
        <v>88</v>
      </c>
      <c r="C993" s="1" t="s">
        <v>2249</v>
      </c>
      <c r="D993" s="1">
        <v>14</v>
      </c>
      <c r="E993" s="1" t="s">
        <v>2250</v>
      </c>
      <c r="F993" s="1" t="s">
        <v>2251</v>
      </c>
      <c r="G993" s="1" t="s">
        <v>4092</v>
      </c>
      <c r="H993" s="1">
        <v>1</v>
      </c>
      <c r="I993" s="1">
        <v>102.5</v>
      </c>
      <c r="J993" s="1">
        <v>104</v>
      </c>
      <c r="K993" s="1">
        <v>87.8</v>
      </c>
      <c r="L993" s="1">
        <v>121.2</v>
      </c>
      <c r="M993" s="1">
        <v>75.3</v>
      </c>
      <c r="N993" s="1">
        <v>109.2</v>
      </c>
      <c r="O993" s="1" t="s">
        <v>27</v>
      </c>
      <c r="P993" s="1" t="s">
        <v>20</v>
      </c>
      <c r="Q993" s="1" t="s">
        <v>20</v>
      </c>
      <c r="R993" s="1" t="s">
        <v>20</v>
      </c>
      <c r="S993" s="1" t="s">
        <v>20</v>
      </c>
      <c r="T993" s="1" t="s">
        <v>20</v>
      </c>
      <c r="U993" s="1" t="s">
        <v>20</v>
      </c>
      <c r="V993" s="1" t="s">
        <v>20</v>
      </c>
      <c r="W993" s="1">
        <v>0</v>
      </c>
      <c r="X993" s="1">
        <v>3.5700000000000002E-8</v>
      </c>
      <c r="Y993" s="1">
        <v>40</v>
      </c>
      <c r="Z993" s="1">
        <v>36.549999999999997</v>
      </c>
      <c r="AA993" s="1">
        <f t="shared" si="75"/>
        <v>1.038735983690112</v>
      </c>
      <c r="AB993" s="1">
        <f t="shared" si="76"/>
        <v>5.4829009946574921E-2</v>
      </c>
      <c r="AC993" s="1">
        <f t="shared" si="77"/>
        <v>0.80856378830799613</v>
      </c>
      <c r="AD993" s="1">
        <v>2441</v>
      </c>
      <c r="AE993" s="1">
        <f t="shared" si="78"/>
        <v>0.84963790127407224</v>
      </c>
      <c r="AF993" s="1">
        <f t="shared" si="79"/>
        <v>7.0766122501960793E-2</v>
      </c>
    </row>
    <row r="994" spans="1:32">
      <c r="A994" s="1" t="s">
        <v>2589</v>
      </c>
      <c r="B994" s="1" t="s">
        <v>63</v>
      </c>
      <c r="C994" s="1" t="s">
        <v>2590</v>
      </c>
      <c r="D994" s="1">
        <v>6</v>
      </c>
      <c r="E994" s="1" t="s">
        <v>2119</v>
      </c>
      <c r="F994" s="1" t="s">
        <v>2120</v>
      </c>
      <c r="G994" s="1" t="s">
        <v>2591</v>
      </c>
      <c r="H994" s="1">
        <v>1</v>
      </c>
      <c r="I994" s="1">
        <v>106.2</v>
      </c>
      <c r="J994" s="1">
        <v>97.6</v>
      </c>
      <c r="K994" s="1">
        <v>90.7</v>
      </c>
      <c r="L994" s="1">
        <v>2.8</v>
      </c>
      <c r="M994" s="1">
        <v>173.1</v>
      </c>
      <c r="N994" s="1">
        <v>129.69999999999999</v>
      </c>
      <c r="O994" s="1" t="s">
        <v>27</v>
      </c>
      <c r="P994" s="1" t="s">
        <v>20</v>
      </c>
      <c r="Q994" s="1" t="s">
        <v>20</v>
      </c>
      <c r="R994" s="1" t="s">
        <v>20</v>
      </c>
      <c r="S994" s="1" t="s">
        <v>20</v>
      </c>
      <c r="T994" s="1" t="s">
        <v>20</v>
      </c>
      <c r="U994" s="1" t="s">
        <v>20</v>
      </c>
      <c r="V994" s="1" t="s">
        <v>20</v>
      </c>
      <c r="W994" s="1">
        <v>0</v>
      </c>
      <c r="X994" s="1">
        <v>5.041E-12</v>
      </c>
      <c r="Y994" s="1">
        <v>56</v>
      </c>
      <c r="Z994" s="1">
        <v>31.08</v>
      </c>
      <c r="AA994" s="1">
        <f t="shared" si="75"/>
        <v>1.0376910016977929</v>
      </c>
      <c r="AB994" s="1">
        <f t="shared" si="76"/>
        <v>5.3376909317925728E-2</v>
      </c>
      <c r="AC994" s="1">
        <f t="shared" si="77"/>
        <v>0.94595396651228747</v>
      </c>
      <c r="AD994" s="1">
        <v>2537</v>
      </c>
      <c r="AE994" s="1">
        <f t="shared" si="78"/>
        <v>0.95639413642255322</v>
      </c>
      <c r="AF994" s="1">
        <f t="shared" si="79"/>
        <v>1.9363095173510408E-2</v>
      </c>
    </row>
    <row r="995" spans="1:32">
      <c r="A995" s="1" t="s">
        <v>5829</v>
      </c>
      <c r="B995" s="1" t="s">
        <v>56</v>
      </c>
      <c r="C995" s="1" t="s">
        <v>5830</v>
      </c>
      <c r="D995" s="1">
        <v>7</v>
      </c>
      <c r="E995" s="1" t="s">
        <v>689</v>
      </c>
      <c r="F995" s="1" t="s">
        <v>690</v>
      </c>
      <c r="G995" s="1" t="s">
        <v>5831</v>
      </c>
      <c r="H995" s="1">
        <v>1</v>
      </c>
      <c r="I995" s="1">
        <v>23.7</v>
      </c>
      <c r="J995" s="1">
        <v>126.1</v>
      </c>
      <c r="K995" s="1">
        <v>145</v>
      </c>
      <c r="L995" s="1">
        <v>117.7</v>
      </c>
      <c r="M995" s="1">
        <v>108.6</v>
      </c>
      <c r="N995" s="1">
        <v>78.8</v>
      </c>
      <c r="O995" s="1" t="s">
        <v>27</v>
      </c>
      <c r="P995" s="1" t="s">
        <v>20</v>
      </c>
      <c r="Q995" s="1" t="s">
        <v>20</v>
      </c>
      <c r="R995" s="1" t="s">
        <v>20</v>
      </c>
      <c r="S995" s="1" t="s">
        <v>20</v>
      </c>
      <c r="T995" s="1" t="s">
        <v>20</v>
      </c>
      <c r="U995" s="1" t="s">
        <v>61</v>
      </c>
      <c r="V995" s="1" t="s">
        <v>20</v>
      </c>
      <c r="W995" s="1">
        <v>0</v>
      </c>
      <c r="X995" s="1">
        <v>3.0199999999999998E-16</v>
      </c>
      <c r="Y995" s="1">
        <v>132</v>
      </c>
      <c r="Z995" s="1">
        <v>41.3</v>
      </c>
      <c r="AA995" s="1">
        <f t="shared" si="75"/>
        <v>1.0349389416553598</v>
      </c>
      <c r="AB995" s="1">
        <f t="shared" si="76"/>
        <v>4.9545655483586921E-2</v>
      </c>
      <c r="AC995" s="1">
        <f t="shared" si="77"/>
        <v>0.93486189936956021</v>
      </c>
      <c r="AD995" s="1">
        <v>2529</v>
      </c>
      <c r="AE995" s="1">
        <f t="shared" si="78"/>
        <v>0.94816954206521231</v>
      </c>
      <c r="AF995" s="1">
        <f t="shared" si="79"/>
        <v>2.3113999581776668E-2</v>
      </c>
    </row>
    <row r="996" spans="1:32">
      <c r="A996" s="1" t="s">
        <v>4140</v>
      </c>
      <c r="B996" s="1" t="s">
        <v>147</v>
      </c>
      <c r="C996" s="1" t="s">
        <v>4141</v>
      </c>
      <c r="D996" s="1">
        <v>4</v>
      </c>
      <c r="E996" s="1" t="s">
        <v>4142</v>
      </c>
      <c r="F996" s="1" t="s">
        <v>4143</v>
      </c>
      <c r="G996" s="1" t="s">
        <v>4144</v>
      </c>
      <c r="H996" s="1">
        <v>1</v>
      </c>
      <c r="I996" s="1">
        <v>91.5</v>
      </c>
      <c r="J996" s="1">
        <v>107.3</v>
      </c>
      <c r="K996" s="1">
        <v>96.1</v>
      </c>
      <c r="L996" s="1">
        <v>105.6</v>
      </c>
      <c r="M996" s="1">
        <v>97.8</v>
      </c>
      <c r="N996" s="1">
        <v>101.8</v>
      </c>
      <c r="O996" s="1" t="s">
        <v>1019</v>
      </c>
      <c r="P996" s="1" t="s">
        <v>61</v>
      </c>
      <c r="Q996" s="1" t="s">
        <v>20</v>
      </c>
      <c r="R996" s="1" t="s">
        <v>20</v>
      </c>
      <c r="S996" s="1" t="s">
        <v>20</v>
      </c>
      <c r="T996" s="1" t="s">
        <v>61</v>
      </c>
      <c r="U996" s="1" t="s">
        <v>20</v>
      </c>
      <c r="V996" s="1" t="s">
        <v>20</v>
      </c>
      <c r="W996" s="1">
        <v>0</v>
      </c>
      <c r="X996" s="1">
        <v>3.2209999999999998E-5</v>
      </c>
      <c r="Y996" s="1">
        <v>37</v>
      </c>
      <c r="Z996" s="1">
        <v>34.75</v>
      </c>
      <c r="AA996" s="1">
        <f t="shared" si="75"/>
        <v>1.0349270939301458</v>
      </c>
      <c r="AB996" s="1">
        <f t="shared" si="76"/>
        <v>4.9529139772793676E-2</v>
      </c>
      <c r="AC996" s="1">
        <f t="shared" si="77"/>
        <v>0.54548690462716909</v>
      </c>
      <c r="AD996" s="1">
        <v>2236</v>
      </c>
      <c r="AE996" s="1">
        <f t="shared" si="78"/>
        <v>0.62574861823286609</v>
      </c>
      <c r="AF996" s="1">
        <f t="shared" si="79"/>
        <v>0.20360010072014517</v>
      </c>
    </row>
    <row r="997" spans="1:32">
      <c r="A997" s="1" t="s">
        <v>3476</v>
      </c>
      <c r="B997" s="1" t="s">
        <v>2534</v>
      </c>
      <c r="C997" s="1" t="s">
        <v>3477</v>
      </c>
      <c r="D997" s="1">
        <v>1</v>
      </c>
      <c r="E997" s="1" t="s">
        <v>3478</v>
      </c>
      <c r="F997" s="1" t="s">
        <v>3479</v>
      </c>
      <c r="G997" s="1" t="s">
        <v>3480</v>
      </c>
      <c r="H997" s="1">
        <v>1</v>
      </c>
      <c r="I997" s="1">
        <v>91.4</v>
      </c>
      <c r="J997" s="1">
        <v>101.6</v>
      </c>
      <c r="K997" s="1">
        <v>101.9</v>
      </c>
      <c r="L997" s="1">
        <v>140</v>
      </c>
      <c r="M997" s="1">
        <v>47.9</v>
      </c>
      <c r="N997" s="1">
        <v>117.3</v>
      </c>
      <c r="O997" s="1" t="s">
        <v>27</v>
      </c>
      <c r="P997" s="1" t="s">
        <v>61</v>
      </c>
      <c r="Q997" s="1" t="s">
        <v>20</v>
      </c>
      <c r="R997" s="1" t="s">
        <v>61</v>
      </c>
      <c r="S997" s="1" t="s">
        <v>61</v>
      </c>
      <c r="T997" s="1" t="s">
        <v>28</v>
      </c>
      <c r="U997" s="1" t="s">
        <v>61</v>
      </c>
      <c r="V997" s="1" t="s">
        <v>20</v>
      </c>
      <c r="W997" s="1">
        <v>2.254E-4</v>
      </c>
      <c r="X997" s="1">
        <v>9.5700000000000004E-3</v>
      </c>
      <c r="Y997" s="1">
        <v>14</v>
      </c>
      <c r="Z997" s="1">
        <v>26.46</v>
      </c>
      <c r="AA997" s="1">
        <f t="shared" si="75"/>
        <v>1.0349270939301458</v>
      </c>
      <c r="AB997" s="1">
        <f t="shared" si="76"/>
        <v>4.9529139772793676E-2</v>
      </c>
      <c r="AC997" s="1">
        <f t="shared" si="77"/>
        <v>0.90805172517010313</v>
      </c>
      <c r="AD997" s="1">
        <v>2506</v>
      </c>
      <c r="AE997" s="1">
        <f t="shared" si="78"/>
        <v>0.92943043697578387</v>
      </c>
      <c r="AF997" s="1">
        <f t="shared" si="79"/>
        <v>3.1783109354261457E-2</v>
      </c>
    </row>
    <row r="998" spans="1:32">
      <c r="A998" s="1" t="s">
        <v>6177</v>
      </c>
      <c r="B998" s="1" t="s">
        <v>214</v>
      </c>
      <c r="C998" s="1" t="s">
        <v>6178</v>
      </c>
      <c r="D998" s="1">
        <v>2</v>
      </c>
      <c r="E998" s="1" t="s">
        <v>6111</v>
      </c>
      <c r="F998" s="1" t="s">
        <v>6112</v>
      </c>
      <c r="G998" s="1" t="s">
        <v>6179</v>
      </c>
      <c r="H998" s="1">
        <v>1</v>
      </c>
      <c r="I998" s="1">
        <v>161</v>
      </c>
      <c r="J998" s="1">
        <v>120.1</v>
      </c>
      <c r="K998" s="1">
        <v>13.8</v>
      </c>
      <c r="L998" s="1">
        <v>113.1</v>
      </c>
      <c r="M998" s="1">
        <v>99.3</v>
      </c>
      <c r="N998" s="1">
        <v>92.7</v>
      </c>
      <c r="O998" s="1" t="s">
        <v>27</v>
      </c>
      <c r="P998" s="1" t="s">
        <v>20</v>
      </c>
      <c r="Q998" s="1" t="s">
        <v>20</v>
      </c>
      <c r="R998" s="1" t="s">
        <v>28</v>
      </c>
      <c r="S998" s="1" t="s">
        <v>61</v>
      </c>
      <c r="T998" s="1" t="s">
        <v>61</v>
      </c>
      <c r="U998" s="1" t="s">
        <v>61</v>
      </c>
      <c r="V998" s="1" t="s">
        <v>20</v>
      </c>
      <c r="W998" s="1">
        <v>1.081E-4</v>
      </c>
      <c r="X998" s="1">
        <v>3.326E-3</v>
      </c>
      <c r="Y998" s="1">
        <v>25</v>
      </c>
      <c r="Z998" s="1">
        <v>28.4</v>
      </c>
      <c r="AA998" s="1">
        <f t="shared" si="75"/>
        <v>1.0345879959308237</v>
      </c>
      <c r="AB998" s="1">
        <f t="shared" si="76"/>
        <v>4.9056357516919072E-2</v>
      </c>
      <c r="AC998" s="1">
        <f t="shared" si="77"/>
        <v>0.94248057342432057</v>
      </c>
      <c r="AD998" s="1">
        <v>2534</v>
      </c>
      <c r="AE998" s="1">
        <f t="shared" si="78"/>
        <v>0.95401052519075857</v>
      </c>
      <c r="AF998" s="1">
        <f t="shared" si="79"/>
        <v>2.0446833883900468E-2</v>
      </c>
    </row>
    <row r="999" spans="1:32">
      <c r="A999" s="1" t="s">
        <v>4475</v>
      </c>
      <c r="B999" s="1" t="s">
        <v>56</v>
      </c>
      <c r="C999" s="1" t="s">
        <v>4476</v>
      </c>
      <c r="D999" s="1">
        <v>13</v>
      </c>
      <c r="E999" s="1" t="s">
        <v>4477</v>
      </c>
      <c r="F999" s="1" t="s">
        <v>4478</v>
      </c>
      <c r="G999" s="1" t="s">
        <v>4479</v>
      </c>
      <c r="H999" s="1">
        <v>1</v>
      </c>
      <c r="I999" s="1">
        <v>101.5</v>
      </c>
      <c r="J999" s="1">
        <v>102</v>
      </c>
      <c r="K999" s="1">
        <v>91.5</v>
      </c>
      <c r="L999" s="1">
        <v>104</v>
      </c>
      <c r="M999" s="1">
        <v>103.5</v>
      </c>
      <c r="N999" s="1">
        <v>97.6</v>
      </c>
      <c r="O999" s="1" t="s">
        <v>27</v>
      </c>
      <c r="P999" s="1" t="s">
        <v>20</v>
      </c>
      <c r="Q999" s="1" t="s">
        <v>20</v>
      </c>
      <c r="R999" s="1" t="s">
        <v>20</v>
      </c>
      <c r="S999" s="1" t="s">
        <v>20</v>
      </c>
      <c r="T999" s="1" t="s">
        <v>20</v>
      </c>
      <c r="U999" s="1" t="s">
        <v>20</v>
      </c>
      <c r="V999" s="1" t="s">
        <v>20</v>
      </c>
      <c r="W999" s="1">
        <v>0</v>
      </c>
      <c r="X999" s="1">
        <v>1.027E-11</v>
      </c>
      <c r="Y999" s="1">
        <v>70</v>
      </c>
      <c r="Z999" s="1">
        <v>32.22</v>
      </c>
      <c r="AA999" s="1">
        <f t="shared" si="75"/>
        <v>1.0342372881355932</v>
      </c>
      <c r="AB999" s="1">
        <f t="shared" si="76"/>
        <v>4.8567225442090321E-2</v>
      </c>
      <c r="AC999" s="1">
        <f t="shared" si="77"/>
        <v>0.44626960048930359</v>
      </c>
      <c r="AD999" s="1">
        <v>2135</v>
      </c>
      <c r="AE999" s="1">
        <f t="shared" si="78"/>
        <v>0.53615059730916326</v>
      </c>
      <c r="AF999" s="1">
        <f t="shared" si="79"/>
        <v>0.27071320584078029</v>
      </c>
    </row>
    <row r="1000" spans="1:32">
      <c r="A1000" s="1" t="s">
        <v>4239</v>
      </c>
      <c r="B1000" s="1" t="s">
        <v>2534</v>
      </c>
      <c r="C1000" s="1" t="s">
        <v>4240</v>
      </c>
      <c r="D1000" s="1">
        <v>12</v>
      </c>
      <c r="E1000" s="1" t="s">
        <v>4241</v>
      </c>
      <c r="F1000" s="1" t="s">
        <v>4242</v>
      </c>
      <c r="G1000" s="1" t="s">
        <v>4243</v>
      </c>
      <c r="H1000" s="1">
        <v>1</v>
      </c>
      <c r="I1000" s="1">
        <v>91.8</v>
      </c>
      <c r="J1000" s="1">
        <v>105.9</v>
      </c>
      <c r="K1000" s="1">
        <v>97.4</v>
      </c>
      <c r="L1000" s="1">
        <v>105.8</v>
      </c>
      <c r="M1000" s="1">
        <v>103</v>
      </c>
      <c r="N1000" s="1">
        <v>96.1</v>
      </c>
      <c r="O1000" s="1" t="s">
        <v>27</v>
      </c>
      <c r="P1000" s="1" t="s">
        <v>20</v>
      </c>
      <c r="Q1000" s="1" t="s">
        <v>20</v>
      </c>
      <c r="R1000" s="1" t="s">
        <v>20</v>
      </c>
      <c r="S1000" s="1" t="s">
        <v>20</v>
      </c>
      <c r="T1000" s="1" t="s">
        <v>20</v>
      </c>
      <c r="U1000" s="1" t="s">
        <v>20</v>
      </c>
      <c r="V1000" s="1" t="s">
        <v>20</v>
      </c>
      <c r="W1000" s="1">
        <v>4.7460000000000003E-5</v>
      </c>
      <c r="X1000" s="1">
        <v>1.0870000000000001E-3</v>
      </c>
      <c r="Y1000" s="1">
        <v>26</v>
      </c>
      <c r="Z1000" s="1">
        <v>23.93</v>
      </c>
      <c r="AA1000" s="1">
        <f t="shared" si="75"/>
        <v>1.0332090816672312</v>
      </c>
      <c r="AB1000" s="1">
        <f t="shared" si="76"/>
        <v>4.7132229577740915E-2</v>
      </c>
      <c r="AC1000" s="1">
        <f t="shared" si="77"/>
        <v>0.55001833169543035</v>
      </c>
      <c r="AD1000" s="1">
        <v>2241</v>
      </c>
      <c r="AE1000" s="1">
        <f t="shared" si="78"/>
        <v>0.62953905435019142</v>
      </c>
      <c r="AF1000" s="1">
        <f t="shared" si="79"/>
        <v>0.20097732264480969</v>
      </c>
    </row>
    <row r="1001" spans="1:32">
      <c r="A1001" s="1" t="s">
        <v>4521</v>
      </c>
      <c r="B1001" s="1" t="s">
        <v>230</v>
      </c>
      <c r="C1001" s="1" t="s">
        <v>4522</v>
      </c>
      <c r="D1001" s="1">
        <v>7</v>
      </c>
      <c r="E1001" s="1" t="s">
        <v>3154</v>
      </c>
      <c r="F1001" s="1" t="s">
        <v>3155</v>
      </c>
      <c r="G1001" s="1" t="s">
        <v>4523</v>
      </c>
      <c r="H1001" s="1">
        <v>1</v>
      </c>
      <c r="I1001" s="1">
        <v>87.2</v>
      </c>
      <c r="J1001" s="1">
        <v>108.2</v>
      </c>
      <c r="K1001" s="1">
        <v>99.7</v>
      </c>
      <c r="L1001" s="1">
        <v>119.4</v>
      </c>
      <c r="M1001" s="1">
        <v>97</v>
      </c>
      <c r="N1001" s="1">
        <v>88.5</v>
      </c>
      <c r="O1001" s="1" t="s">
        <v>27</v>
      </c>
      <c r="P1001" s="1" t="s">
        <v>20</v>
      </c>
      <c r="Q1001" s="1" t="s">
        <v>20</v>
      </c>
      <c r="R1001" s="1" t="s">
        <v>20</v>
      </c>
      <c r="S1001" s="1" t="s">
        <v>20</v>
      </c>
      <c r="T1001" s="1" t="s">
        <v>61</v>
      </c>
      <c r="U1001" s="1" t="s">
        <v>20</v>
      </c>
      <c r="V1001" s="1" t="s">
        <v>20</v>
      </c>
      <c r="W1001" s="1">
        <v>0</v>
      </c>
      <c r="X1001" s="1">
        <v>5.1970000000000004E-6</v>
      </c>
      <c r="Y1001" s="1">
        <v>40</v>
      </c>
      <c r="Z1001" s="1">
        <v>19.27</v>
      </c>
      <c r="AA1001" s="1">
        <f t="shared" si="75"/>
        <v>1.0332090816672312</v>
      </c>
      <c r="AB1001" s="1">
        <f t="shared" si="76"/>
        <v>4.7132229577740915E-2</v>
      </c>
      <c r="AC1001" s="1">
        <f t="shared" si="77"/>
        <v>0.78224964272436381</v>
      </c>
      <c r="AD1001" s="1">
        <v>2424</v>
      </c>
      <c r="AE1001" s="1">
        <f t="shared" si="78"/>
        <v>0.82775178778382552</v>
      </c>
      <c r="AF1001" s="1">
        <f t="shared" si="79"/>
        <v>8.2099872582765882E-2</v>
      </c>
    </row>
    <row r="1002" spans="1:32">
      <c r="A1002" s="1" t="s">
        <v>3869</v>
      </c>
      <c r="B1002" s="1" t="s">
        <v>88</v>
      </c>
      <c r="C1002" s="1" t="s">
        <v>3870</v>
      </c>
      <c r="D1002" s="1">
        <v>4</v>
      </c>
      <c r="E1002" s="1" t="s">
        <v>3871</v>
      </c>
      <c r="F1002" s="1" t="s">
        <v>3872</v>
      </c>
      <c r="G1002" s="1" t="s">
        <v>3873</v>
      </c>
      <c r="H1002" s="1">
        <v>1</v>
      </c>
      <c r="I1002" s="1">
        <v>101.4</v>
      </c>
      <c r="J1002" s="1">
        <v>101.6</v>
      </c>
      <c r="K1002" s="1">
        <v>92.1</v>
      </c>
      <c r="L1002" s="1">
        <v>110.8</v>
      </c>
      <c r="M1002" s="1">
        <v>127.4</v>
      </c>
      <c r="N1002" s="1">
        <v>66.599999999999994</v>
      </c>
      <c r="O1002" s="1" t="s">
        <v>27</v>
      </c>
      <c r="P1002" s="1" t="s">
        <v>20</v>
      </c>
      <c r="Q1002" s="1" t="s">
        <v>61</v>
      </c>
      <c r="R1002" s="1" t="s">
        <v>20</v>
      </c>
      <c r="S1002" s="1" t="s">
        <v>20</v>
      </c>
      <c r="T1002" s="1" t="s">
        <v>20</v>
      </c>
      <c r="U1002" s="1" t="s">
        <v>61</v>
      </c>
      <c r="V1002" s="1" t="s">
        <v>20</v>
      </c>
      <c r="W1002" s="1">
        <v>0</v>
      </c>
      <c r="X1002" s="1">
        <v>3.8360000000000002E-6</v>
      </c>
      <c r="Y1002" s="1">
        <v>22</v>
      </c>
      <c r="Z1002" s="1">
        <v>29.11</v>
      </c>
      <c r="AA1002" s="1">
        <f t="shared" si="75"/>
        <v>1.0328702134869534</v>
      </c>
      <c r="AB1002" s="1">
        <f t="shared" si="76"/>
        <v>4.6658982061314649E-2</v>
      </c>
      <c r="AC1002" s="1">
        <f t="shared" si="77"/>
        <v>0.86913804640339898</v>
      </c>
      <c r="AD1002" s="1">
        <v>2474</v>
      </c>
      <c r="AE1002" s="1">
        <f t="shared" si="78"/>
        <v>0.90110714996957086</v>
      </c>
      <c r="AF1002" s="1">
        <f t="shared" si="79"/>
        <v>4.5223564322034018E-2</v>
      </c>
    </row>
    <row r="1003" spans="1:32">
      <c r="A1003" s="1" t="s">
        <v>2607</v>
      </c>
      <c r="B1003" s="1" t="s">
        <v>2608</v>
      </c>
      <c r="C1003" s="1" t="s">
        <v>2609</v>
      </c>
      <c r="D1003" s="1">
        <v>3</v>
      </c>
      <c r="E1003" s="1" t="s">
        <v>2610</v>
      </c>
      <c r="F1003" s="1" t="s">
        <v>2611</v>
      </c>
      <c r="G1003" s="1" t="s">
        <v>2612</v>
      </c>
      <c r="H1003" s="1">
        <v>1</v>
      </c>
      <c r="I1003" s="1">
        <v>74.2</v>
      </c>
      <c r="J1003" s="1">
        <v>95.3</v>
      </c>
      <c r="K1003" s="1">
        <v>125.7</v>
      </c>
      <c r="L1003" s="1">
        <v>6.5</v>
      </c>
      <c r="M1003" s="1">
        <v>166.6</v>
      </c>
      <c r="N1003" s="1">
        <v>131.80000000000001</v>
      </c>
      <c r="O1003" s="1" t="s">
        <v>27</v>
      </c>
      <c r="P1003" s="1" t="s">
        <v>20</v>
      </c>
      <c r="Q1003" s="1" t="s">
        <v>61</v>
      </c>
      <c r="R1003" s="1" t="s">
        <v>20</v>
      </c>
      <c r="S1003" s="1" t="s">
        <v>28</v>
      </c>
      <c r="T1003" s="1" t="s">
        <v>61</v>
      </c>
      <c r="U1003" s="1" t="s">
        <v>20</v>
      </c>
      <c r="V1003" s="1" t="s">
        <v>20</v>
      </c>
      <c r="W1003" s="1">
        <v>0</v>
      </c>
      <c r="X1003" s="1">
        <v>2.5200000000000001E-8</v>
      </c>
      <c r="Y1003" s="1">
        <v>38</v>
      </c>
      <c r="Z1003" s="1">
        <v>43.66</v>
      </c>
      <c r="AA1003" s="1">
        <f t="shared" si="75"/>
        <v>1.0328590785907859</v>
      </c>
      <c r="AB1003" s="1">
        <f t="shared" si="76"/>
        <v>4.6643428949352202E-2</v>
      </c>
      <c r="AC1003" s="1">
        <f t="shared" si="77"/>
        <v>0.95236195830221126</v>
      </c>
      <c r="AD1003" s="1">
        <v>2542</v>
      </c>
      <c r="AE1003" s="1">
        <f t="shared" si="78"/>
        <v>0.96097892330651924</v>
      </c>
      <c r="AF1003" s="1">
        <f t="shared" si="79"/>
        <v>1.7286137401230202E-2</v>
      </c>
    </row>
    <row r="1004" spans="1:32">
      <c r="A1004" s="1" t="s">
        <v>4529</v>
      </c>
      <c r="B1004" s="1" t="s">
        <v>63</v>
      </c>
      <c r="C1004" s="1" t="s">
        <v>4530</v>
      </c>
      <c r="D1004" s="1">
        <v>6</v>
      </c>
      <c r="E1004" s="1" t="s">
        <v>4531</v>
      </c>
      <c r="F1004" s="1" t="s">
        <v>4532</v>
      </c>
      <c r="G1004" s="1" t="s">
        <v>4533</v>
      </c>
      <c r="H1004" s="1">
        <v>1</v>
      </c>
      <c r="I1004" s="1">
        <v>109.1</v>
      </c>
      <c r="J1004" s="1">
        <v>94</v>
      </c>
      <c r="K1004" s="1">
        <v>92.2</v>
      </c>
      <c r="L1004" s="1">
        <v>93.5</v>
      </c>
      <c r="M1004" s="1">
        <v>116.3</v>
      </c>
      <c r="N1004" s="1">
        <v>94.8</v>
      </c>
      <c r="O1004" s="1" t="s">
        <v>27</v>
      </c>
      <c r="P1004" s="1" t="s">
        <v>20</v>
      </c>
      <c r="Q1004" s="1" t="s">
        <v>20</v>
      </c>
      <c r="R1004" s="1" t="s">
        <v>20</v>
      </c>
      <c r="S1004" s="1" t="s">
        <v>20</v>
      </c>
      <c r="T1004" s="1" t="s">
        <v>20</v>
      </c>
      <c r="U1004" s="1" t="s">
        <v>20</v>
      </c>
      <c r="V1004" s="1" t="s">
        <v>20</v>
      </c>
      <c r="W1004" s="1">
        <v>0</v>
      </c>
      <c r="X1004" s="1">
        <v>1.8770000000000002E-5</v>
      </c>
      <c r="Y1004" s="1">
        <v>36</v>
      </c>
      <c r="Z1004" s="1">
        <v>28.99</v>
      </c>
      <c r="AA1004" s="1">
        <f t="shared" si="75"/>
        <v>1.0314933965458857</v>
      </c>
      <c r="AB1004" s="1">
        <f t="shared" si="76"/>
        <v>4.4734585353338178E-2</v>
      </c>
      <c r="AC1004" s="1">
        <f t="shared" si="77"/>
        <v>0.75129887428488928</v>
      </c>
      <c r="AD1004" s="1">
        <v>2397</v>
      </c>
      <c r="AE1004" s="1">
        <f t="shared" si="78"/>
        <v>0.80395561641249103</v>
      </c>
      <c r="AF1004" s="1">
        <f t="shared" si="79"/>
        <v>9.4767926474434688E-2</v>
      </c>
    </row>
    <row r="1005" spans="1:32">
      <c r="A1005" s="1" t="s">
        <v>3735</v>
      </c>
      <c r="B1005" s="1" t="s">
        <v>56</v>
      </c>
      <c r="C1005" s="1" t="s">
        <v>3736</v>
      </c>
      <c r="D1005" s="1">
        <v>6</v>
      </c>
      <c r="E1005" s="1" t="s">
        <v>3737</v>
      </c>
      <c r="F1005" s="1" t="s">
        <v>3738</v>
      </c>
      <c r="G1005" s="1" t="s">
        <v>3739</v>
      </c>
      <c r="H1005" s="1">
        <v>1</v>
      </c>
      <c r="I1005" s="1">
        <v>102.4</v>
      </c>
      <c r="J1005" s="1">
        <v>95.8</v>
      </c>
      <c r="K1005" s="1">
        <v>97.1</v>
      </c>
      <c r="L1005" s="1">
        <v>115.8</v>
      </c>
      <c r="M1005" s="1">
        <v>80.8</v>
      </c>
      <c r="N1005" s="1">
        <v>108</v>
      </c>
      <c r="O1005" s="1" t="s">
        <v>27</v>
      </c>
      <c r="P1005" s="1" t="s">
        <v>61</v>
      </c>
      <c r="Q1005" s="1" t="s">
        <v>20</v>
      </c>
      <c r="R1005" s="1" t="s">
        <v>20</v>
      </c>
      <c r="S1005" s="1" t="s">
        <v>20</v>
      </c>
      <c r="T1005" s="1" t="s">
        <v>20</v>
      </c>
      <c r="U1005" s="1" t="s">
        <v>20</v>
      </c>
      <c r="V1005" s="1" t="s">
        <v>20</v>
      </c>
      <c r="W1005" s="1">
        <v>2.118E-4</v>
      </c>
      <c r="X1005" s="1">
        <v>7.4390000000000003E-3</v>
      </c>
      <c r="Y1005" s="1">
        <v>28</v>
      </c>
      <c r="Z1005" s="1">
        <v>23.92</v>
      </c>
      <c r="AA1005" s="1">
        <f t="shared" si="75"/>
        <v>1.0314933965458857</v>
      </c>
      <c r="AB1005" s="1">
        <f t="shared" si="76"/>
        <v>4.4734585353338178E-2</v>
      </c>
      <c r="AC1005" s="1">
        <f t="shared" si="77"/>
        <v>0.78831483143201397</v>
      </c>
      <c r="AD1005" s="1">
        <v>2429</v>
      </c>
      <c r="AE1005" s="1">
        <f t="shared" si="78"/>
        <v>0.83245267296134862</v>
      </c>
      <c r="AF1005" s="1">
        <f t="shared" si="79"/>
        <v>7.9640447858867536E-2</v>
      </c>
    </row>
    <row r="1006" spans="1:32">
      <c r="A1006" s="1" t="s">
        <v>4124</v>
      </c>
      <c r="B1006" s="1" t="s">
        <v>4125</v>
      </c>
      <c r="C1006" s="1" t="s">
        <v>4126</v>
      </c>
      <c r="D1006" s="1">
        <v>5</v>
      </c>
      <c r="E1006" s="1" t="s">
        <v>4127</v>
      </c>
      <c r="F1006" s="1" t="s">
        <v>4128</v>
      </c>
      <c r="G1006" s="1" t="s">
        <v>4129</v>
      </c>
      <c r="H1006" s="1">
        <v>2</v>
      </c>
      <c r="I1006" s="1">
        <v>96.9</v>
      </c>
      <c r="J1006" s="1">
        <v>86.6</v>
      </c>
      <c r="K1006" s="1">
        <v>112</v>
      </c>
      <c r="L1006" s="1">
        <v>95.1</v>
      </c>
      <c r="M1006" s="1">
        <v>106.7</v>
      </c>
      <c r="N1006" s="1">
        <v>102.8</v>
      </c>
      <c r="O1006" s="1" t="s">
        <v>27</v>
      </c>
      <c r="P1006" s="1" t="s">
        <v>20</v>
      </c>
      <c r="Q1006" s="1" t="s">
        <v>20</v>
      </c>
      <c r="R1006" s="1" t="s">
        <v>20</v>
      </c>
      <c r="S1006" s="1" t="s">
        <v>20</v>
      </c>
      <c r="T1006" s="1" t="s">
        <v>20</v>
      </c>
      <c r="U1006" s="1" t="s">
        <v>61</v>
      </c>
      <c r="V1006" s="1" t="s">
        <v>20</v>
      </c>
      <c r="W1006" s="1">
        <v>0</v>
      </c>
      <c r="X1006" s="1">
        <v>9.452E-11</v>
      </c>
      <c r="Y1006" s="1">
        <v>52</v>
      </c>
      <c r="Z1006" s="1">
        <v>45.35</v>
      </c>
      <c r="AA1006" s="1">
        <f t="shared" si="75"/>
        <v>1.0307952622673435</v>
      </c>
      <c r="AB1006" s="1">
        <f t="shared" si="76"/>
        <v>4.3757811422397486E-2</v>
      </c>
      <c r="AC1006" s="1">
        <f t="shared" si="77"/>
        <v>0.72784780413649952</v>
      </c>
      <c r="AD1006" s="1">
        <v>2380</v>
      </c>
      <c r="AE1006" s="1">
        <f t="shared" si="78"/>
        <v>0.78442420907988286</v>
      </c>
      <c r="AF1006" s="1">
        <f t="shared" si="79"/>
        <v>0.10544901150149644</v>
      </c>
    </row>
    <row r="1007" spans="1:32">
      <c r="A1007" s="1" t="s">
        <v>6760</v>
      </c>
      <c r="B1007" s="1" t="s">
        <v>214</v>
      </c>
      <c r="C1007" s="1" t="s">
        <v>6761</v>
      </c>
      <c r="D1007" s="1">
        <v>5</v>
      </c>
      <c r="E1007" s="1" t="s">
        <v>6762</v>
      </c>
      <c r="F1007" s="1" t="s">
        <v>6763</v>
      </c>
      <c r="G1007" s="1" t="s">
        <v>6764</v>
      </c>
      <c r="H1007" s="1">
        <v>2</v>
      </c>
      <c r="I1007" s="1">
        <v>18.8</v>
      </c>
      <c r="J1007" s="1">
        <v>140.9</v>
      </c>
      <c r="K1007" s="1">
        <v>135.80000000000001</v>
      </c>
      <c r="L1007" s="1">
        <v>103.5</v>
      </c>
      <c r="M1007" s="1">
        <v>103.5</v>
      </c>
      <c r="N1007" s="1">
        <v>97.5</v>
      </c>
      <c r="O1007" s="1" t="s">
        <v>27</v>
      </c>
      <c r="P1007" s="1" t="s">
        <v>28</v>
      </c>
      <c r="Q1007" s="1" t="s">
        <v>20</v>
      </c>
      <c r="R1007" s="1" t="s">
        <v>20</v>
      </c>
      <c r="S1007" s="1" t="s">
        <v>20</v>
      </c>
      <c r="T1007" s="1" t="s">
        <v>20</v>
      </c>
      <c r="U1007" s="1" t="s">
        <v>20</v>
      </c>
      <c r="V1007" s="1" t="s">
        <v>20</v>
      </c>
      <c r="W1007" s="1">
        <v>1.3860000000000001E-4</v>
      </c>
      <c r="X1007" s="1">
        <v>4.0980000000000001E-3</v>
      </c>
      <c r="Y1007" s="1">
        <v>16</v>
      </c>
      <c r="Z1007" s="1">
        <v>23.75</v>
      </c>
      <c r="AA1007" s="1">
        <f t="shared" si="75"/>
        <v>1.0304568527918783</v>
      </c>
      <c r="AB1007" s="1">
        <f t="shared" si="76"/>
        <v>4.328409772880009E-2</v>
      </c>
      <c r="AC1007" s="1">
        <f t="shared" si="77"/>
        <v>0.94371377268712997</v>
      </c>
      <c r="AD1007" s="1">
        <v>2536</v>
      </c>
      <c r="AE1007" s="1">
        <f t="shared" si="78"/>
        <v>0.95450545226438821</v>
      </c>
      <c r="AF1007" s="1">
        <f t="shared" si="79"/>
        <v>2.0221586514342894E-2</v>
      </c>
    </row>
    <row r="1008" spans="1:32">
      <c r="A1008" s="1" t="s">
        <v>4727</v>
      </c>
      <c r="B1008" s="1" t="s">
        <v>147</v>
      </c>
      <c r="C1008" s="1" t="s">
        <v>4728</v>
      </c>
      <c r="D1008" s="1">
        <v>4</v>
      </c>
      <c r="E1008" s="1" t="s">
        <v>4729</v>
      </c>
      <c r="F1008" s="1" t="s">
        <v>4730</v>
      </c>
      <c r="G1008" s="1" t="s">
        <v>4731</v>
      </c>
      <c r="H1008" s="1">
        <v>1</v>
      </c>
      <c r="I1008" s="1">
        <v>90.6</v>
      </c>
      <c r="J1008" s="1">
        <v>57.2</v>
      </c>
      <c r="K1008" s="1">
        <v>147.80000000000001</v>
      </c>
      <c r="L1008" s="1">
        <v>145.80000000000001</v>
      </c>
      <c r="M1008" s="1">
        <v>137.4</v>
      </c>
      <c r="N1008" s="1">
        <v>21.2</v>
      </c>
      <c r="O1008" s="1" t="s">
        <v>27</v>
      </c>
      <c r="P1008" s="1" t="s">
        <v>20</v>
      </c>
      <c r="Q1008" s="1" t="s">
        <v>28</v>
      </c>
      <c r="R1008" s="1" t="s">
        <v>61</v>
      </c>
      <c r="S1008" s="1" t="s">
        <v>20</v>
      </c>
      <c r="T1008" s="1" t="s">
        <v>20</v>
      </c>
      <c r="U1008" s="1" t="s">
        <v>20</v>
      </c>
      <c r="V1008" s="1" t="s">
        <v>20</v>
      </c>
      <c r="W1008" s="1">
        <v>0</v>
      </c>
      <c r="X1008" s="1">
        <v>1.7809999999999999E-8</v>
      </c>
      <c r="Y1008" s="1">
        <v>41</v>
      </c>
      <c r="Z1008" s="1">
        <v>37.340000000000003</v>
      </c>
      <c r="AA1008" s="1">
        <f t="shared" si="75"/>
        <v>1.0297699594046008</v>
      </c>
      <c r="AB1008" s="1">
        <f t="shared" si="76"/>
        <v>4.2322089357394489E-2</v>
      </c>
      <c r="AC1008" s="1">
        <f t="shared" si="77"/>
        <v>0.95432414677522071</v>
      </c>
      <c r="AD1008" s="1">
        <v>2544</v>
      </c>
      <c r="AE1008" s="1">
        <f t="shared" si="78"/>
        <v>0.96220182251511055</v>
      </c>
      <c r="AF1008" s="1">
        <f t="shared" si="79"/>
        <v>1.6733824831598378E-2</v>
      </c>
    </row>
    <row r="1009" spans="1:32">
      <c r="A1009" s="1" t="s">
        <v>4435</v>
      </c>
      <c r="B1009" s="1" t="s">
        <v>67</v>
      </c>
      <c r="C1009" s="1" t="s">
        <v>4436</v>
      </c>
      <c r="D1009" s="1">
        <v>5</v>
      </c>
      <c r="E1009" s="1" t="s">
        <v>4437</v>
      </c>
      <c r="F1009" s="1" t="s">
        <v>4438</v>
      </c>
      <c r="G1009" s="1" t="s">
        <v>4439</v>
      </c>
      <c r="H1009" s="1">
        <v>1</v>
      </c>
      <c r="I1009" s="1">
        <v>99.7</v>
      </c>
      <c r="J1009" s="1">
        <v>93.3</v>
      </c>
      <c r="K1009" s="1">
        <v>102.9</v>
      </c>
      <c r="L1009" s="1">
        <v>105.5</v>
      </c>
      <c r="M1009" s="1">
        <v>104.6</v>
      </c>
      <c r="N1009" s="1">
        <v>94</v>
      </c>
      <c r="O1009" s="1" t="s">
        <v>27</v>
      </c>
      <c r="P1009" s="1" t="s">
        <v>20</v>
      </c>
      <c r="Q1009" s="1" t="s">
        <v>20</v>
      </c>
      <c r="R1009" s="1" t="s">
        <v>20</v>
      </c>
      <c r="S1009" s="1" t="s">
        <v>61</v>
      </c>
      <c r="T1009" s="1" t="s">
        <v>20</v>
      </c>
      <c r="U1009" s="1" t="s">
        <v>20</v>
      </c>
      <c r="V1009" s="1" t="s">
        <v>20</v>
      </c>
      <c r="W1009" s="1">
        <v>0</v>
      </c>
      <c r="X1009" s="1">
        <v>2.8740000000000001E-10</v>
      </c>
      <c r="Y1009" s="1">
        <v>71</v>
      </c>
      <c r="Z1009" s="1">
        <v>29.82</v>
      </c>
      <c r="AA1009" s="1">
        <f t="shared" si="75"/>
        <v>1.0277120648867861</v>
      </c>
      <c r="AB1009" s="1">
        <f t="shared" si="76"/>
        <v>3.9436119836876456E-2</v>
      </c>
      <c r="AC1009" s="1">
        <f t="shared" si="77"/>
        <v>0.58804449176751961</v>
      </c>
      <c r="AD1009" s="1">
        <v>2267</v>
      </c>
      <c r="AE1009" s="1">
        <f t="shared" si="78"/>
        <v>0.66534367948111506</v>
      </c>
      <c r="AF1009" s="1">
        <f t="shared" si="79"/>
        <v>0.17695396440164432</v>
      </c>
    </row>
    <row r="1010" spans="1:32">
      <c r="A1010" s="1" t="s">
        <v>4612</v>
      </c>
      <c r="B1010" s="1" t="s">
        <v>67</v>
      </c>
      <c r="C1010" s="1" t="s">
        <v>4613</v>
      </c>
      <c r="D1010" s="1">
        <v>9</v>
      </c>
      <c r="E1010" s="1" t="s">
        <v>4309</v>
      </c>
      <c r="F1010" s="1" t="s">
        <v>4310</v>
      </c>
      <c r="G1010" s="1" t="s">
        <v>4614</v>
      </c>
      <c r="H1010" s="1">
        <v>1</v>
      </c>
      <c r="I1010" s="1">
        <v>102.6</v>
      </c>
      <c r="J1010" s="1">
        <v>107.2</v>
      </c>
      <c r="K1010" s="1">
        <v>86.1</v>
      </c>
      <c r="L1010" s="1">
        <v>118</v>
      </c>
      <c r="M1010" s="1">
        <v>86.5</v>
      </c>
      <c r="N1010" s="1">
        <v>99.6</v>
      </c>
      <c r="O1010" s="1" t="s">
        <v>27</v>
      </c>
      <c r="P1010" s="1" t="s">
        <v>20</v>
      </c>
      <c r="Q1010" s="1" t="s">
        <v>20</v>
      </c>
      <c r="R1010" s="1" t="s">
        <v>20</v>
      </c>
      <c r="S1010" s="1" t="s">
        <v>20</v>
      </c>
      <c r="T1010" s="1" t="s">
        <v>20</v>
      </c>
      <c r="U1010" s="1" t="s">
        <v>20</v>
      </c>
      <c r="V1010" s="1" t="s">
        <v>20</v>
      </c>
      <c r="W1010" s="1">
        <v>0</v>
      </c>
      <c r="X1010" s="1">
        <v>9.2630000000000008E-16</v>
      </c>
      <c r="Y1010" s="1">
        <v>71</v>
      </c>
      <c r="Z1010" s="1">
        <v>32.69</v>
      </c>
      <c r="AA1010" s="1">
        <f t="shared" si="75"/>
        <v>1.0277120648867861</v>
      </c>
      <c r="AB1010" s="1">
        <f t="shared" si="76"/>
        <v>3.9436119836876456E-2</v>
      </c>
      <c r="AC1010" s="1">
        <f t="shared" si="77"/>
        <v>0.81853748631449141</v>
      </c>
      <c r="AD1010" s="1">
        <v>2452</v>
      </c>
      <c r="AE1010" s="1">
        <f t="shared" si="78"/>
        <v>0.85625964616503691</v>
      </c>
      <c r="AF1010" s="1">
        <f t="shared" si="79"/>
        <v>6.7394522941678706E-2</v>
      </c>
    </row>
    <row r="1011" spans="1:32">
      <c r="A1011" s="1" t="s">
        <v>4389</v>
      </c>
      <c r="B1011" s="1" t="s">
        <v>56</v>
      </c>
      <c r="C1011" s="1" t="s">
        <v>4390</v>
      </c>
      <c r="D1011" s="1">
        <v>5</v>
      </c>
      <c r="E1011" s="1" t="s">
        <v>4391</v>
      </c>
      <c r="F1011" s="1" t="s">
        <v>4392</v>
      </c>
      <c r="G1011" s="1" t="s">
        <v>4393</v>
      </c>
      <c r="H1011" s="1">
        <v>1</v>
      </c>
      <c r="I1011" s="1">
        <v>85.6</v>
      </c>
      <c r="J1011" s="1">
        <v>99.7</v>
      </c>
      <c r="K1011" s="1">
        <v>110.6</v>
      </c>
      <c r="L1011" s="1">
        <v>114</v>
      </c>
      <c r="M1011" s="1">
        <v>109.4</v>
      </c>
      <c r="N1011" s="1">
        <v>80.7</v>
      </c>
      <c r="O1011" s="1" t="s">
        <v>27</v>
      </c>
      <c r="P1011" s="1" t="s">
        <v>20</v>
      </c>
      <c r="Q1011" s="1" t="s">
        <v>20</v>
      </c>
      <c r="R1011" s="1" t="s">
        <v>61</v>
      </c>
      <c r="S1011" s="1" t="s">
        <v>20</v>
      </c>
      <c r="T1011" s="1" t="s">
        <v>20</v>
      </c>
      <c r="U1011" s="1" t="s">
        <v>20</v>
      </c>
      <c r="V1011" s="1" t="s">
        <v>20</v>
      </c>
      <c r="W1011" s="1">
        <v>0</v>
      </c>
      <c r="X1011" s="1">
        <v>2.0029999999999999E-13</v>
      </c>
      <c r="Y1011" s="1">
        <v>52</v>
      </c>
      <c r="Z1011" s="1">
        <v>37.369999999999997</v>
      </c>
      <c r="AA1011" s="1">
        <f t="shared" si="75"/>
        <v>1.0277120648867861</v>
      </c>
      <c r="AB1011" s="1">
        <f t="shared" si="76"/>
        <v>3.9436119836876456E-2</v>
      </c>
      <c r="AC1011" s="1">
        <f t="shared" si="77"/>
        <v>0.83993606123622322</v>
      </c>
      <c r="AD1011" s="1">
        <v>2461</v>
      </c>
      <c r="AE1011" s="1">
        <f t="shared" si="78"/>
        <v>0.87543112436851378</v>
      </c>
      <c r="AF1011" s="1">
        <f t="shared" si="79"/>
        <v>5.7778016894475835E-2</v>
      </c>
    </row>
    <row r="1012" spans="1:32">
      <c r="A1012" s="1" t="s">
        <v>4661</v>
      </c>
      <c r="B1012" s="1" t="s">
        <v>147</v>
      </c>
      <c r="C1012" s="1" t="s">
        <v>4662</v>
      </c>
      <c r="D1012" s="1">
        <v>6</v>
      </c>
      <c r="E1012" s="1" t="s">
        <v>4663</v>
      </c>
      <c r="F1012" s="1" t="s">
        <v>4664</v>
      </c>
      <c r="G1012" s="1" t="s">
        <v>4665</v>
      </c>
      <c r="H1012" s="1">
        <v>1</v>
      </c>
      <c r="I1012" s="1">
        <v>99.4</v>
      </c>
      <c r="J1012" s="1">
        <v>100.6</v>
      </c>
      <c r="K1012" s="1">
        <v>96.1</v>
      </c>
      <c r="L1012" s="1">
        <v>95.7</v>
      </c>
      <c r="M1012" s="1">
        <v>110.5</v>
      </c>
      <c r="N1012" s="1">
        <v>97.7</v>
      </c>
      <c r="O1012" s="1" t="s">
        <v>27</v>
      </c>
      <c r="P1012" s="1" t="s">
        <v>20</v>
      </c>
      <c r="Q1012" s="1" t="s">
        <v>20</v>
      </c>
      <c r="R1012" s="1" t="s">
        <v>20</v>
      </c>
      <c r="S1012" s="1" t="s">
        <v>20</v>
      </c>
      <c r="T1012" s="1" t="s">
        <v>20</v>
      </c>
      <c r="U1012" s="1" t="s">
        <v>20</v>
      </c>
      <c r="V1012" s="1" t="s">
        <v>20</v>
      </c>
      <c r="W1012" s="1">
        <v>0</v>
      </c>
      <c r="X1012" s="1">
        <v>1.2369999999999999E-8</v>
      </c>
      <c r="Y1012" s="1">
        <v>50</v>
      </c>
      <c r="Z1012" s="1">
        <v>29.33</v>
      </c>
      <c r="AA1012" s="1">
        <f t="shared" si="75"/>
        <v>1.0263424518743667</v>
      </c>
      <c r="AB1012" s="1">
        <f t="shared" si="76"/>
        <v>3.7512184344740379E-2</v>
      </c>
      <c r="AC1012" s="1">
        <f t="shared" si="77"/>
        <v>0.61873950596978711</v>
      </c>
      <c r="AD1012" s="1">
        <v>2289</v>
      </c>
      <c r="AE1012" s="1">
        <f t="shared" si="78"/>
        <v>0.69334505583770378</v>
      </c>
      <c r="AF1012" s="1">
        <f t="shared" si="79"/>
        <v>0.15905057700316352</v>
      </c>
    </row>
    <row r="1013" spans="1:32">
      <c r="A1013" s="1" t="s">
        <v>4265</v>
      </c>
      <c r="B1013" s="1" t="s">
        <v>63</v>
      </c>
      <c r="C1013" s="1" t="s">
        <v>4266</v>
      </c>
      <c r="D1013" s="1">
        <v>7</v>
      </c>
      <c r="E1013" s="1" t="s">
        <v>4267</v>
      </c>
      <c r="F1013" s="1" t="s">
        <v>4268</v>
      </c>
      <c r="G1013" s="1" t="s">
        <v>4269</v>
      </c>
      <c r="H1013" s="1">
        <v>1</v>
      </c>
      <c r="I1013" s="1">
        <v>85</v>
      </c>
      <c r="J1013" s="1">
        <v>99.1</v>
      </c>
      <c r="K1013" s="1">
        <v>112</v>
      </c>
      <c r="L1013" s="1">
        <v>103.5</v>
      </c>
      <c r="M1013" s="1">
        <v>126.9</v>
      </c>
      <c r="N1013" s="1">
        <v>73.5</v>
      </c>
      <c r="O1013" s="1" t="s">
        <v>27</v>
      </c>
      <c r="P1013" s="1" t="s">
        <v>20</v>
      </c>
      <c r="Q1013" s="1" t="s">
        <v>20</v>
      </c>
      <c r="R1013" s="1" t="s">
        <v>20</v>
      </c>
      <c r="S1013" s="1" t="s">
        <v>20</v>
      </c>
      <c r="T1013" s="1" t="s">
        <v>20</v>
      </c>
      <c r="U1013" s="1" t="s">
        <v>20</v>
      </c>
      <c r="V1013" s="1" t="s">
        <v>20</v>
      </c>
      <c r="W1013" s="1">
        <v>0</v>
      </c>
      <c r="X1013" s="1">
        <v>7.4330000000000001E-10</v>
      </c>
      <c r="Y1013" s="1">
        <v>81</v>
      </c>
      <c r="Z1013" s="1">
        <v>39.67</v>
      </c>
      <c r="AA1013" s="1">
        <f t="shared" si="75"/>
        <v>1.0263424518743667</v>
      </c>
      <c r="AB1013" s="1">
        <f t="shared" si="76"/>
        <v>3.7512184344740379E-2</v>
      </c>
      <c r="AC1013" s="1">
        <f t="shared" si="77"/>
        <v>0.88787358518022996</v>
      </c>
      <c r="AD1013" s="1">
        <v>2485</v>
      </c>
      <c r="AE1013" s="1">
        <f t="shared" si="78"/>
        <v>0.91645704063874844</v>
      </c>
      <c r="AF1013" s="1">
        <f t="shared" si="79"/>
        <v>3.7887887985789633E-2</v>
      </c>
    </row>
    <row r="1014" spans="1:32">
      <c r="A1014" s="1" t="s">
        <v>6271</v>
      </c>
      <c r="B1014" s="1" t="s">
        <v>63</v>
      </c>
      <c r="C1014" s="1" t="s">
        <v>6272</v>
      </c>
      <c r="D1014" s="1">
        <v>8</v>
      </c>
      <c r="E1014" s="1" t="s">
        <v>6130</v>
      </c>
      <c r="F1014" s="1" t="s">
        <v>6131</v>
      </c>
      <c r="G1014" s="1" t="s">
        <v>6273</v>
      </c>
      <c r="H1014" s="1">
        <v>1</v>
      </c>
      <c r="I1014" s="1">
        <v>31.3</v>
      </c>
      <c r="J1014" s="1">
        <v>129.4</v>
      </c>
      <c r="K1014" s="1">
        <v>135.4</v>
      </c>
      <c r="L1014" s="1">
        <v>103.2</v>
      </c>
      <c r="M1014" s="1">
        <v>110.3</v>
      </c>
      <c r="N1014" s="1">
        <v>90.4</v>
      </c>
      <c r="O1014" s="1" t="s">
        <v>27</v>
      </c>
      <c r="P1014" s="1" t="s">
        <v>20</v>
      </c>
      <c r="Q1014" s="1" t="s">
        <v>20</v>
      </c>
      <c r="R1014" s="1" t="s">
        <v>20</v>
      </c>
      <c r="S1014" s="1" t="s">
        <v>20</v>
      </c>
      <c r="T1014" s="1" t="s">
        <v>20</v>
      </c>
      <c r="U1014" s="1" t="s">
        <v>20</v>
      </c>
      <c r="V1014" s="1" t="s">
        <v>20</v>
      </c>
      <c r="W1014" s="1">
        <v>0</v>
      </c>
      <c r="X1014" s="1">
        <v>3.0199999999999998E-16</v>
      </c>
      <c r="Y1014" s="1">
        <v>65</v>
      </c>
      <c r="Z1014" s="1">
        <v>41</v>
      </c>
      <c r="AA1014" s="1">
        <f t="shared" si="75"/>
        <v>1.0263424518743667</v>
      </c>
      <c r="AB1014" s="1">
        <f t="shared" si="76"/>
        <v>3.7512184344740379E-2</v>
      </c>
      <c r="AC1014" s="1">
        <f t="shared" si="77"/>
        <v>0.9431225953736817</v>
      </c>
      <c r="AD1014" s="1">
        <v>2535</v>
      </c>
      <c r="AE1014" s="1">
        <f t="shared" si="78"/>
        <v>0.95428380952011571</v>
      </c>
      <c r="AF1014" s="1">
        <f t="shared" si="79"/>
        <v>2.0322444396510639E-2</v>
      </c>
    </row>
    <row r="1015" spans="1:32">
      <c r="A1015" s="1" t="s">
        <v>4416</v>
      </c>
      <c r="B1015" s="1" t="s">
        <v>158</v>
      </c>
      <c r="C1015" s="1" t="s">
        <v>4417</v>
      </c>
      <c r="D1015" s="1">
        <v>6</v>
      </c>
      <c r="E1015" s="1" t="s">
        <v>4418</v>
      </c>
      <c r="F1015" s="1" t="s">
        <v>4419</v>
      </c>
      <c r="G1015" s="1" t="s">
        <v>4420</v>
      </c>
      <c r="H1015" s="1">
        <v>1</v>
      </c>
      <c r="I1015" s="1">
        <v>97.3</v>
      </c>
      <c r="J1015" s="1">
        <v>96.9</v>
      </c>
      <c r="K1015" s="1">
        <v>102.1</v>
      </c>
      <c r="L1015" s="1">
        <v>122.1</v>
      </c>
      <c r="M1015" s="1">
        <v>100</v>
      </c>
      <c r="N1015" s="1">
        <v>81.599999999999994</v>
      </c>
      <c r="O1015" s="1" t="s">
        <v>27</v>
      </c>
      <c r="P1015" s="1" t="s">
        <v>20</v>
      </c>
      <c r="Q1015" s="1" t="s">
        <v>20</v>
      </c>
      <c r="R1015" s="1" t="s">
        <v>20</v>
      </c>
      <c r="S1015" s="1" t="s">
        <v>20</v>
      </c>
      <c r="T1015" s="1" t="s">
        <v>20</v>
      </c>
      <c r="U1015" s="1" t="s">
        <v>20</v>
      </c>
      <c r="V1015" s="1" t="s">
        <v>20</v>
      </c>
      <c r="W1015" s="1">
        <v>0</v>
      </c>
      <c r="X1015" s="1">
        <v>1.7439999999999999E-5</v>
      </c>
      <c r="Y1015" s="1">
        <v>41</v>
      </c>
      <c r="Z1015" s="1">
        <v>30.17</v>
      </c>
      <c r="AA1015" s="1">
        <f t="shared" si="75"/>
        <v>1.0249746878164026</v>
      </c>
      <c r="AB1015" s="1">
        <f t="shared" si="76"/>
        <v>3.5588282206177747E-2</v>
      </c>
      <c r="AC1015" s="1">
        <f t="shared" si="77"/>
        <v>0.84496940580839519</v>
      </c>
      <c r="AD1015" s="1">
        <v>2463</v>
      </c>
      <c r="AE1015" s="1">
        <f t="shared" si="78"/>
        <v>0.87996204867987571</v>
      </c>
      <c r="AF1015" s="1">
        <f t="shared" si="79"/>
        <v>5.5536057854749195E-2</v>
      </c>
    </row>
    <row r="1016" spans="1:32">
      <c r="A1016" s="1" t="s">
        <v>4424</v>
      </c>
      <c r="B1016" s="1" t="s">
        <v>67</v>
      </c>
      <c r="C1016" s="1" t="s">
        <v>4425</v>
      </c>
      <c r="D1016" s="1">
        <v>11</v>
      </c>
      <c r="E1016" s="1" t="s">
        <v>3465</v>
      </c>
      <c r="F1016" s="1" t="s">
        <v>3466</v>
      </c>
      <c r="G1016" s="1" t="s">
        <v>4426</v>
      </c>
      <c r="H1016" s="1">
        <v>1</v>
      </c>
      <c r="I1016" s="1">
        <v>101.9</v>
      </c>
      <c r="J1016" s="1">
        <v>105.8</v>
      </c>
      <c r="K1016" s="1">
        <v>88.7</v>
      </c>
      <c r="L1016" s="1">
        <v>116.5</v>
      </c>
      <c r="M1016" s="1">
        <v>91</v>
      </c>
      <c r="N1016" s="1">
        <v>96.1</v>
      </c>
      <c r="O1016" s="1" t="s">
        <v>27</v>
      </c>
      <c r="P1016" s="1" t="s">
        <v>20</v>
      </c>
      <c r="Q1016" s="1" t="s">
        <v>20</v>
      </c>
      <c r="R1016" s="1" t="s">
        <v>20</v>
      </c>
      <c r="S1016" s="1" t="s">
        <v>20</v>
      </c>
      <c r="T1016" s="1" t="s">
        <v>20</v>
      </c>
      <c r="U1016" s="1" t="s">
        <v>20</v>
      </c>
      <c r="V1016" s="1" t="s">
        <v>20</v>
      </c>
      <c r="W1016" s="1">
        <v>0</v>
      </c>
      <c r="X1016" s="1">
        <v>1.6520000000000001E-5</v>
      </c>
      <c r="Y1016" s="1">
        <v>34</v>
      </c>
      <c r="Z1016" s="1">
        <v>21.41</v>
      </c>
      <c r="AA1016" s="1">
        <f t="shared" si="75"/>
        <v>1.0242914979757085</v>
      </c>
      <c r="AB1016" s="1">
        <f t="shared" si="76"/>
        <v>3.4626343109632488E-2</v>
      </c>
      <c r="AC1016" s="1">
        <f t="shared" si="77"/>
        <v>0.81012386879986975</v>
      </c>
      <c r="AD1016" s="1">
        <v>2443</v>
      </c>
      <c r="AE1016" s="1">
        <f t="shared" si="78"/>
        <v>0.85058032070064105</v>
      </c>
      <c r="AF1016" s="1">
        <f t="shared" si="79"/>
        <v>7.0284669482314238E-2</v>
      </c>
    </row>
    <row r="1017" spans="1:32">
      <c r="A1017" s="1" t="s">
        <v>4534</v>
      </c>
      <c r="B1017" s="1" t="s">
        <v>63</v>
      </c>
      <c r="C1017" s="1" t="s">
        <v>4535</v>
      </c>
      <c r="D1017" s="1">
        <v>5</v>
      </c>
      <c r="E1017" s="1" t="s">
        <v>4132</v>
      </c>
      <c r="F1017" s="1" t="s">
        <v>4133</v>
      </c>
      <c r="G1017" s="1" t="s">
        <v>4536</v>
      </c>
      <c r="H1017" s="1">
        <v>2</v>
      </c>
      <c r="I1017" s="1">
        <v>80.2</v>
      </c>
      <c r="J1017" s="1">
        <v>134</v>
      </c>
      <c r="K1017" s="1">
        <v>82.3</v>
      </c>
      <c r="L1017" s="1">
        <v>129.80000000000001</v>
      </c>
      <c r="M1017" s="1">
        <v>81.3</v>
      </c>
      <c r="N1017" s="1">
        <v>92.4</v>
      </c>
      <c r="O1017" s="1" t="s">
        <v>27</v>
      </c>
      <c r="P1017" s="1" t="s">
        <v>20</v>
      </c>
      <c r="Q1017" s="1" t="s">
        <v>20</v>
      </c>
      <c r="R1017" s="1" t="s">
        <v>20</v>
      </c>
      <c r="S1017" s="1" t="s">
        <v>20</v>
      </c>
      <c r="T1017" s="1" t="s">
        <v>20</v>
      </c>
      <c r="U1017" s="1" t="s">
        <v>61</v>
      </c>
      <c r="V1017" s="1" t="s">
        <v>20</v>
      </c>
      <c r="W1017" s="1">
        <v>0</v>
      </c>
      <c r="X1017" s="1">
        <v>1.3679999999999999E-4</v>
      </c>
      <c r="Y1017" s="1">
        <v>16</v>
      </c>
      <c r="Z1017" s="1">
        <v>19.559999999999999</v>
      </c>
      <c r="AA1017" s="1">
        <f t="shared" si="75"/>
        <v>1.0236087689713322</v>
      </c>
      <c r="AB1017" s="1">
        <f t="shared" si="76"/>
        <v>3.3664411709678474E-2</v>
      </c>
      <c r="AC1017" s="1">
        <f t="shared" si="77"/>
        <v>0.92377207513494364</v>
      </c>
      <c r="AD1017" s="1">
        <v>2519</v>
      </c>
      <c r="AE1017" s="1">
        <f t="shared" si="78"/>
        <v>0.94064127539544684</v>
      </c>
      <c r="AF1017" s="1">
        <f t="shared" si="79"/>
        <v>2.6575968303967266E-2</v>
      </c>
    </row>
    <row r="1018" spans="1:32">
      <c r="A1018" s="1" t="s">
        <v>4338</v>
      </c>
      <c r="B1018" s="1" t="s">
        <v>147</v>
      </c>
      <c r="C1018" s="1" t="s">
        <v>4339</v>
      </c>
      <c r="D1018" s="1">
        <v>3</v>
      </c>
      <c r="E1018" s="1" t="s">
        <v>4340</v>
      </c>
      <c r="F1018" s="1" t="s">
        <v>4341</v>
      </c>
      <c r="G1018" s="1" t="s">
        <v>4342</v>
      </c>
      <c r="H1018" s="1">
        <v>1</v>
      </c>
      <c r="I1018" s="1">
        <v>97.1</v>
      </c>
      <c r="J1018" s="1">
        <v>108.7</v>
      </c>
      <c r="K1018" s="1">
        <v>90.8</v>
      </c>
      <c r="L1018" s="1">
        <v>101.8</v>
      </c>
      <c r="M1018" s="1">
        <v>107.3</v>
      </c>
      <c r="N1018" s="1">
        <v>94.3</v>
      </c>
      <c r="O1018" s="1" t="s">
        <v>27</v>
      </c>
      <c r="P1018" s="1" t="s">
        <v>61</v>
      </c>
      <c r="Q1018" s="1" t="s">
        <v>61</v>
      </c>
      <c r="R1018" s="1" t="s">
        <v>20</v>
      </c>
      <c r="S1018" s="1" t="s">
        <v>20</v>
      </c>
      <c r="T1018" s="1" t="s">
        <v>20</v>
      </c>
      <c r="U1018" s="1" t="s">
        <v>61</v>
      </c>
      <c r="V1018" s="1" t="s">
        <v>20</v>
      </c>
      <c r="W1018" s="1">
        <v>0</v>
      </c>
      <c r="X1018" s="1">
        <v>1.4320000000000001E-7</v>
      </c>
      <c r="Y1018" s="1">
        <v>19</v>
      </c>
      <c r="Z1018" s="1">
        <v>33.880000000000003</v>
      </c>
      <c r="AA1018" s="1">
        <f t="shared" si="75"/>
        <v>1.0229265003371542</v>
      </c>
      <c r="AB1018" s="1">
        <f t="shared" si="76"/>
        <v>3.2702487792402604E-2</v>
      </c>
      <c r="AC1018" s="1">
        <f t="shared" si="77"/>
        <v>0.7432166828567619</v>
      </c>
      <c r="AD1018" s="1">
        <v>2391</v>
      </c>
      <c r="AE1018" s="1">
        <f t="shared" si="78"/>
        <v>0.79730271498435568</v>
      </c>
      <c r="AF1018" s="1">
        <f t="shared" si="79"/>
        <v>9.8376757039570703E-2</v>
      </c>
    </row>
    <row r="1019" spans="1:32">
      <c r="A1019" s="1" t="s">
        <v>4383</v>
      </c>
      <c r="B1019" s="1" t="s">
        <v>4384</v>
      </c>
      <c r="C1019" s="1" t="s">
        <v>4385</v>
      </c>
      <c r="D1019" s="1">
        <v>3</v>
      </c>
      <c r="E1019" s="1" t="s">
        <v>4386</v>
      </c>
      <c r="F1019" s="1" t="s">
        <v>4387</v>
      </c>
      <c r="G1019" s="1" t="s">
        <v>4388</v>
      </c>
      <c r="H1019" s="1">
        <v>1</v>
      </c>
      <c r="I1019" s="1">
        <v>95.7</v>
      </c>
      <c r="J1019" s="1">
        <v>104.2</v>
      </c>
      <c r="K1019" s="1">
        <v>96.7</v>
      </c>
      <c r="L1019" s="1">
        <v>107.3</v>
      </c>
      <c r="M1019" s="1">
        <v>88.7</v>
      </c>
      <c r="N1019" s="1">
        <v>107.4</v>
      </c>
      <c r="O1019" s="1" t="s">
        <v>27</v>
      </c>
      <c r="P1019" s="1" t="s">
        <v>20</v>
      </c>
      <c r="Q1019" s="1" t="s">
        <v>61</v>
      </c>
      <c r="R1019" s="1" t="s">
        <v>61</v>
      </c>
      <c r="S1019" s="1" t="s">
        <v>20</v>
      </c>
      <c r="T1019" s="1" t="s">
        <v>20</v>
      </c>
      <c r="U1019" s="1" t="s">
        <v>61</v>
      </c>
      <c r="V1019" s="1" t="s">
        <v>20</v>
      </c>
      <c r="W1019" s="1">
        <v>0</v>
      </c>
      <c r="X1019" s="1">
        <v>1.825E-5</v>
      </c>
      <c r="Y1019" s="1">
        <v>22</v>
      </c>
      <c r="Z1019" s="1">
        <v>24.66</v>
      </c>
      <c r="AA1019" s="1">
        <f t="shared" si="75"/>
        <v>1.0229265003371542</v>
      </c>
      <c r="AB1019" s="1">
        <f t="shared" si="76"/>
        <v>3.2702487792402604E-2</v>
      </c>
      <c r="AC1019" s="1">
        <f t="shared" si="77"/>
        <v>0.75461277998757614</v>
      </c>
      <c r="AD1019" s="1">
        <v>2402</v>
      </c>
      <c r="AE1019" s="1">
        <f t="shared" si="78"/>
        <v>0.80582089120238665</v>
      </c>
      <c r="AF1019" s="1">
        <f t="shared" si="79"/>
        <v>9.3761477557834288E-2</v>
      </c>
    </row>
    <row r="1020" spans="1:32">
      <c r="A1020" s="1" t="s">
        <v>4850</v>
      </c>
      <c r="B1020" s="1" t="s">
        <v>914</v>
      </c>
      <c r="C1020" s="1" t="s">
        <v>4851</v>
      </c>
      <c r="D1020" s="1">
        <v>2</v>
      </c>
      <c r="E1020" s="1" t="s">
        <v>4852</v>
      </c>
      <c r="F1020" s="1" t="s">
        <v>4853</v>
      </c>
      <c r="G1020" s="1" t="s">
        <v>4854</v>
      </c>
      <c r="H1020" s="1">
        <v>1</v>
      </c>
      <c r="I1020" s="1">
        <v>91.6</v>
      </c>
      <c r="J1020" s="1">
        <v>90.4</v>
      </c>
      <c r="K1020" s="1">
        <v>114.6</v>
      </c>
      <c r="L1020" s="1">
        <v>107.9</v>
      </c>
      <c r="M1020" s="1">
        <v>111.4</v>
      </c>
      <c r="N1020" s="1">
        <v>84.1</v>
      </c>
      <c r="O1020" s="1" t="s">
        <v>27</v>
      </c>
      <c r="P1020" s="1" t="s">
        <v>61</v>
      </c>
      <c r="Q1020" s="1" t="s">
        <v>20</v>
      </c>
      <c r="R1020" s="1" t="s">
        <v>20</v>
      </c>
      <c r="S1020" s="1" t="s">
        <v>61</v>
      </c>
      <c r="T1020" s="1" t="s">
        <v>61</v>
      </c>
      <c r="U1020" s="1" t="s">
        <v>61</v>
      </c>
      <c r="V1020" s="1" t="s">
        <v>20</v>
      </c>
      <c r="W1020" s="1">
        <v>1.6780000000000001E-4</v>
      </c>
      <c r="X1020" s="1">
        <v>5.0379999999999999E-3</v>
      </c>
      <c r="Y1020" s="1">
        <v>9</v>
      </c>
      <c r="Z1020" s="1">
        <v>25.25</v>
      </c>
      <c r="AA1020" s="1">
        <f t="shared" si="75"/>
        <v>1.0229265003371542</v>
      </c>
      <c r="AB1020" s="1">
        <f t="shared" si="76"/>
        <v>3.2702487792402604E-2</v>
      </c>
      <c r="AC1020" s="1">
        <f t="shared" si="77"/>
        <v>0.85513076341972538</v>
      </c>
      <c r="AD1020" s="1">
        <v>2467</v>
      </c>
      <c r="AE1020" s="1">
        <f t="shared" si="78"/>
        <v>0.8891002870578012</v>
      </c>
      <c r="AF1020" s="1">
        <f t="shared" si="79"/>
        <v>5.1049249536704755E-2</v>
      </c>
    </row>
    <row r="1021" spans="1:32">
      <c r="A1021" s="1" t="s">
        <v>2848</v>
      </c>
      <c r="B1021" s="1" t="s">
        <v>170</v>
      </c>
      <c r="C1021" s="1" t="s">
        <v>2849</v>
      </c>
      <c r="D1021" s="1">
        <v>2</v>
      </c>
      <c r="E1021" s="1" t="s">
        <v>2850</v>
      </c>
      <c r="F1021" s="1" t="s">
        <v>2851</v>
      </c>
      <c r="G1021" s="1" t="s">
        <v>2852</v>
      </c>
      <c r="H1021" s="1">
        <v>1</v>
      </c>
      <c r="I1021" s="1">
        <v>7.7</v>
      </c>
      <c r="J1021" s="1">
        <v>122.9</v>
      </c>
      <c r="K1021" s="1">
        <v>166.3</v>
      </c>
      <c r="L1021" s="1">
        <v>11.5</v>
      </c>
      <c r="M1021" s="1">
        <v>212</v>
      </c>
      <c r="N1021" s="1">
        <v>79.5</v>
      </c>
      <c r="O1021" s="1" t="s">
        <v>27</v>
      </c>
      <c r="P1021" s="1" t="s">
        <v>28</v>
      </c>
      <c r="Q1021" s="1" t="s">
        <v>61</v>
      </c>
      <c r="R1021" s="1" t="s">
        <v>20</v>
      </c>
      <c r="S1021" s="1" t="s">
        <v>28</v>
      </c>
      <c r="T1021" s="1" t="s">
        <v>20</v>
      </c>
      <c r="U1021" s="1" t="s">
        <v>28</v>
      </c>
      <c r="V1021" s="1" t="s">
        <v>20</v>
      </c>
      <c r="W1021" s="1">
        <v>7.7799999999999994E-5</v>
      </c>
      <c r="X1021" s="1">
        <v>2.2369999999999998E-3</v>
      </c>
      <c r="Y1021" s="1">
        <v>40</v>
      </c>
      <c r="Z1021" s="1">
        <v>42.98</v>
      </c>
      <c r="AA1021" s="1">
        <f t="shared" si="75"/>
        <v>1.0205456382620413</v>
      </c>
      <c r="AB1021" s="1">
        <f t="shared" si="76"/>
        <v>2.9340700373658012E-2</v>
      </c>
      <c r="AC1021" s="1">
        <f t="shared" si="77"/>
        <v>0.97981269037818874</v>
      </c>
      <c r="AD1021" s="1">
        <v>2556</v>
      </c>
      <c r="AE1021" s="1">
        <f t="shared" si="78"/>
        <v>0.98326273506261908</v>
      </c>
      <c r="AF1021" s="1">
        <f t="shared" si="79"/>
        <v>7.3304199687061998E-3</v>
      </c>
    </row>
    <row r="1022" spans="1:32">
      <c r="A1022" s="1" t="s">
        <v>4668</v>
      </c>
      <c r="B1022" s="1" t="s">
        <v>56</v>
      </c>
      <c r="C1022" s="1" t="s">
        <v>4669</v>
      </c>
      <c r="D1022" s="1">
        <v>4</v>
      </c>
      <c r="E1022" s="1" t="s">
        <v>4670</v>
      </c>
      <c r="F1022" s="1" t="s">
        <v>4671</v>
      </c>
      <c r="G1022" s="1" t="s">
        <v>4672</v>
      </c>
      <c r="H1022" s="1">
        <v>1</v>
      </c>
      <c r="I1022" s="1">
        <v>98.2</v>
      </c>
      <c r="J1022" s="1">
        <v>111.4</v>
      </c>
      <c r="K1022" s="1">
        <v>87.3</v>
      </c>
      <c r="L1022" s="1">
        <v>97.7</v>
      </c>
      <c r="M1022" s="1">
        <v>96.1</v>
      </c>
      <c r="N1022" s="1">
        <v>109.2</v>
      </c>
      <c r="O1022" s="1" t="s">
        <v>27</v>
      </c>
      <c r="P1022" s="1" t="s">
        <v>20</v>
      </c>
      <c r="Q1022" s="1" t="s">
        <v>20</v>
      </c>
      <c r="R1022" s="1" t="s">
        <v>20</v>
      </c>
      <c r="S1022" s="1" t="s">
        <v>61</v>
      </c>
      <c r="T1022" s="1" t="s">
        <v>61</v>
      </c>
      <c r="U1022" s="1" t="s">
        <v>20</v>
      </c>
      <c r="V1022" s="1" t="s">
        <v>20</v>
      </c>
      <c r="W1022" s="1">
        <v>0</v>
      </c>
      <c r="X1022" s="1">
        <v>4.5520000000000001E-4</v>
      </c>
      <c r="Y1022" s="1">
        <v>22</v>
      </c>
      <c r="Z1022" s="1">
        <v>29.69</v>
      </c>
      <c r="AA1022" s="1">
        <f t="shared" si="75"/>
        <v>1.020545638262041</v>
      </c>
      <c r="AB1022" s="1">
        <f t="shared" si="76"/>
        <v>2.9340700373657696E-2</v>
      </c>
      <c r="AC1022" s="1">
        <f t="shared" si="77"/>
        <v>0.81410617789295692</v>
      </c>
      <c r="AD1022" s="1">
        <v>2447</v>
      </c>
      <c r="AE1022" s="1">
        <f t="shared" si="78"/>
        <v>0.85336426084815464</v>
      </c>
      <c r="AF1022" s="1">
        <f t="shared" si="79"/>
        <v>6.8865549479341495E-2</v>
      </c>
    </row>
    <row r="1023" spans="1:32">
      <c r="A1023" s="1" t="s">
        <v>3378</v>
      </c>
      <c r="B1023" s="1" t="s">
        <v>63</v>
      </c>
      <c r="C1023" s="1" t="s">
        <v>3380</v>
      </c>
      <c r="D1023" s="1">
        <v>7</v>
      </c>
      <c r="E1023" s="1" t="s">
        <v>3381</v>
      </c>
      <c r="F1023" s="1" t="s">
        <v>3382</v>
      </c>
      <c r="G1023" s="1" t="s">
        <v>3383</v>
      </c>
      <c r="H1023" s="1">
        <v>1</v>
      </c>
      <c r="I1023" s="1">
        <v>99.8</v>
      </c>
      <c r="J1023" s="1">
        <v>95.5</v>
      </c>
      <c r="K1023" s="1">
        <v>101.8</v>
      </c>
      <c r="L1023" s="1">
        <v>99.6</v>
      </c>
      <c r="M1023" s="1">
        <v>107</v>
      </c>
      <c r="N1023" s="1">
        <v>96.2</v>
      </c>
      <c r="O1023" s="1" t="s">
        <v>27</v>
      </c>
      <c r="P1023" s="1" t="s">
        <v>20</v>
      </c>
      <c r="Q1023" s="1" t="s">
        <v>61</v>
      </c>
      <c r="R1023" s="1" t="s">
        <v>20</v>
      </c>
      <c r="S1023" s="1" t="s">
        <v>20</v>
      </c>
      <c r="T1023" s="1" t="s">
        <v>20</v>
      </c>
      <c r="U1023" s="1" t="s">
        <v>20</v>
      </c>
      <c r="V1023" s="1" t="s">
        <v>20</v>
      </c>
      <c r="W1023" s="1">
        <v>0</v>
      </c>
      <c r="X1023" s="1">
        <v>3.387E-9</v>
      </c>
      <c r="Y1023" s="1">
        <v>30</v>
      </c>
      <c r="Z1023" s="1">
        <v>28.92</v>
      </c>
      <c r="AA1023" s="1">
        <f t="shared" si="75"/>
        <v>1.0191854594412655</v>
      </c>
      <c r="AB1023" s="1">
        <f t="shared" si="76"/>
        <v>2.7416600150317105E-2</v>
      </c>
      <c r="AC1023" s="1">
        <f t="shared" si="77"/>
        <v>0.63379928034729782</v>
      </c>
      <c r="AD1023" s="1">
        <v>2296</v>
      </c>
      <c r="AE1023" s="1">
        <f t="shared" si="78"/>
        <v>0.70805538070157625</v>
      </c>
      <c r="AF1023" s="1">
        <f t="shared" si="79"/>
        <v>0.14993277254684664</v>
      </c>
    </row>
    <row r="1024" spans="1:32">
      <c r="A1024" s="1" t="s">
        <v>4877</v>
      </c>
      <c r="B1024" s="1" t="s">
        <v>42</v>
      </c>
      <c r="C1024" s="1" t="s">
        <v>4878</v>
      </c>
      <c r="D1024" s="1">
        <v>24</v>
      </c>
      <c r="E1024" s="1" t="s">
        <v>2286</v>
      </c>
      <c r="F1024" s="1" t="s">
        <v>2287</v>
      </c>
      <c r="G1024" s="1" t="s">
        <v>4879</v>
      </c>
      <c r="H1024" s="1">
        <v>2</v>
      </c>
      <c r="I1024" s="1">
        <v>93.8</v>
      </c>
      <c r="J1024" s="1">
        <v>98.4</v>
      </c>
      <c r="K1024" s="1">
        <v>105.1</v>
      </c>
      <c r="L1024" s="1">
        <v>72.2</v>
      </c>
      <c r="M1024" s="1">
        <v>95.5</v>
      </c>
      <c r="N1024" s="1">
        <v>135</v>
      </c>
      <c r="O1024" s="1" t="s">
        <v>27</v>
      </c>
      <c r="P1024" s="1" t="s">
        <v>20</v>
      </c>
      <c r="Q1024" s="1" t="s">
        <v>20</v>
      </c>
      <c r="R1024" s="1" t="s">
        <v>20</v>
      </c>
      <c r="S1024" s="1" t="s">
        <v>20</v>
      </c>
      <c r="T1024" s="1" t="s">
        <v>20</v>
      </c>
      <c r="U1024" s="1" t="s">
        <v>20</v>
      </c>
      <c r="V1024" s="1" t="s">
        <v>20</v>
      </c>
      <c r="W1024" s="1">
        <v>0</v>
      </c>
      <c r="X1024" s="1">
        <v>3.0199999999999998E-16</v>
      </c>
      <c r="Y1024" s="1">
        <v>91</v>
      </c>
      <c r="Z1024" s="1">
        <v>35.81</v>
      </c>
      <c r="AA1024" s="1">
        <f t="shared" si="75"/>
        <v>1.0181634712411707</v>
      </c>
      <c r="AB1024" s="1">
        <f t="shared" si="76"/>
        <v>2.5969211919869273E-2</v>
      </c>
      <c r="AC1024" s="1">
        <f t="shared" si="77"/>
        <v>0.92763836066320027</v>
      </c>
      <c r="AD1024" s="1">
        <v>2523</v>
      </c>
      <c r="AE1024" s="1">
        <f t="shared" si="78"/>
        <v>0.94308061636984097</v>
      </c>
      <c r="AF1024" s="1">
        <f t="shared" si="79"/>
        <v>2.545118133678017E-2</v>
      </c>
    </row>
    <row r="1025" spans="1:32">
      <c r="A1025" s="1" t="s">
        <v>5418</v>
      </c>
      <c r="B1025" s="1" t="s">
        <v>56</v>
      </c>
      <c r="C1025" s="1" t="s">
        <v>5419</v>
      </c>
      <c r="D1025" s="1">
        <v>6</v>
      </c>
      <c r="E1025" s="1" t="s">
        <v>5420</v>
      </c>
      <c r="F1025" s="1" t="s">
        <v>5421</v>
      </c>
      <c r="G1025" s="1" t="s">
        <v>5422</v>
      </c>
      <c r="H1025" s="1">
        <v>2</v>
      </c>
      <c r="I1025" s="1">
        <v>83.1</v>
      </c>
      <c r="J1025" s="1">
        <v>98.6</v>
      </c>
      <c r="K1025" s="1">
        <v>115.7</v>
      </c>
      <c r="L1025" s="1">
        <v>86.9</v>
      </c>
      <c r="M1025" s="1">
        <v>75</v>
      </c>
      <c r="N1025" s="1">
        <v>140.69999999999999</v>
      </c>
      <c r="O1025" s="1" t="s">
        <v>27</v>
      </c>
      <c r="P1025" s="1" t="s">
        <v>20</v>
      </c>
      <c r="Q1025" s="1" t="s">
        <v>20</v>
      </c>
      <c r="R1025" s="1" t="s">
        <v>20</v>
      </c>
      <c r="S1025" s="1" t="s">
        <v>20</v>
      </c>
      <c r="T1025" s="1" t="s">
        <v>20</v>
      </c>
      <c r="U1025" s="1" t="s">
        <v>61</v>
      </c>
      <c r="V1025" s="1" t="s">
        <v>20</v>
      </c>
      <c r="W1025" s="1">
        <v>0</v>
      </c>
      <c r="X1025" s="1">
        <v>3.0199999999999998E-16</v>
      </c>
      <c r="Y1025" s="1">
        <v>77</v>
      </c>
      <c r="Z1025" s="1">
        <v>38.06</v>
      </c>
      <c r="AA1025" s="1">
        <f t="shared" si="75"/>
        <v>1.0174848688634837</v>
      </c>
      <c r="AB1025" s="1">
        <f t="shared" si="76"/>
        <v>2.5007340164318693E-2</v>
      </c>
      <c r="AC1025" s="1">
        <f t="shared" si="77"/>
        <v>0.94176671681373403</v>
      </c>
      <c r="AD1025" s="1">
        <v>2533</v>
      </c>
      <c r="AE1025" s="1">
        <f t="shared" si="78"/>
        <v>0.9536642829163946</v>
      </c>
      <c r="AF1025" s="1">
        <f t="shared" si="79"/>
        <v>2.0604482462337471E-2</v>
      </c>
    </row>
    <row r="1026" spans="1:32">
      <c r="A1026" s="1" t="s">
        <v>3922</v>
      </c>
      <c r="B1026" s="1" t="s">
        <v>42</v>
      </c>
      <c r="C1026" s="1" t="s">
        <v>3923</v>
      </c>
      <c r="D1026" s="1">
        <v>8</v>
      </c>
      <c r="E1026" s="1" t="s">
        <v>3924</v>
      </c>
      <c r="F1026" s="1" t="s">
        <v>3925</v>
      </c>
      <c r="G1026" s="1" t="s">
        <v>3926</v>
      </c>
      <c r="H1026" s="1">
        <v>1</v>
      </c>
      <c r="I1026" s="1">
        <v>121.1</v>
      </c>
      <c r="J1026" s="1">
        <v>93.1</v>
      </c>
      <c r="K1026" s="1">
        <v>83.4</v>
      </c>
      <c r="L1026" s="1">
        <v>54.8</v>
      </c>
      <c r="M1026" s="1">
        <v>116</v>
      </c>
      <c r="N1026" s="1">
        <v>131.69999999999999</v>
      </c>
      <c r="O1026" s="1" t="s">
        <v>27</v>
      </c>
      <c r="P1026" s="1" t="s">
        <v>20</v>
      </c>
      <c r="Q1026" s="1" t="s">
        <v>20</v>
      </c>
      <c r="R1026" s="1" t="s">
        <v>61</v>
      </c>
      <c r="S1026" s="1" t="s">
        <v>61</v>
      </c>
      <c r="T1026" s="1" t="s">
        <v>20</v>
      </c>
      <c r="U1026" s="1" t="s">
        <v>20</v>
      </c>
      <c r="V1026" s="1" t="s">
        <v>20</v>
      </c>
      <c r="W1026" s="1">
        <v>1.6780000000000001E-4</v>
      </c>
      <c r="X1026" s="1">
        <v>5.6350000000000003E-3</v>
      </c>
      <c r="Y1026" s="1">
        <v>18</v>
      </c>
      <c r="Z1026" s="1">
        <v>34.53</v>
      </c>
      <c r="AA1026" s="1">
        <f t="shared" ref="AA1026:AA1089" si="80">AVERAGE(L1026:N1026)/AVERAGE(I1026:K1026)</f>
        <v>1.0164650537634408</v>
      </c>
      <c r="AB1026" s="1">
        <f t="shared" ref="AB1026:AB1089" si="81">LOG(AA1026,2)</f>
        <v>2.356061594128768E-2</v>
      </c>
      <c r="AC1026" s="1">
        <f t="shared" ref="AC1026:AC1089" si="82">TTEST(I1026:K1026,L1026:N1026,2,2)</f>
        <v>0.95299445304729524</v>
      </c>
      <c r="AD1026" s="1">
        <v>2543</v>
      </c>
      <c r="AE1026" s="1">
        <f t="shared" ref="AE1026:AE1089" si="83">AC1026*2565/AD1026</f>
        <v>0.96123899805989477</v>
      </c>
      <c r="AF1026" s="1">
        <f t="shared" ref="AF1026:AF1089" si="84">-LOG(AE1026,10)</f>
        <v>1.7168617915320653E-2</v>
      </c>
    </row>
    <row r="1027" spans="1:32">
      <c r="A1027" s="1" t="s">
        <v>4452</v>
      </c>
      <c r="B1027" s="1" t="s">
        <v>88</v>
      </c>
      <c r="C1027" s="1" t="s">
        <v>4453</v>
      </c>
      <c r="D1027" s="1">
        <v>9</v>
      </c>
      <c r="E1027" s="1" t="s">
        <v>4078</v>
      </c>
      <c r="F1027" s="1" t="s">
        <v>4079</v>
      </c>
      <c r="G1027" s="1" t="s">
        <v>4454</v>
      </c>
      <c r="H1027" s="1">
        <v>1</v>
      </c>
      <c r="I1027" s="1">
        <v>101.5</v>
      </c>
      <c r="J1027" s="1">
        <v>97.3</v>
      </c>
      <c r="K1027" s="1">
        <v>98.8</v>
      </c>
      <c r="L1027" s="1">
        <v>109.5</v>
      </c>
      <c r="M1027" s="1">
        <v>100.8</v>
      </c>
      <c r="N1027" s="1">
        <v>92.1</v>
      </c>
      <c r="O1027" s="1" t="s">
        <v>27</v>
      </c>
      <c r="P1027" s="1" t="s">
        <v>20</v>
      </c>
      <c r="Q1027" s="1" t="s">
        <v>20</v>
      </c>
      <c r="R1027" s="1" t="s">
        <v>20</v>
      </c>
      <c r="S1027" s="1" t="s">
        <v>20</v>
      </c>
      <c r="T1027" s="1" t="s">
        <v>20</v>
      </c>
      <c r="U1027" s="1" t="s">
        <v>20</v>
      </c>
      <c r="V1027" s="1" t="s">
        <v>20</v>
      </c>
      <c r="W1027" s="1">
        <v>8.5950000000000002E-4</v>
      </c>
      <c r="X1027" s="1">
        <v>3.354E-2</v>
      </c>
      <c r="Y1027" s="1">
        <v>8</v>
      </c>
      <c r="Z1027" s="1">
        <v>21.69</v>
      </c>
      <c r="AA1027" s="1">
        <f t="shared" si="80"/>
        <v>1.0161290322580645</v>
      </c>
      <c r="AB1027" s="1">
        <f t="shared" si="81"/>
        <v>2.3083613113041246E-2</v>
      </c>
      <c r="AC1027" s="1">
        <f t="shared" si="82"/>
        <v>0.77245492797384829</v>
      </c>
      <c r="AD1027" s="1">
        <v>2414</v>
      </c>
      <c r="AE1027" s="1">
        <f t="shared" si="83"/>
        <v>0.82077335967395237</v>
      </c>
      <c r="AF1027" s="1">
        <f t="shared" si="84"/>
        <v>8.5776748156186342E-2</v>
      </c>
    </row>
    <row r="1028" spans="1:32">
      <c r="A1028" s="1" t="s">
        <v>4516</v>
      </c>
      <c r="B1028" s="1" t="s">
        <v>56</v>
      </c>
      <c r="C1028" s="1" t="s">
        <v>4517</v>
      </c>
      <c r="D1028" s="1">
        <v>4</v>
      </c>
      <c r="E1028" s="1" t="s">
        <v>4518</v>
      </c>
      <c r="F1028" s="1" t="s">
        <v>4519</v>
      </c>
      <c r="G1028" s="1" t="s">
        <v>4520</v>
      </c>
      <c r="H1028" s="1">
        <v>1</v>
      </c>
      <c r="I1028" s="1">
        <v>92</v>
      </c>
      <c r="J1028" s="1">
        <v>98.7</v>
      </c>
      <c r="K1028" s="1">
        <v>106.9</v>
      </c>
      <c r="L1028" s="1">
        <v>98.2</v>
      </c>
      <c r="M1028" s="1">
        <v>95.8</v>
      </c>
      <c r="N1028" s="1">
        <v>108.4</v>
      </c>
      <c r="O1028" s="1" t="s">
        <v>27</v>
      </c>
      <c r="P1028" s="1" t="s">
        <v>20</v>
      </c>
      <c r="Q1028" s="1" t="s">
        <v>61</v>
      </c>
      <c r="R1028" s="1" t="s">
        <v>20</v>
      </c>
      <c r="S1028" s="1" t="s">
        <v>20</v>
      </c>
      <c r="T1028" s="1" t="s">
        <v>20</v>
      </c>
      <c r="U1028" s="1" t="s">
        <v>61</v>
      </c>
      <c r="V1028" s="1" t="s">
        <v>20</v>
      </c>
      <c r="W1028" s="1">
        <v>0</v>
      </c>
      <c r="X1028" s="1">
        <v>3.9339999999999999E-6</v>
      </c>
      <c r="Y1028" s="1">
        <v>36</v>
      </c>
      <c r="Z1028" s="1">
        <v>24.72</v>
      </c>
      <c r="AA1028" s="1">
        <f t="shared" si="80"/>
        <v>1.0161290322580645</v>
      </c>
      <c r="AB1028" s="1">
        <f t="shared" si="81"/>
        <v>2.3083613113041246E-2</v>
      </c>
      <c r="AC1028" s="1">
        <f t="shared" si="82"/>
        <v>0.79585823611194606</v>
      </c>
      <c r="AD1028" s="1">
        <v>2432</v>
      </c>
      <c r="AE1028" s="1">
        <f t="shared" si="83"/>
        <v>0.8393817333993181</v>
      </c>
      <c r="AF1028" s="1">
        <f t="shared" si="84"/>
        <v>7.6040486125479909E-2</v>
      </c>
    </row>
    <row r="1029" spans="1:32">
      <c r="A1029" s="1" t="s">
        <v>4312</v>
      </c>
      <c r="B1029" s="1" t="s">
        <v>1513</v>
      </c>
      <c r="C1029" s="1" t="s">
        <v>4313</v>
      </c>
      <c r="D1029" s="1">
        <v>4</v>
      </c>
      <c r="E1029" s="1" t="s">
        <v>4314</v>
      </c>
      <c r="F1029" s="1" t="s">
        <v>4315</v>
      </c>
      <c r="G1029" s="1" t="s">
        <v>4316</v>
      </c>
      <c r="H1029" s="1">
        <v>1</v>
      </c>
      <c r="I1029" s="1">
        <v>114.8</v>
      </c>
      <c r="J1029" s="1">
        <v>87.6</v>
      </c>
      <c r="K1029" s="1">
        <v>95.3</v>
      </c>
      <c r="L1029" s="1">
        <v>100.8</v>
      </c>
      <c r="M1029" s="1">
        <v>110.5</v>
      </c>
      <c r="N1029" s="1">
        <v>91</v>
      </c>
      <c r="O1029" s="1" t="s">
        <v>27</v>
      </c>
      <c r="P1029" s="1" t="s">
        <v>20</v>
      </c>
      <c r="Q1029" s="1" t="s">
        <v>20</v>
      </c>
      <c r="R1029" s="1" t="s">
        <v>20</v>
      </c>
      <c r="S1029" s="1" t="s">
        <v>20</v>
      </c>
      <c r="T1029" s="1" t="s">
        <v>61</v>
      </c>
      <c r="U1029" s="1" t="s">
        <v>61</v>
      </c>
      <c r="V1029" s="1" t="s">
        <v>20</v>
      </c>
      <c r="W1029" s="1">
        <v>0</v>
      </c>
      <c r="X1029" s="1">
        <v>9.9510000000000001E-5</v>
      </c>
      <c r="Y1029" s="1">
        <v>24</v>
      </c>
      <c r="Z1029" s="1">
        <v>30.41</v>
      </c>
      <c r="AA1029" s="1">
        <f t="shared" si="80"/>
        <v>1.0154517971111858</v>
      </c>
      <c r="AB1029" s="1">
        <f t="shared" si="81"/>
        <v>2.2121757389671214E-2</v>
      </c>
      <c r="AC1029" s="1">
        <f t="shared" si="82"/>
        <v>0.88394472753860165</v>
      </c>
      <c r="AD1029" s="1">
        <v>2482</v>
      </c>
      <c r="AE1029" s="1">
        <f t="shared" si="83"/>
        <v>0.91350452302035179</v>
      </c>
      <c r="AF1029" s="1">
        <f t="shared" si="84"/>
        <v>3.9289297990789486E-2</v>
      </c>
    </row>
    <row r="1030" spans="1:32">
      <c r="A1030" s="1" t="s">
        <v>4765</v>
      </c>
      <c r="B1030" s="1" t="s">
        <v>88</v>
      </c>
      <c r="C1030" s="1" t="s">
        <v>4766</v>
      </c>
      <c r="D1030" s="1">
        <v>18</v>
      </c>
      <c r="E1030" s="1" t="s">
        <v>4767</v>
      </c>
      <c r="F1030" s="1" t="s">
        <v>4768</v>
      </c>
      <c r="G1030" s="1" t="s">
        <v>4769</v>
      </c>
      <c r="H1030" s="1">
        <v>1</v>
      </c>
      <c r="I1030" s="1">
        <v>105.3</v>
      </c>
      <c r="J1030" s="1">
        <v>97</v>
      </c>
      <c r="K1030" s="1">
        <v>95.4</v>
      </c>
      <c r="L1030" s="1">
        <v>116.6</v>
      </c>
      <c r="M1030" s="1">
        <v>95.4</v>
      </c>
      <c r="N1030" s="1">
        <v>90.3</v>
      </c>
      <c r="O1030" s="1" t="s">
        <v>27</v>
      </c>
      <c r="P1030" s="1" t="s">
        <v>20</v>
      </c>
      <c r="Q1030" s="1" t="s">
        <v>20</v>
      </c>
      <c r="R1030" s="1" t="s">
        <v>20</v>
      </c>
      <c r="S1030" s="1" t="s">
        <v>20</v>
      </c>
      <c r="T1030" s="1" t="s">
        <v>20</v>
      </c>
      <c r="U1030" s="1" t="s">
        <v>20</v>
      </c>
      <c r="V1030" s="1" t="s">
        <v>20</v>
      </c>
      <c r="W1030" s="1">
        <v>0</v>
      </c>
      <c r="X1030" s="1">
        <v>2.512E-5</v>
      </c>
      <c r="Y1030" s="1">
        <v>36</v>
      </c>
      <c r="Z1030" s="1">
        <v>23.02</v>
      </c>
      <c r="AA1030" s="1">
        <f t="shared" si="80"/>
        <v>1.0154517971111856</v>
      </c>
      <c r="AB1030" s="1">
        <f t="shared" si="81"/>
        <v>2.2121757389670899E-2</v>
      </c>
      <c r="AC1030" s="1">
        <f t="shared" si="82"/>
        <v>0.86741851269096315</v>
      </c>
      <c r="AD1030" s="1">
        <v>2473</v>
      </c>
      <c r="AE1030" s="1">
        <f t="shared" si="83"/>
        <v>0.89968802468755371</v>
      </c>
      <c r="AF1030" s="1">
        <f t="shared" si="84"/>
        <v>4.5908060166277895E-2</v>
      </c>
    </row>
    <row r="1031" spans="1:32">
      <c r="A1031" s="1" t="s">
        <v>4757</v>
      </c>
      <c r="B1031" s="1" t="s">
        <v>56</v>
      </c>
      <c r="C1031" s="1" t="s">
        <v>4758</v>
      </c>
      <c r="D1031" s="1">
        <v>6</v>
      </c>
      <c r="E1031" s="1" t="s">
        <v>2562</v>
      </c>
      <c r="F1031" s="1" t="s">
        <v>2563</v>
      </c>
      <c r="G1031" s="1" t="s">
        <v>4759</v>
      </c>
      <c r="H1031" s="1">
        <v>1</v>
      </c>
      <c r="I1031" s="1">
        <v>89.4</v>
      </c>
      <c r="J1031" s="1">
        <v>114.8</v>
      </c>
      <c r="K1031" s="1">
        <v>93.6</v>
      </c>
      <c r="L1031" s="1">
        <v>112.9</v>
      </c>
      <c r="M1031" s="1">
        <v>86.9</v>
      </c>
      <c r="N1031" s="1">
        <v>102.3</v>
      </c>
      <c r="O1031" s="1" t="s">
        <v>27</v>
      </c>
      <c r="P1031" s="1" t="s">
        <v>20</v>
      </c>
      <c r="Q1031" s="1" t="s">
        <v>20</v>
      </c>
      <c r="R1031" s="1" t="s">
        <v>20</v>
      </c>
      <c r="S1031" s="1" t="s">
        <v>61</v>
      </c>
      <c r="T1031" s="1" t="s">
        <v>20</v>
      </c>
      <c r="U1031" s="1" t="s">
        <v>20</v>
      </c>
      <c r="V1031" s="1" t="s">
        <v>20</v>
      </c>
      <c r="W1031" s="1">
        <v>0</v>
      </c>
      <c r="X1031" s="1">
        <v>3.655E-8</v>
      </c>
      <c r="Y1031" s="1">
        <v>57</v>
      </c>
      <c r="Z1031" s="1">
        <v>29.15</v>
      </c>
      <c r="AA1031" s="1">
        <f t="shared" si="80"/>
        <v>1.0144392209536603</v>
      </c>
      <c r="AB1031" s="1">
        <f t="shared" si="81"/>
        <v>2.0682430145841223E-2</v>
      </c>
      <c r="AC1031" s="1">
        <f t="shared" si="82"/>
        <v>0.90171112052755831</v>
      </c>
      <c r="AD1031" s="1">
        <v>2498</v>
      </c>
      <c r="AE1031" s="1">
        <f t="shared" si="83"/>
        <v>0.92589632672265298</v>
      </c>
      <c r="AF1031" s="1">
        <f t="shared" si="84"/>
        <v>3.3437638861158941E-2</v>
      </c>
    </row>
    <row r="1032" spans="1:32">
      <c r="A1032" s="1" t="s">
        <v>4195</v>
      </c>
      <c r="B1032" s="1" t="s">
        <v>42</v>
      </c>
      <c r="C1032" s="1" t="s">
        <v>4196</v>
      </c>
      <c r="D1032" s="1">
        <v>7</v>
      </c>
      <c r="E1032" s="1" t="s">
        <v>3996</v>
      </c>
      <c r="F1032" s="1" t="s">
        <v>3997</v>
      </c>
      <c r="G1032" s="1" t="s">
        <v>4197</v>
      </c>
      <c r="H1032" s="1">
        <v>2</v>
      </c>
      <c r="I1032" s="1">
        <v>33.200000000000003</v>
      </c>
      <c r="J1032" s="1">
        <v>130.4</v>
      </c>
      <c r="K1032" s="1">
        <v>134.30000000000001</v>
      </c>
      <c r="L1032" s="1">
        <v>125.4</v>
      </c>
      <c r="M1032" s="1">
        <v>141.9</v>
      </c>
      <c r="N1032" s="1">
        <v>34.799999999999997</v>
      </c>
      <c r="O1032" s="1" t="s">
        <v>27</v>
      </c>
      <c r="P1032" s="1" t="s">
        <v>61</v>
      </c>
      <c r="Q1032" s="1" t="s">
        <v>20</v>
      </c>
      <c r="R1032" s="1" t="s">
        <v>20</v>
      </c>
      <c r="S1032" s="1" t="s">
        <v>20</v>
      </c>
      <c r="T1032" s="1" t="s">
        <v>20</v>
      </c>
      <c r="U1032" s="1" t="s">
        <v>20</v>
      </c>
      <c r="V1032" s="1" t="s">
        <v>20</v>
      </c>
      <c r="W1032" s="1">
        <v>0</v>
      </c>
      <c r="X1032" s="1">
        <v>2.5570000000000001E-10</v>
      </c>
      <c r="Y1032" s="1">
        <v>47</v>
      </c>
      <c r="Z1032" s="1">
        <v>26.6</v>
      </c>
      <c r="AA1032" s="1">
        <f t="shared" si="80"/>
        <v>1.0140986908358509</v>
      </c>
      <c r="AB1032" s="1">
        <f t="shared" si="81"/>
        <v>2.0198060478410735E-2</v>
      </c>
      <c r="AC1032" s="1">
        <f t="shared" si="82"/>
        <v>0.97762803857899139</v>
      </c>
      <c r="AD1032" s="1">
        <v>2554</v>
      </c>
      <c r="AE1032" s="1">
        <f t="shared" si="83"/>
        <v>0.98183865268406934</v>
      </c>
      <c r="AF1032" s="1">
        <f t="shared" si="84"/>
        <v>7.959874744835194E-3</v>
      </c>
    </row>
    <row r="1033" spans="1:32">
      <c r="A1033" s="1" t="s">
        <v>4656</v>
      </c>
      <c r="B1033" s="1" t="s">
        <v>889</v>
      </c>
      <c r="C1033" s="1" t="s">
        <v>4657</v>
      </c>
      <c r="D1033" s="1">
        <v>2</v>
      </c>
      <c r="E1033" s="1" t="s">
        <v>4658</v>
      </c>
      <c r="F1033" s="1" t="s">
        <v>4659</v>
      </c>
      <c r="G1033" s="1" t="s">
        <v>4660</v>
      </c>
      <c r="H1033" s="1">
        <v>1</v>
      </c>
      <c r="I1033" s="1">
        <v>100.4</v>
      </c>
      <c r="J1033" s="1">
        <v>101</v>
      </c>
      <c r="K1033" s="1">
        <v>96.6</v>
      </c>
      <c r="L1033" s="1">
        <v>109.3</v>
      </c>
      <c r="M1033" s="1">
        <v>96.7</v>
      </c>
      <c r="N1033" s="1">
        <v>96.1</v>
      </c>
      <c r="O1033" s="1" t="s">
        <v>27</v>
      </c>
      <c r="P1033" s="1" t="s">
        <v>61</v>
      </c>
      <c r="Q1033" s="1" t="s">
        <v>20</v>
      </c>
      <c r="R1033" s="1" t="s">
        <v>61</v>
      </c>
      <c r="S1033" s="1" t="s">
        <v>20</v>
      </c>
      <c r="T1033" s="1" t="s">
        <v>61</v>
      </c>
      <c r="U1033" s="1" t="s">
        <v>61</v>
      </c>
      <c r="V1033" s="1" t="s">
        <v>20</v>
      </c>
      <c r="W1033" s="1">
        <v>1.1299999999999999E-3</v>
      </c>
      <c r="X1033" s="1">
        <v>4.5879999999999997E-2</v>
      </c>
      <c r="Y1033" s="1">
        <v>21</v>
      </c>
      <c r="Z1033" s="1">
        <v>32.450000000000003</v>
      </c>
      <c r="AA1033" s="1">
        <f t="shared" si="80"/>
        <v>1.013758389261745</v>
      </c>
      <c r="AB1033" s="1">
        <f t="shared" si="81"/>
        <v>1.9713853378416978E-2</v>
      </c>
      <c r="AC1033" s="1">
        <f t="shared" si="82"/>
        <v>0.77738177589910984</v>
      </c>
      <c r="AD1033" s="1">
        <v>2422</v>
      </c>
      <c r="AE1033" s="1">
        <f t="shared" si="83"/>
        <v>0.82328003929860305</v>
      </c>
      <c r="AF1033" s="1">
        <f t="shared" si="84"/>
        <v>8.445241407658842E-2</v>
      </c>
    </row>
    <row r="1034" spans="1:32">
      <c r="A1034" s="1" t="s">
        <v>4081</v>
      </c>
      <c r="B1034" s="1" t="s">
        <v>1999</v>
      </c>
      <c r="C1034" s="1" t="s">
        <v>4082</v>
      </c>
      <c r="D1034" s="1">
        <v>5</v>
      </c>
      <c r="E1034" s="1" t="s">
        <v>4083</v>
      </c>
      <c r="F1034" s="1" t="s">
        <v>4084</v>
      </c>
      <c r="G1034" s="1" t="s">
        <v>4085</v>
      </c>
      <c r="H1034" s="1">
        <v>1</v>
      </c>
      <c r="I1034" s="1">
        <v>119.3</v>
      </c>
      <c r="J1034" s="1">
        <v>75.2</v>
      </c>
      <c r="K1034" s="1">
        <v>103.5</v>
      </c>
      <c r="L1034" s="1">
        <v>104.5</v>
      </c>
      <c r="M1034" s="1">
        <v>95.6</v>
      </c>
      <c r="N1034" s="1">
        <v>101.8</v>
      </c>
      <c r="O1034" s="1" t="s">
        <v>27</v>
      </c>
      <c r="P1034" s="1" t="s">
        <v>20</v>
      </c>
      <c r="Q1034" s="1" t="s">
        <v>20</v>
      </c>
      <c r="R1034" s="1" t="s">
        <v>61</v>
      </c>
      <c r="S1034" s="1" t="s">
        <v>20</v>
      </c>
      <c r="T1034" s="1" t="s">
        <v>20</v>
      </c>
      <c r="U1034" s="1" t="s">
        <v>20</v>
      </c>
      <c r="V1034" s="1" t="s">
        <v>20</v>
      </c>
      <c r="W1034" s="1">
        <v>4.7460000000000003E-5</v>
      </c>
      <c r="X1034" s="1">
        <v>8.5099999999999998E-4</v>
      </c>
      <c r="Y1034" s="1">
        <v>45</v>
      </c>
      <c r="Z1034" s="1">
        <v>26.45</v>
      </c>
      <c r="AA1034" s="1">
        <f t="shared" si="80"/>
        <v>1.0130872483221476</v>
      </c>
      <c r="AB1034" s="1">
        <f t="shared" si="81"/>
        <v>1.875842616410112E-2</v>
      </c>
      <c r="AC1034" s="1">
        <f t="shared" si="82"/>
        <v>0.92609677985074224</v>
      </c>
      <c r="AD1034" s="1">
        <v>2522</v>
      </c>
      <c r="AE1034" s="1">
        <f t="shared" si="83"/>
        <v>0.94188669322646867</v>
      </c>
      <c r="AF1034" s="1">
        <f t="shared" si="84"/>
        <v>2.6001338678696459E-2</v>
      </c>
    </row>
    <row r="1035" spans="1:32">
      <c r="A1035" s="1" t="s">
        <v>4903</v>
      </c>
      <c r="B1035" s="1" t="s">
        <v>4904</v>
      </c>
      <c r="C1035" s="1" t="s">
        <v>4905</v>
      </c>
      <c r="D1035" s="1">
        <v>5</v>
      </c>
      <c r="E1035" s="1" t="s">
        <v>4906</v>
      </c>
      <c r="F1035" s="1" t="s">
        <v>4907</v>
      </c>
      <c r="G1035" s="1" t="s">
        <v>4908</v>
      </c>
      <c r="H1035" s="1">
        <v>1</v>
      </c>
      <c r="I1035" s="1">
        <v>84.1</v>
      </c>
      <c r="J1035" s="1">
        <v>112.1</v>
      </c>
      <c r="K1035" s="1">
        <v>101.9</v>
      </c>
      <c r="L1035" s="1">
        <v>105.8</v>
      </c>
      <c r="M1035" s="1">
        <v>98.5</v>
      </c>
      <c r="N1035" s="1">
        <v>97.5</v>
      </c>
      <c r="O1035" s="1" t="s">
        <v>27</v>
      </c>
      <c r="P1035" s="1" t="s">
        <v>20</v>
      </c>
      <c r="Q1035" s="1" t="s">
        <v>20</v>
      </c>
      <c r="R1035" s="1" t="s">
        <v>20</v>
      </c>
      <c r="S1035" s="1" t="s">
        <v>61</v>
      </c>
      <c r="T1035" s="1" t="s">
        <v>20</v>
      </c>
      <c r="U1035" s="1" t="s">
        <v>61</v>
      </c>
      <c r="V1035" s="1" t="s">
        <v>20</v>
      </c>
      <c r="W1035" s="1">
        <v>0</v>
      </c>
      <c r="X1035" s="1">
        <v>3.6350000000000002E-12</v>
      </c>
      <c r="Y1035" s="1">
        <v>67</v>
      </c>
      <c r="Z1035" s="1">
        <v>35.58</v>
      </c>
      <c r="AA1035" s="1">
        <f t="shared" si="80"/>
        <v>1.0124119423012412</v>
      </c>
      <c r="AB1035" s="1">
        <f t="shared" si="81"/>
        <v>1.7796430535514478E-2</v>
      </c>
      <c r="AC1035" s="1">
        <f t="shared" si="82"/>
        <v>0.89277159182252108</v>
      </c>
      <c r="AD1035" s="1">
        <v>2487</v>
      </c>
      <c r="AE1035" s="1">
        <f t="shared" si="83"/>
        <v>0.92077166587244341</v>
      </c>
      <c r="AF1035" s="1">
        <f t="shared" si="84"/>
        <v>3.584805334935124E-2</v>
      </c>
    </row>
    <row r="1036" spans="1:32">
      <c r="A1036" s="1" t="s">
        <v>4198</v>
      </c>
      <c r="B1036" s="1" t="s">
        <v>158</v>
      </c>
      <c r="C1036" s="1" t="s">
        <v>4199</v>
      </c>
      <c r="D1036" s="1">
        <v>12</v>
      </c>
      <c r="E1036" s="1" t="s">
        <v>4121</v>
      </c>
      <c r="F1036" s="1" t="s">
        <v>4122</v>
      </c>
      <c r="G1036" s="1" t="s">
        <v>4200</v>
      </c>
      <c r="H1036" s="1">
        <v>1</v>
      </c>
      <c r="I1036" s="1">
        <v>113.8</v>
      </c>
      <c r="J1036" s="1">
        <v>95.2</v>
      </c>
      <c r="K1036" s="1">
        <v>89.2</v>
      </c>
      <c r="L1036" s="1">
        <v>94.6</v>
      </c>
      <c r="M1036" s="1">
        <v>100</v>
      </c>
      <c r="N1036" s="1">
        <v>107.2</v>
      </c>
      <c r="O1036" s="1" t="s">
        <v>27</v>
      </c>
      <c r="P1036" s="1" t="s">
        <v>20</v>
      </c>
      <c r="Q1036" s="1" t="s">
        <v>20</v>
      </c>
      <c r="R1036" s="1" t="s">
        <v>20</v>
      </c>
      <c r="S1036" s="1" t="s">
        <v>20</v>
      </c>
      <c r="T1036" s="1" t="s">
        <v>20</v>
      </c>
      <c r="U1036" s="1" t="s">
        <v>20</v>
      </c>
      <c r="V1036" s="1" t="s">
        <v>20</v>
      </c>
      <c r="W1036" s="1">
        <v>0</v>
      </c>
      <c r="X1036" s="1">
        <v>3.0199999999999998E-16</v>
      </c>
      <c r="Y1036" s="1">
        <v>100</v>
      </c>
      <c r="Z1036" s="1">
        <v>34.590000000000003</v>
      </c>
      <c r="AA1036" s="1">
        <f t="shared" si="80"/>
        <v>1.012072434607646</v>
      </c>
      <c r="AB1036" s="1">
        <f t="shared" si="81"/>
        <v>1.7312548243241035E-2</v>
      </c>
      <c r="AC1036" s="1">
        <f t="shared" si="82"/>
        <v>0.89146430796113507</v>
      </c>
      <c r="AD1036" s="1">
        <v>2486</v>
      </c>
      <c r="AE1036" s="1">
        <f t="shared" si="83"/>
        <v>0.91979322201138836</v>
      </c>
      <c r="AF1036" s="1">
        <f t="shared" si="84"/>
        <v>3.630979508150535E-2</v>
      </c>
    </row>
    <row r="1037" spans="1:32">
      <c r="A1037" s="1" t="s">
        <v>4564</v>
      </c>
      <c r="B1037" s="1" t="s">
        <v>214</v>
      </c>
      <c r="C1037" s="1" t="s">
        <v>4565</v>
      </c>
      <c r="D1037" s="1">
        <v>7</v>
      </c>
      <c r="E1037" s="1" t="s">
        <v>2286</v>
      </c>
      <c r="F1037" s="1" t="s">
        <v>2287</v>
      </c>
      <c r="G1037" s="1" t="s">
        <v>4566</v>
      </c>
      <c r="H1037" s="1">
        <v>2</v>
      </c>
      <c r="I1037" s="1">
        <v>112</v>
      </c>
      <c r="J1037" s="1">
        <v>87.6</v>
      </c>
      <c r="K1037" s="1">
        <v>98.6</v>
      </c>
      <c r="L1037" s="1">
        <v>99.5</v>
      </c>
      <c r="M1037" s="1">
        <v>86.6</v>
      </c>
      <c r="N1037" s="1">
        <v>115.6</v>
      </c>
      <c r="O1037" s="1" t="s">
        <v>27</v>
      </c>
      <c r="P1037" s="1" t="s">
        <v>20</v>
      </c>
      <c r="Q1037" s="1" t="s">
        <v>20</v>
      </c>
      <c r="R1037" s="1" t="s">
        <v>20</v>
      </c>
      <c r="S1037" s="1" t="s">
        <v>20</v>
      </c>
      <c r="T1037" s="1" t="s">
        <v>20</v>
      </c>
      <c r="U1037" s="1" t="s">
        <v>20</v>
      </c>
      <c r="V1037" s="1" t="s">
        <v>20</v>
      </c>
      <c r="W1037" s="1">
        <v>0</v>
      </c>
      <c r="X1037" s="1">
        <v>2.7290000000000002E-8</v>
      </c>
      <c r="Y1037" s="1">
        <v>35</v>
      </c>
      <c r="Z1037" s="1">
        <v>26.23</v>
      </c>
      <c r="AA1037" s="1">
        <f t="shared" si="80"/>
        <v>1.011737089201878</v>
      </c>
      <c r="AB1037" s="1">
        <f t="shared" si="81"/>
        <v>1.6834438863259978E-2</v>
      </c>
      <c r="AC1037" s="1">
        <f t="shared" si="82"/>
        <v>0.92035857615467864</v>
      </c>
      <c r="AD1037" s="1">
        <v>2516</v>
      </c>
      <c r="AE1037" s="1">
        <f t="shared" si="83"/>
        <v>0.9382828886473572</v>
      </c>
      <c r="AF1037" s="1">
        <f t="shared" si="84"/>
        <v>2.7666203778475226E-2</v>
      </c>
    </row>
    <row r="1038" spans="1:32">
      <c r="A1038" s="1" t="s">
        <v>4363</v>
      </c>
      <c r="B1038" s="1" t="s">
        <v>293</v>
      </c>
      <c r="C1038" s="1" t="s">
        <v>4364</v>
      </c>
      <c r="D1038" s="1">
        <v>7</v>
      </c>
      <c r="E1038" s="1" t="s">
        <v>4365</v>
      </c>
      <c r="F1038" s="1" t="s">
        <v>4366</v>
      </c>
      <c r="G1038" s="1" t="s">
        <v>4367</v>
      </c>
      <c r="H1038" s="1">
        <v>1</v>
      </c>
      <c r="I1038" s="1">
        <v>97.9</v>
      </c>
      <c r="J1038" s="1">
        <v>95.9</v>
      </c>
      <c r="K1038" s="1">
        <v>104.4</v>
      </c>
      <c r="L1038" s="1">
        <v>112</v>
      </c>
      <c r="M1038" s="1">
        <v>88.4</v>
      </c>
      <c r="N1038" s="1">
        <v>101.3</v>
      </c>
      <c r="O1038" s="1" t="s">
        <v>27</v>
      </c>
      <c r="P1038" s="1" t="s">
        <v>20</v>
      </c>
      <c r="Q1038" s="1" t="s">
        <v>20</v>
      </c>
      <c r="R1038" s="1" t="s">
        <v>20</v>
      </c>
      <c r="S1038" s="1" t="s">
        <v>20</v>
      </c>
      <c r="T1038" s="1" t="s">
        <v>20</v>
      </c>
      <c r="U1038" s="1" t="s">
        <v>20</v>
      </c>
      <c r="V1038" s="1" t="s">
        <v>20</v>
      </c>
      <c r="W1038" s="1">
        <v>0</v>
      </c>
      <c r="X1038" s="1">
        <v>4.3139999999999997E-5</v>
      </c>
      <c r="Y1038" s="1">
        <v>30</v>
      </c>
      <c r="Z1038" s="1">
        <v>22.25</v>
      </c>
      <c r="AA1038" s="1">
        <f t="shared" si="80"/>
        <v>1.0117370892018778</v>
      </c>
      <c r="AB1038" s="1">
        <f t="shared" si="81"/>
        <v>1.6834438863259658E-2</v>
      </c>
      <c r="AC1038" s="1">
        <f t="shared" si="82"/>
        <v>0.88059428951930108</v>
      </c>
      <c r="AD1038" s="1">
        <v>2479</v>
      </c>
      <c r="AE1038" s="1">
        <f t="shared" si="83"/>
        <v>0.91114334514602957</v>
      </c>
      <c r="AF1038" s="1">
        <f t="shared" si="84"/>
        <v>4.041329250160975E-2</v>
      </c>
    </row>
    <row r="1039" spans="1:32">
      <c r="A1039" s="1" t="s">
        <v>4770</v>
      </c>
      <c r="B1039" s="1" t="s">
        <v>56</v>
      </c>
      <c r="C1039" s="1" t="s">
        <v>4771</v>
      </c>
      <c r="D1039" s="1">
        <v>6</v>
      </c>
      <c r="E1039" s="1" t="s">
        <v>3940</v>
      </c>
      <c r="F1039" s="1" t="s">
        <v>3941</v>
      </c>
      <c r="G1039" s="1" t="s">
        <v>4772</v>
      </c>
      <c r="H1039" s="1">
        <v>1</v>
      </c>
      <c r="I1039" s="1">
        <v>103.6</v>
      </c>
      <c r="J1039" s="1">
        <v>102.7</v>
      </c>
      <c r="K1039" s="1">
        <v>92.1</v>
      </c>
      <c r="L1039" s="1">
        <v>90.5</v>
      </c>
      <c r="M1039" s="1">
        <v>97.5</v>
      </c>
      <c r="N1039" s="1">
        <v>113.6</v>
      </c>
      <c r="O1039" s="1" t="s">
        <v>27</v>
      </c>
      <c r="P1039" s="1" t="s">
        <v>20</v>
      </c>
      <c r="Q1039" s="1" t="s">
        <v>20</v>
      </c>
      <c r="R1039" s="1" t="s">
        <v>20</v>
      </c>
      <c r="S1039" s="1" t="s">
        <v>20</v>
      </c>
      <c r="T1039" s="1" t="s">
        <v>20</v>
      </c>
      <c r="U1039" s="1" t="s">
        <v>20</v>
      </c>
      <c r="V1039" s="1" t="s">
        <v>20</v>
      </c>
      <c r="W1039" s="1">
        <v>0</v>
      </c>
      <c r="X1039" s="1">
        <v>2.6919999999999998E-6</v>
      </c>
      <c r="Y1039" s="1">
        <v>47</v>
      </c>
      <c r="Z1039" s="1">
        <v>27.53</v>
      </c>
      <c r="AA1039" s="1">
        <f t="shared" si="80"/>
        <v>1.0107238605898126</v>
      </c>
      <c r="AB1039" s="1">
        <f t="shared" si="81"/>
        <v>1.5388893013426832E-2</v>
      </c>
      <c r="AC1039" s="1">
        <f t="shared" si="82"/>
        <v>0.89746685294538686</v>
      </c>
      <c r="AD1039" s="1">
        <v>2493</v>
      </c>
      <c r="AE1039" s="1">
        <f t="shared" si="83"/>
        <v>0.92338647324705869</v>
      </c>
      <c r="AF1039" s="1">
        <f t="shared" si="84"/>
        <v>3.461649174847841E-2</v>
      </c>
    </row>
    <row r="1040" spans="1:32">
      <c r="A1040" s="1" t="s">
        <v>5490</v>
      </c>
      <c r="B1040" s="1" t="s">
        <v>56</v>
      </c>
      <c r="C1040" s="1" t="s">
        <v>5491</v>
      </c>
      <c r="D1040" s="1">
        <v>5</v>
      </c>
      <c r="E1040" s="1" t="s">
        <v>3643</v>
      </c>
      <c r="F1040" s="1" t="s">
        <v>3644</v>
      </c>
      <c r="G1040" s="1" t="s">
        <v>5492</v>
      </c>
      <c r="H1040" s="1">
        <v>1</v>
      </c>
      <c r="I1040" s="1">
        <v>104.1</v>
      </c>
      <c r="J1040" s="1">
        <v>93.7</v>
      </c>
      <c r="K1040" s="1">
        <v>100.6</v>
      </c>
      <c r="L1040" s="1">
        <v>84.1</v>
      </c>
      <c r="M1040" s="1">
        <v>87.9</v>
      </c>
      <c r="N1040" s="1">
        <v>129.6</v>
      </c>
      <c r="O1040" s="1" t="s">
        <v>27</v>
      </c>
      <c r="P1040" s="1" t="s">
        <v>61</v>
      </c>
      <c r="Q1040" s="1" t="s">
        <v>20</v>
      </c>
      <c r="R1040" s="1" t="s">
        <v>20</v>
      </c>
      <c r="S1040" s="1" t="s">
        <v>20</v>
      </c>
      <c r="T1040" s="1" t="s">
        <v>20</v>
      </c>
      <c r="U1040" s="1" t="s">
        <v>20</v>
      </c>
      <c r="V1040" s="1" t="s">
        <v>20</v>
      </c>
      <c r="W1040" s="1">
        <v>2.254E-4</v>
      </c>
      <c r="X1040" s="1">
        <v>8.4270000000000005E-3</v>
      </c>
      <c r="Y1040" s="1">
        <v>14</v>
      </c>
      <c r="Z1040" s="1">
        <v>26.31</v>
      </c>
      <c r="AA1040" s="1">
        <f t="shared" si="80"/>
        <v>1.0107238605898126</v>
      </c>
      <c r="AB1040" s="1">
        <f t="shared" si="81"/>
        <v>1.5388893013426832E-2</v>
      </c>
      <c r="AC1040" s="1">
        <f t="shared" si="82"/>
        <v>0.94633527761877367</v>
      </c>
      <c r="AD1040" s="1">
        <v>2538</v>
      </c>
      <c r="AE1040" s="1">
        <f t="shared" si="83"/>
        <v>0.95640267418918623</v>
      </c>
      <c r="AF1040" s="1">
        <f t="shared" si="84"/>
        <v>1.9359218227547357E-2</v>
      </c>
    </row>
    <row r="1041" spans="1:32">
      <c r="A1041" s="1" t="s">
        <v>4923</v>
      </c>
      <c r="B1041" s="1" t="s">
        <v>63</v>
      </c>
      <c r="C1041" s="1" t="s">
        <v>4924</v>
      </c>
      <c r="D1041" s="1">
        <v>5</v>
      </c>
      <c r="E1041" s="1" t="s">
        <v>4925</v>
      </c>
      <c r="F1041" s="1" t="s">
        <v>4926</v>
      </c>
      <c r="G1041" s="1" t="s">
        <v>4927</v>
      </c>
      <c r="H1041" s="1">
        <v>1</v>
      </c>
      <c r="I1041" s="1">
        <v>85.9</v>
      </c>
      <c r="J1041" s="1">
        <v>105</v>
      </c>
      <c r="K1041" s="1">
        <v>107.8</v>
      </c>
      <c r="L1041" s="1">
        <v>104.1</v>
      </c>
      <c r="M1041" s="1">
        <v>96.1</v>
      </c>
      <c r="N1041" s="1">
        <v>101.2</v>
      </c>
      <c r="O1041" s="1" t="s">
        <v>27</v>
      </c>
      <c r="P1041" s="1" t="s">
        <v>20</v>
      </c>
      <c r="Q1041" s="1" t="s">
        <v>20</v>
      </c>
      <c r="R1041" s="1" t="s">
        <v>20</v>
      </c>
      <c r="S1041" s="1" t="s">
        <v>61</v>
      </c>
      <c r="T1041" s="1" t="s">
        <v>20</v>
      </c>
      <c r="U1041" s="1" t="s">
        <v>20</v>
      </c>
      <c r="V1041" s="1" t="s">
        <v>20</v>
      </c>
      <c r="W1041" s="1">
        <v>0</v>
      </c>
      <c r="X1041" s="1">
        <v>9.4240000000000002E-11</v>
      </c>
      <c r="Y1041" s="1">
        <v>72</v>
      </c>
      <c r="Z1041" s="1">
        <v>35.29</v>
      </c>
      <c r="AA1041" s="1">
        <f t="shared" si="80"/>
        <v>1.0090391697355205</v>
      </c>
      <c r="AB1041" s="1">
        <f t="shared" si="81"/>
        <v>1.2982179287033411E-2</v>
      </c>
      <c r="AC1041" s="1">
        <f t="shared" si="82"/>
        <v>0.90741543293951965</v>
      </c>
      <c r="AD1041" s="1">
        <v>2504</v>
      </c>
      <c r="AE1041" s="1">
        <f t="shared" si="83"/>
        <v>0.92952100059499509</v>
      </c>
      <c r="AF1041" s="1">
        <f t="shared" si="84"/>
        <v>3.1740793800104611E-2</v>
      </c>
    </row>
    <row r="1042" spans="1:32">
      <c r="A1042" s="1" t="s">
        <v>1692</v>
      </c>
      <c r="B1042" s="1" t="s">
        <v>595</v>
      </c>
      <c r="C1042" s="1" t="s">
        <v>1693</v>
      </c>
      <c r="D1042" s="1">
        <v>2</v>
      </c>
      <c r="E1042" s="1" t="s">
        <v>1694</v>
      </c>
      <c r="F1042" s="1" t="s">
        <v>1695</v>
      </c>
      <c r="G1042" s="1" t="s">
        <v>1696</v>
      </c>
      <c r="H1042" s="1">
        <v>1</v>
      </c>
      <c r="I1042" s="1">
        <v>192.2</v>
      </c>
      <c r="J1042" s="1">
        <v>50.5</v>
      </c>
      <c r="K1042" s="1">
        <v>56</v>
      </c>
      <c r="L1042" s="1">
        <v>109.2</v>
      </c>
      <c r="M1042" s="1">
        <v>101.7</v>
      </c>
      <c r="N1042" s="1">
        <v>90.4</v>
      </c>
      <c r="O1042" s="1" t="s">
        <v>27</v>
      </c>
      <c r="P1042" s="1" t="s">
        <v>61</v>
      </c>
      <c r="Q1042" s="1" t="s">
        <v>61</v>
      </c>
      <c r="R1042" s="1" t="s">
        <v>61</v>
      </c>
      <c r="S1042" s="1" t="s">
        <v>20</v>
      </c>
      <c r="T1042" s="1" t="s">
        <v>20</v>
      </c>
      <c r="U1042" s="1" t="s">
        <v>61</v>
      </c>
      <c r="V1042" s="1" t="s">
        <v>20</v>
      </c>
      <c r="W1042" s="1">
        <v>0</v>
      </c>
      <c r="X1042" s="1">
        <v>5.9169999999999999E-12</v>
      </c>
      <c r="Y1042" s="1">
        <v>54</v>
      </c>
      <c r="Z1042" s="1">
        <v>41.16</v>
      </c>
      <c r="AA1042" s="1">
        <f t="shared" si="80"/>
        <v>1.0087043856712421</v>
      </c>
      <c r="AB1042" s="1">
        <f t="shared" si="81"/>
        <v>1.2503435283672721E-2</v>
      </c>
      <c r="AC1042" s="1">
        <f t="shared" si="82"/>
        <v>0.98607188929833745</v>
      </c>
      <c r="AD1042" s="1">
        <v>2559</v>
      </c>
      <c r="AE1042" s="1">
        <f t="shared" si="83"/>
        <v>0.98838389841744267</v>
      </c>
      <c r="AF1042" s="1">
        <f t="shared" si="84"/>
        <v>5.0743382248486383E-3</v>
      </c>
    </row>
    <row r="1043" spans="1:32">
      <c r="A1043" s="1" t="s">
        <v>4580</v>
      </c>
      <c r="B1043" s="1" t="s">
        <v>67</v>
      </c>
      <c r="C1043" s="1" t="s">
        <v>4581</v>
      </c>
      <c r="D1043" s="1">
        <v>5</v>
      </c>
      <c r="E1043" s="1" t="s">
        <v>4582</v>
      </c>
      <c r="F1043" s="1" t="s">
        <v>4583</v>
      </c>
      <c r="G1043" s="1" t="s">
        <v>4584</v>
      </c>
      <c r="H1043" s="1">
        <v>1</v>
      </c>
      <c r="I1043" s="1">
        <v>101.4</v>
      </c>
      <c r="J1043" s="1">
        <v>89.8</v>
      </c>
      <c r="K1043" s="1">
        <v>107.5</v>
      </c>
      <c r="L1043" s="1">
        <v>102.1</v>
      </c>
      <c r="M1043" s="1">
        <v>87.6</v>
      </c>
      <c r="N1043" s="1">
        <v>111.6</v>
      </c>
      <c r="O1043" s="1" t="s">
        <v>27</v>
      </c>
      <c r="P1043" s="1" t="s">
        <v>20</v>
      </c>
      <c r="Q1043" s="1" t="s">
        <v>20</v>
      </c>
      <c r="R1043" s="1" t="s">
        <v>20</v>
      </c>
      <c r="S1043" s="1" t="s">
        <v>20</v>
      </c>
      <c r="T1043" s="1" t="s">
        <v>20</v>
      </c>
      <c r="U1043" s="1" t="s">
        <v>61</v>
      </c>
      <c r="V1043" s="1" t="s">
        <v>20</v>
      </c>
      <c r="W1043" s="1">
        <v>5.3149999999999996E-4</v>
      </c>
      <c r="X1043" s="1">
        <v>1.9349999999999999E-2</v>
      </c>
      <c r="Y1043" s="1">
        <v>23</v>
      </c>
      <c r="Z1043" s="1">
        <v>22.63</v>
      </c>
      <c r="AA1043" s="1">
        <f t="shared" si="80"/>
        <v>1.0087043856712419</v>
      </c>
      <c r="AB1043" s="1">
        <f t="shared" si="81"/>
        <v>1.2503435283672402E-2</v>
      </c>
      <c r="AC1043" s="1">
        <f t="shared" si="82"/>
        <v>0.92541797006759041</v>
      </c>
      <c r="AD1043" s="1">
        <v>2520</v>
      </c>
      <c r="AE1043" s="1">
        <f t="shared" si="83"/>
        <v>0.94194329096165452</v>
      </c>
      <c r="AF1043" s="1">
        <f t="shared" si="84"/>
        <v>2.5975242816232067E-2</v>
      </c>
    </row>
    <row r="1044" spans="1:32">
      <c r="A1044" s="1" t="s">
        <v>4317</v>
      </c>
      <c r="B1044" s="1" t="s">
        <v>63</v>
      </c>
      <c r="C1044" s="1" t="s">
        <v>4318</v>
      </c>
      <c r="D1044" s="1">
        <v>20</v>
      </c>
      <c r="E1044" s="1" t="s">
        <v>2772</v>
      </c>
      <c r="F1044" s="1" t="s">
        <v>2773</v>
      </c>
      <c r="G1044" s="1" t="s">
        <v>4319</v>
      </c>
      <c r="H1044" s="1">
        <v>1</v>
      </c>
      <c r="I1044" s="1">
        <v>108.3</v>
      </c>
      <c r="J1044" s="1">
        <v>83.8</v>
      </c>
      <c r="K1044" s="1">
        <v>106.7</v>
      </c>
      <c r="L1044" s="1">
        <v>96.2</v>
      </c>
      <c r="M1044" s="1">
        <v>112.5</v>
      </c>
      <c r="N1044" s="1">
        <v>92.5</v>
      </c>
      <c r="O1044" s="1" t="s">
        <v>27</v>
      </c>
      <c r="P1044" s="1" t="s">
        <v>20</v>
      </c>
      <c r="Q1044" s="1" t="s">
        <v>20</v>
      </c>
      <c r="R1044" s="1" t="s">
        <v>20</v>
      </c>
      <c r="S1044" s="1" t="s">
        <v>20</v>
      </c>
      <c r="T1044" s="1" t="s">
        <v>20</v>
      </c>
      <c r="U1044" s="1" t="s">
        <v>20</v>
      </c>
      <c r="V1044" s="1" t="s">
        <v>20</v>
      </c>
      <c r="W1044" s="1">
        <v>0</v>
      </c>
      <c r="X1044" s="1">
        <v>9.5020000000000009E-10</v>
      </c>
      <c r="Y1044" s="1">
        <v>58</v>
      </c>
      <c r="Z1044" s="1">
        <v>28.32</v>
      </c>
      <c r="AA1044" s="1">
        <f t="shared" si="80"/>
        <v>1.0080321285140561</v>
      </c>
      <c r="AB1044" s="1">
        <f t="shared" si="81"/>
        <v>1.1541621882690879E-2</v>
      </c>
      <c r="AC1044" s="1">
        <f t="shared" si="82"/>
        <v>0.94018912748064509</v>
      </c>
      <c r="AD1044" s="1">
        <v>2532</v>
      </c>
      <c r="AE1044" s="1">
        <f t="shared" si="83"/>
        <v>0.95244277724638815</v>
      </c>
      <c r="AF1044" s="1">
        <f t="shared" si="84"/>
        <v>2.1161107277180586E-2</v>
      </c>
    </row>
    <row r="1045" spans="1:32">
      <c r="A1045" s="1" t="s">
        <v>4490</v>
      </c>
      <c r="B1045" s="1" t="s">
        <v>88</v>
      </c>
      <c r="C1045" s="1" t="s">
        <v>4491</v>
      </c>
      <c r="D1045" s="1">
        <v>6</v>
      </c>
      <c r="E1045" s="1" t="s">
        <v>4492</v>
      </c>
      <c r="F1045" s="1" t="s">
        <v>4493</v>
      </c>
      <c r="G1045" s="1" t="s">
        <v>4494</v>
      </c>
      <c r="H1045" s="1">
        <v>1</v>
      </c>
      <c r="I1045" s="1">
        <v>98.7</v>
      </c>
      <c r="J1045" s="1">
        <v>108.5</v>
      </c>
      <c r="K1045" s="1">
        <v>91.7</v>
      </c>
      <c r="L1045" s="1">
        <v>100.5</v>
      </c>
      <c r="M1045" s="1">
        <v>101.6</v>
      </c>
      <c r="N1045" s="1">
        <v>98.9</v>
      </c>
      <c r="O1045" s="1" t="s">
        <v>27</v>
      </c>
      <c r="P1045" s="1" t="s">
        <v>20</v>
      </c>
      <c r="Q1045" s="1" t="s">
        <v>20</v>
      </c>
      <c r="R1045" s="1" t="s">
        <v>20</v>
      </c>
      <c r="S1045" s="1" t="s">
        <v>20</v>
      </c>
      <c r="T1045" s="1" t="s">
        <v>20</v>
      </c>
      <c r="U1045" s="1" t="s">
        <v>20</v>
      </c>
      <c r="V1045" s="1" t="s">
        <v>20</v>
      </c>
      <c r="W1045" s="1">
        <v>0</v>
      </c>
      <c r="X1045" s="1">
        <v>1.7599999999999999E-7</v>
      </c>
      <c r="Y1045" s="1">
        <v>45</v>
      </c>
      <c r="Z1045" s="1">
        <v>34.33</v>
      </c>
      <c r="AA1045" s="1">
        <f t="shared" si="80"/>
        <v>1.0070257611241218</v>
      </c>
      <c r="AB1045" s="1">
        <f t="shared" si="81"/>
        <v>1.0100589968969915E-2</v>
      </c>
      <c r="AC1045" s="1">
        <f t="shared" si="82"/>
        <v>0.89405627448073299</v>
      </c>
      <c r="AD1045" s="1">
        <v>2490</v>
      </c>
      <c r="AE1045" s="1">
        <f t="shared" si="83"/>
        <v>0.9209856803385863</v>
      </c>
      <c r="AF1045" s="1">
        <f t="shared" si="84"/>
        <v>3.5747122244281532E-2</v>
      </c>
    </row>
    <row r="1046" spans="1:32">
      <c r="A1046" s="1" t="s">
        <v>4898</v>
      </c>
      <c r="B1046" s="1" t="s">
        <v>147</v>
      </c>
      <c r="C1046" s="1" t="s">
        <v>4899</v>
      </c>
      <c r="D1046" s="1">
        <v>6</v>
      </c>
      <c r="E1046" s="1" t="s">
        <v>4900</v>
      </c>
      <c r="F1046" s="1" t="s">
        <v>4901</v>
      </c>
      <c r="G1046" s="1" t="s">
        <v>4902</v>
      </c>
      <c r="H1046" s="1">
        <v>1</v>
      </c>
      <c r="I1046" s="1">
        <v>100.2</v>
      </c>
      <c r="J1046" s="1">
        <v>98.9</v>
      </c>
      <c r="K1046" s="1">
        <v>100</v>
      </c>
      <c r="L1046" s="1">
        <v>96.7</v>
      </c>
      <c r="M1046" s="1">
        <v>109.2</v>
      </c>
      <c r="N1046" s="1">
        <v>95</v>
      </c>
      <c r="O1046" s="1" t="s">
        <v>27</v>
      </c>
      <c r="P1046" s="1" t="s">
        <v>61</v>
      </c>
      <c r="Q1046" s="1" t="s">
        <v>20</v>
      </c>
      <c r="R1046" s="1" t="s">
        <v>20</v>
      </c>
      <c r="S1046" s="1" t="s">
        <v>20</v>
      </c>
      <c r="T1046" s="1" t="s">
        <v>20</v>
      </c>
      <c r="U1046" s="1" t="s">
        <v>20</v>
      </c>
      <c r="V1046" s="1" t="s">
        <v>20</v>
      </c>
      <c r="W1046" s="1">
        <v>0</v>
      </c>
      <c r="X1046" s="1">
        <v>4.2560000000000001E-10</v>
      </c>
      <c r="Y1046" s="1">
        <v>49</v>
      </c>
      <c r="Z1046" s="1">
        <v>29.24</v>
      </c>
      <c r="AA1046" s="1">
        <f t="shared" si="80"/>
        <v>1.0060180541624875</v>
      </c>
      <c r="AB1046" s="1">
        <f t="shared" si="81"/>
        <v>8.656196213984748E-3</v>
      </c>
      <c r="AC1046" s="1">
        <f t="shared" si="82"/>
        <v>0.90026266506488639</v>
      </c>
      <c r="AD1046" s="1">
        <v>2497</v>
      </c>
      <c r="AE1046" s="1">
        <f t="shared" si="83"/>
        <v>0.92477922943189184</v>
      </c>
      <c r="AF1046" s="1">
        <f t="shared" si="84"/>
        <v>3.396193308056978E-2</v>
      </c>
    </row>
    <row r="1047" spans="1:32">
      <c r="A1047" s="1" t="s">
        <v>4791</v>
      </c>
      <c r="B1047" s="1" t="s">
        <v>147</v>
      </c>
      <c r="C1047" s="1" t="s">
        <v>4792</v>
      </c>
      <c r="D1047" s="1">
        <v>3</v>
      </c>
      <c r="E1047" s="1" t="s">
        <v>1683</v>
      </c>
      <c r="F1047" s="1" t="s">
        <v>1684</v>
      </c>
      <c r="G1047" s="1" t="s">
        <v>4793</v>
      </c>
      <c r="H1047" s="1">
        <v>1</v>
      </c>
      <c r="I1047" s="1">
        <v>102.7</v>
      </c>
      <c r="J1047" s="1">
        <v>96</v>
      </c>
      <c r="K1047" s="1">
        <v>100.4</v>
      </c>
      <c r="L1047" s="1">
        <v>109.5</v>
      </c>
      <c r="M1047" s="1">
        <v>98.6</v>
      </c>
      <c r="N1047" s="1">
        <v>92.8</v>
      </c>
      <c r="O1047" s="1" t="s">
        <v>27</v>
      </c>
      <c r="P1047" s="1" t="s">
        <v>61</v>
      </c>
      <c r="Q1047" s="1" t="s">
        <v>61</v>
      </c>
      <c r="R1047" s="1" t="s">
        <v>20</v>
      </c>
      <c r="S1047" s="1" t="s">
        <v>20</v>
      </c>
      <c r="T1047" s="1" t="s">
        <v>61</v>
      </c>
      <c r="U1047" s="1" t="s">
        <v>20</v>
      </c>
      <c r="V1047" s="1" t="s">
        <v>20</v>
      </c>
      <c r="W1047" s="1">
        <v>1.9589999999999998E-3</v>
      </c>
      <c r="X1047" s="1">
        <v>9.2880000000000004E-2</v>
      </c>
      <c r="Y1047" s="1">
        <v>29</v>
      </c>
      <c r="Z1047" s="1">
        <v>30.25</v>
      </c>
      <c r="AA1047" s="1">
        <f t="shared" si="80"/>
        <v>1.0060180541624875</v>
      </c>
      <c r="AB1047" s="1">
        <f t="shared" si="81"/>
        <v>8.656196213984748E-3</v>
      </c>
      <c r="AC1047" s="1">
        <f t="shared" si="82"/>
        <v>0.91492268451048342</v>
      </c>
      <c r="AD1047" s="1">
        <v>2514</v>
      </c>
      <c r="AE1047" s="1">
        <f t="shared" si="83"/>
        <v>0.93348316856379876</v>
      </c>
      <c r="AF1047" s="1">
        <f t="shared" si="84"/>
        <v>2.9893508315615297E-2</v>
      </c>
    </row>
    <row r="1048" spans="1:32">
      <c r="A1048" s="1" t="s">
        <v>4559</v>
      </c>
      <c r="B1048" s="1" t="s">
        <v>595</v>
      </c>
      <c r="C1048" s="1" t="s">
        <v>4560</v>
      </c>
      <c r="D1048" s="1">
        <v>7</v>
      </c>
      <c r="E1048" s="1" t="s">
        <v>4561</v>
      </c>
      <c r="F1048" s="1" t="s">
        <v>4562</v>
      </c>
      <c r="G1048" s="1" t="s">
        <v>4563</v>
      </c>
      <c r="H1048" s="1">
        <v>1</v>
      </c>
      <c r="I1048" s="1">
        <v>100.8</v>
      </c>
      <c r="J1048" s="1">
        <v>98.8</v>
      </c>
      <c r="K1048" s="1">
        <v>99.6</v>
      </c>
      <c r="L1048" s="1">
        <v>106.5</v>
      </c>
      <c r="M1048" s="1">
        <v>100.5</v>
      </c>
      <c r="N1048" s="1">
        <v>93.7</v>
      </c>
      <c r="O1048" s="1" t="s">
        <v>27</v>
      </c>
      <c r="P1048" s="1" t="s">
        <v>20</v>
      </c>
      <c r="Q1048" s="1" t="s">
        <v>20</v>
      </c>
      <c r="R1048" s="1" t="s">
        <v>20</v>
      </c>
      <c r="S1048" s="1" t="s">
        <v>20</v>
      </c>
      <c r="T1048" s="1" t="s">
        <v>20</v>
      </c>
      <c r="U1048" s="1" t="s">
        <v>20</v>
      </c>
      <c r="V1048" s="1" t="s">
        <v>20</v>
      </c>
      <c r="W1048" s="1">
        <v>0</v>
      </c>
      <c r="X1048" s="1">
        <v>3.6190000000000001E-10</v>
      </c>
      <c r="Y1048" s="1">
        <v>63</v>
      </c>
      <c r="Z1048" s="1">
        <v>24.42</v>
      </c>
      <c r="AA1048" s="1">
        <f t="shared" si="80"/>
        <v>1.0050133689839573</v>
      </c>
      <c r="AB1048" s="1">
        <f t="shared" si="81"/>
        <v>7.2146926863663726E-3</v>
      </c>
      <c r="AC1048" s="1">
        <f t="shared" si="82"/>
        <v>0.90017959775573753</v>
      </c>
      <c r="AD1048" s="1">
        <v>2496</v>
      </c>
      <c r="AE1048" s="1">
        <f t="shared" si="83"/>
        <v>0.92506437028985056</v>
      </c>
      <c r="AF1048" s="1">
        <f t="shared" si="84"/>
        <v>3.3828045975545291E-2</v>
      </c>
    </row>
    <row r="1049" spans="1:32">
      <c r="A1049" s="1" t="s">
        <v>4781</v>
      </c>
      <c r="B1049" s="1" t="s">
        <v>56</v>
      </c>
      <c r="C1049" s="1" t="s">
        <v>4782</v>
      </c>
      <c r="D1049" s="1">
        <v>5</v>
      </c>
      <c r="E1049" s="1" t="s">
        <v>4783</v>
      </c>
      <c r="F1049" s="1" t="s">
        <v>4784</v>
      </c>
      <c r="G1049" s="1" t="s">
        <v>4785</v>
      </c>
      <c r="H1049" s="1">
        <v>1</v>
      </c>
      <c r="I1049" s="1">
        <v>104.7</v>
      </c>
      <c r="J1049" s="1">
        <v>96.3</v>
      </c>
      <c r="K1049" s="1">
        <v>98.4</v>
      </c>
      <c r="L1049" s="1">
        <v>110.9</v>
      </c>
      <c r="M1049" s="1">
        <v>93.1</v>
      </c>
      <c r="N1049" s="1">
        <v>96.6</v>
      </c>
      <c r="O1049" s="1" t="s">
        <v>27</v>
      </c>
      <c r="P1049" s="1" t="s">
        <v>20</v>
      </c>
      <c r="Q1049" s="1" t="s">
        <v>20</v>
      </c>
      <c r="R1049" s="1" t="s">
        <v>20</v>
      </c>
      <c r="S1049" s="1" t="s">
        <v>20</v>
      </c>
      <c r="T1049" s="1" t="s">
        <v>20</v>
      </c>
      <c r="U1049" s="1" t="s">
        <v>61</v>
      </c>
      <c r="V1049" s="1" t="s">
        <v>20</v>
      </c>
      <c r="W1049" s="1">
        <v>0</v>
      </c>
      <c r="X1049" s="1">
        <v>3.7220000000000002E-10</v>
      </c>
      <c r="Y1049" s="1">
        <v>48</v>
      </c>
      <c r="Z1049" s="1">
        <v>31.25</v>
      </c>
      <c r="AA1049" s="1">
        <f t="shared" si="80"/>
        <v>1.0040080160320641</v>
      </c>
      <c r="AB1049" s="1">
        <f t="shared" si="81"/>
        <v>5.7707878579478771E-3</v>
      </c>
      <c r="AC1049" s="1">
        <f t="shared" si="82"/>
        <v>0.95005547337784368</v>
      </c>
      <c r="AD1049" s="1">
        <v>2540</v>
      </c>
      <c r="AE1049" s="1">
        <f t="shared" si="83"/>
        <v>0.95940641307644448</v>
      </c>
      <c r="AF1049" s="1">
        <f t="shared" si="84"/>
        <v>1.7997382853232741E-2</v>
      </c>
    </row>
    <row r="1050" spans="1:32">
      <c r="A1050" s="1" t="s">
        <v>4485</v>
      </c>
      <c r="B1050" s="1" t="s">
        <v>88</v>
      </c>
      <c r="C1050" s="1" t="s">
        <v>4486</v>
      </c>
      <c r="D1050" s="1">
        <v>5</v>
      </c>
      <c r="E1050" s="1" t="s">
        <v>4487</v>
      </c>
      <c r="F1050" s="1" t="s">
        <v>4488</v>
      </c>
      <c r="G1050" s="1" t="s">
        <v>4489</v>
      </c>
      <c r="H1050" s="1">
        <v>1</v>
      </c>
      <c r="I1050" s="1">
        <v>102.7</v>
      </c>
      <c r="J1050" s="1">
        <v>105.9</v>
      </c>
      <c r="K1050" s="1">
        <v>91</v>
      </c>
      <c r="L1050" s="1">
        <v>108</v>
      </c>
      <c r="M1050" s="1">
        <v>87.8</v>
      </c>
      <c r="N1050" s="1">
        <v>104.6</v>
      </c>
      <c r="O1050" s="1" t="s">
        <v>27</v>
      </c>
      <c r="P1050" s="1" t="s">
        <v>20</v>
      </c>
      <c r="Q1050" s="1" t="s">
        <v>61</v>
      </c>
      <c r="R1050" s="1" t="s">
        <v>20</v>
      </c>
      <c r="S1050" s="1" t="s">
        <v>20</v>
      </c>
      <c r="T1050" s="1" t="s">
        <v>20</v>
      </c>
      <c r="U1050" s="1" t="s">
        <v>20</v>
      </c>
      <c r="V1050" s="1" t="s">
        <v>20</v>
      </c>
      <c r="W1050" s="1">
        <v>0</v>
      </c>
      <c r="X1050" s="1">
        <v>9.3509999999999995E-7</v>
      </c>
      <c r="Y1050" s="1">
        <v>27</v>
      </c>
      <c r="Z1050" s="1">
        <v>24.43</v>
      </c>
      <c r="AA1050" s="1">
        <f t="shared" si="80"/>
        <v>1.0026702269692922</v>
      </c>
      <c r="AB1050" s="1">
        <f t="shared" si="81"/>
        <v>3.8471890555204463E-3</v>
      </c>
      <c r="AC1050" s="1">
        <f t="shared" si="82"/>
        <v>0.97407806292817023</v>
      </c>
      <c r="AD1050" s="1">
        <v>2553</v>
      </c>
      <c r="AE1050" s="1">
        <f t="shared" si="83"/>
        <v>0.9786565732122039</v>
      </c>
      <c r="AF1050" s="1">
        <f t="shared" si="84"/>
        <v>9.3696825841254952E-3</v>
      </c>
    </row>
    <row r="1051" spans="1:32">
      <c r="A1051" s="1" t="s">
        <v>1283</v>
      </c>
      <c r="B1051" s="1" t="s">
        <v>147</v>
      </c>
      <c r="C1051" s="1" t="s">
        <v>1284</v>
      </c>
      <c r="D1051" s="1">
        <v>2</v>
      </c>
      <c r="E1051" s="1" t="s">
        <v>1005</v>
      </c>
      <c r="F1051" s="1" t="s">
        <v>1006</v>
      </c>
      <c r="G1051" s="1" t="s">
        <v>1285</v>
      </c>
      <c r="H1051" s="1">
        <v>1</v>
      </c>
      <c r="I1051" s="1">
        <v>6.6</v>
      </c>
      <c r="J1051" s="1">
        <v>39.799999999999997</v>
      </c>
      <c r="K1051" s="1">
        <v>253.3</v>
      </c>
      <c r="L1051" s="1">
        <v>18.2</v>
      </c>
      <c r="M1051" s="1">
        <v>180.3</v>
      </c>
      <c r="N1051" s="1">
        <v>101.7</v>
      </c>
      <c r="O1051" s="1" t="s">
        <v>27</v>
      </c>
      <c r="P1051" s="1" t="s">
        <v>28</v>
      </c>
      <c r="Q1051" s="1" t="s">
        <v>28</v>
      </c>
      <c r="R1051" s="1" t="s">
        <v>20</v>
      </c>
      <c r="S1051" s="1" t="s">
        <v>28</v>
      </c>
      <c r="T1051" s="1" t="s">
        <v>20</v>
      </c>
      <c r="U1051" s="1" t="s">
        <v>28</v>
      </c>
      <c r="V1051" s="1" t="s">
        <v>20</v>
      </c>
      <c r="W1051" s="1">
        <v>1.3550000000000001E-3</v>
      </c>
      <c r="X1051" s="1">
        <v>5.6710000000000003E-2</v>
      </c>
      <c r="Y1051" s="1">
        <v>10</v>
      </c>
      <c r="Z1051" s="1">
        <v>25.53</v>
      </c>
      <c r="AA1051" s="1">
        <f t="shared" si="80"/>
        <v>1.0016683350016684</v>
      </c>
      <c r="AB1051" s="1">
        <f t="shared" si="81"/>
        <v>2.4048931071140164E-3</v>
      </c>
      <c r="AC1051" s="1">
        <f t="shared" si="82"/>
        <v>0.99861666088950019</v>
      </c>
      <c r="AD1051" s="1">
        <v>2565</v>
      </c>
      <c r="AE1051" s="1">
        <f t="shared" si="83"/>
        <v>0.99861666088950019</v>
      </c>
      <c r="AF1051" s="1">
        <f t="shared" si="84"/>
        <v>6.0119246475362346E-4</v>
      </c>
    </row>
    <row r="1052" spans="1:32">
      <c r="A1052" s="1" t="s">
        <v>4685</v>
      </c>
      <c r="B1052" s="1" t="s">
        <v>4599</v>
      </c>
      <c r="C1052" s="1" t="s">
        <v>4686</v>
      </c>
      <c r="D1052" s="1">
        <v>3</v>
      </c>
      <c r="E1052" s="1" t="s">
        <v>4687</v>
      </c>
      <c r="F1052" s="1" t="s">
        <v>4688</v>
      </c>
      <c r="G1052" s="1" t="s">
        <v>4689</v>
      </c>
      <c r="H1052" s="1">
        <v>1</v>
      </c>
      <c r="I1052" s="1">
        <v>97.2</v>
      </c>
      <c r="J1052" s="1">
        <v>106.7</v>
      </c>
      <c r="K1052" s="1">
        <v>96</v>
      </c>
      <c r="L1052" s="1">
        <v>109.3</v>
      </c>
      <c r="M1052" s="1">
        <v>95.3</v>
      </c>
      <c r="N1052" s="1">
        <v>95.5</v>
      </c>
      <c r="O1052" s="1" t="s">
        <v>27</v>
      </c>
      <c r="P1052" s="1" t="s">
        <v>20</v>
      </c>
      <c r="Q1052" s="1" t="s">
        <v>20</v>
      </c>
      <c r="R1052" s="1" t="s">
        <v>61</v>
      </c>
      <c r="S1052" s="1" t="s">
        <v>20</v>
      </c>
      <c r="T1052" s="1" t="s">
        <v>61</v>
      </c>
      <c r="U1052" s="1" t="s">
        <v>61</v>
      </c>
      <c r="V1052" s="1" t="s">
        <v>20</v>
      </c>
      <c r="W1052" s="1">
        <v>0</v>
      </c>
      <c r="X1052" s="1">
        <v>9.0520000000000007E-6</v>
      </c>
      <c r="Y1052" s="1">
        <v>27</v>
      </c>
      <c r="Z1052" s="1">
        <v>31.25</v>
      </c>
      <c r="AA1052" s="1">
        <f t="shared" si="80"/>
        <v>1.0006668889629879</v>
      </c>
      <c r="AB1052" s="1">
        <f t="shared" si="81"/>
        <v>9.6179672954848315E-4</v>
      </c>
      <c r="AC1052" s="1">
        <f t="shared" si="82"/>
        <v>0.99128652808631779</v>
      </c>
      <c r="AD1052" s="1">
        <v>2561</v>
      </c>
      <c r="AE1052" s="1">
        <f t="shared" si="83"/>
        <v>0.99283480848942018</v>
      </c>
      <c r="AF1052" s="1">
        <f t="shared" si="84"/>
        <v>3.1230050086473154E-3</v>
      </c>
    </row>
    <row r="1053" spans="1:32">
      <c r="A1053" s="1" t="s">
        <v>4498</v>
      </c>
      <c r="B1053" s="1" t="s">
        <v>147</v>
      </c>
      <c r="C1053" s="1" t="s">
        <v>4499</v>
      </c>
      <c r="D1053" s="1">
        <v>8</v>
      </c>
      <c r="E1053" s="1" t="s">
        <v>2772</v>
      </c>
      <c r="F1053" s="1" t="s">
        <v>2773</v>
      </c>
      <c r="G1053" s="1" t="s">
        <v>4500</v>
      </c>
      <c r="H1053" s="1">
        <v>1</v>
      </c>
      <c r="I1053" s="1">
        <v>103.6</v>
      </c>
      <c r="J1053" s="1">
        <v>102.6</v>
      </c>
      <c r="K1053" s="1">
        <v>93.9</v>
      </c>
      <c r="L1053" s="1">
        <v>105.4</v>
      </c>
      <c r="M1053" s="1">
        <v>97.4</v>
      </c>
      <c r="N1053" s="1">
        <v>97.1</v>
      </c>
      <c r="O1053" s="1" t="s">
        <v>27</v>
      </c>
      <c r="P1053" s="1" t="s">
        <v>20</v>
      </c>
      <c r="Q1053" s="1" t="s">
        <v>20</v>
      </c>
      <c r="R1053" s="1" t="s">
        <v>20</v>
      </c>
      <c r="S1053" s="1" t="s">
        <v>20</v>
      </c>
      <c r="T1053" s="1" t="s">
        <v>20</v>
      </c>
      <c r="U1053" s="1" t="s">
        <v>20</v>
      </c>
      <c r="V1053" s="1" t="s">
        <v>20</v>
      </c>
      <c r="W1053" s="1">
        <v>0</v>
      </c>
      <c r="X1053" s="1">
        <v>7.5259999999999996E-6</v>
      </c>
      <c r="Y1053" s="1">
        <v>46</v>
      </c>
      <c r="Z1053" s="1">
        <v>31.66</v>
      </c>
      <c r="AA1053" s="1">
        <f t="shared" si="80"/>
        <v>0.99933355548150593</v>
      </c>
      <c r="AB1053" s="1">
        <f t="shared" si="81"/>
        <v>-9.6179672954841539E-4</v>
      </c>
      <c r="AC1053" s="1">
        <f t="shared" si="82"/>
        <v>0.98782925573519531</v>
      </c>
      <c r="AD1053" s="1">
        <v>2560</v>
      </c>
      <c r="AE1053" s="1">
        <f t="shared" si="83"/>
        <v>0.98975860975030316</v>
      </c>
      <c r="AF1053" s="1">
        <f t="shared" si="84"/>
        <v>4.4707117017653538E-3</v>
      </c>
    </row>
    <row r="1054" spans="1:32">
      <c r="A1054" s="1" t="s">
        <v>4545</v>
      </c>
      <c r="B1054" s="1" t="s">
        <v>214</v>
      </c>
      <c r="C1054" s="1" t="s">
        <v>4546</v>
      </c>
      <c r="D1054" s="1">
        <v>1</v>
      </c>
      <c r="E1054" s="1" t="s">
        <v>4547</v>
      </c>
      <c r="F1054" s="1" t="s">
        <v>4548</v>
      </c>
      <c r="G1054" s="1" t="s">
        <v>4549</v>
      </c>
      <c r="H1054" s="1">
        <v>2</v>
      </c>
      <c r="I1054" s="1">
        <v>113.3</v>
      </c>
      <c r="J1054" s="1">
        <v>106</v>
      </c>
      <c r="K1054" s="1">
        <v>80.8</v>
      </c>
      <c r="L1054" s="1">
        <v>81.599999999999994</v>
      </c>
      <c r="M1054" s="1">
        <v>83.6</v>
      </c>
      <c r="N1054" s="1">
        <v>134.69999999999999</v>
      </c>
      <c r="O1054" s="1" t="s">
        <v>27</v>
      </c>
      <c r="P1054" s="1" t="s">
        <v>61</v>
      </c>
      <c r="Q1054" s="1" t="s">
        <v>61</v>
      </c>
      <c r="R1054" s="1" t="s">
        <v>61</v>
      </c>
      <c r="S1054" s="1" t="s">
        <v>61</v>
      </c>
      <c r="T1054" s="1" t="s">
        <v>20</v>
      </c>
      <c r="U1054" s="1" t="s">
        <v>61</v>
      </c>
      <c r="V1054" s="1" t="s">
        <v>20</v>
      </c>
      <c r="W1054" s="1">
        <v>0</v>
      </c>
      <c r="X1054" s="1">
        <v>5.197E-13</v>
      </c>
      <c r="Y1054" s="1">
        <v>65</v>
      </c>
      <c r="Z1054" s="1">
        <v>29.68</v>
      </c>
      <c r="AA1054" s="1">
        <f t="shared" si="80"/>
        <v>0.99933355548150593</v>
      </c>
      <c r="AB1054" s="1">
        <f t="shared" si="81"/>
        <v>-9.6179672954841539E-4</v>
      </c>
      <c r="AC1054" s="1">
        <f t="shared" si="82"/>
        <v>0.99749642173037834</v>
      </c>
      <c r="AD1054" s="1">
        <v>2564</v>
      </c>
      <c r="AE1054" s="1">
        <f t="shared" si="83"/>
        <v>0.99788546089641983</v>
      </c>
      <c r="AF1054" s="1">
        <f t="shared" si="84"/>
        <v>9.1930496049852459E-4</v>
      </c>
    </row>
    <row r="1055" spans="1:32">
      <c r="A1055" s="1" t="s">
        <v>4845</v>
      </c>
      <c r="B1055" s="1" t="s">
        <v>42</v>
      </c>
      <c r="C1055" s="1" t="s">
        <v>4846</v>
      </c>
      <c r="D1055" s="1">
        <v>6</v>
      </c>
      <c r="E1055" s="1" t="s">
        <v>4847</v>
      </c>
      <c r="F1055" s="1" t="s">
        <v>4848</v>
      </c>
      <c r="G1055" s="1" t="s">
        <v>4849</v>
      </c>
      <c r="H1055" s="1">
        <v>1</v>
      </c>
      <c r="I1055" s="1">
        <v>107</v>
      </c>
      <c r="J1055" s="1">
        <v>94.3</v>
      </c>
      <c r="K1055" s="1">
        <v>98.9</v>
      </c>
      <c r="L1055" s="1">
        <v>115.6</v>
      </c>
      <c r="M1055" s="1">
        <v>91.7</v>
      </c>
      <c r="N1055" s="1">
        <v>92.6</v>
      </c>
      <c r="O1055" s="1" t="s">
        <v>27</v>
      </c>
      <c r="P1055" s="1" t="s">
        <v>20</v>
      </c>
      <c r="Q1055" s="1" t="s">
        <v>20</v>
      </c>
      <c r="R1055" s="1" t="s">
        <v>61</v>
      </c>
      <c r="S1055" s="1" t="s">
        <v>20</v>
      </c>
      <c r="T1055" s="1" t="s">
        <v>20</v>
      </c>
      <c r="U1055" s="1" t="s">
        <v>20</v>
      </c>
      <c r="V1055" s="1" t="s">
        <v>20</v>
      </c>
      <c r="W1055" s="1">
        <v>0</v>
      </c>
      <c r="X1055" s="1">
        <v>3.1499999999999999E-6</v>
      </c>
      <c r="Y1055" s="1">
        <v>29</v>
      </c>
      <c r="Z1055" s="1">
        <v>24.16</v>
      </c>
      <c r="AA1055" s="1">
        <f t="shared" si="80"/>
        <v>0.99900066622251804</v>
      </c>
      <c r="AB1055" s="1">
        <f t="shared" si="81"/>
        <v>-1.4424547519485832E-3</v>
      </c>
      <c r="AC1055" s="1">
        <f t="shared" si="82"/>
        <v>0.99133703435198584</v>
      </c>
      <c r="AD1055" s="1">
        <v>2562</v>
      </c>
      <c r="AE1055" s="1">
        <f t="shared" si="83"/>
        <v>0.99249785055146122</v>
      </c>
      <c r="AF1055" s="1">
        <f t="shared" si="84"/>
        <v>3.2704251136134259E-3</v>
      </c>
    </row>
    <row r="1056" spans="1:32">
      <c r="A1056" s="1" t="s">
        <v>4651</v>
      </c>
      <c r="B1056" s="1" t="s">
        <v>63</v>
      </c>
      <c r="C1056" s="1" t="s">
        <v>4652</v>
      </c>
      <c r="D1056" s="1">
        <v>5</v>
      </c>
      <c r="E1056" s="1" t="s">
        <v>4653</v>
      </c>
      <c r="F1056" s="1" t="s">
        <v>4654</v>
      </c>
      <c r="G1056" s="1" t="s">
        <v>4655</v>
      </c>
      <c r="H1056" s="1">
        <v>1</v>
      </c>
      <c r="I1056" s="1">
        <v>102.5</v>
      </c>
      <c r="J1056" s="1">
        <v>96.3</v>
      </c>
      <c r="K1056" s="1">
        <v>101.6</v>
      </c>
      <c r="L1056" s="1">
        <v>101.3</v>
      </c>
      <c r="M1056" s="1">
        <v>104.2</v>
      </c>
      <c r="N1056" s="1">
        <v>94.2</v>
      </c>
      <c r="O1056" s="1" t="s">
        <v>27</v>
      </c>
      <c r="P1056" s="1" t="s">
        <v>20</v>
      </c>
      <c r="Q1056" s="1" t="s">
        <v>20</v>
      </c>
      <c r="R1056" s="1" t="s">
        <v>20</v>
      </c>
      <c r="S1056" s="1" t="s">
        <v>20</v>
      </c>
      <c r="T1056" s="1" t="s">
        <v>61</v>
      </c>
      <c r="U1056" s="1" t="s">
        <v>20</v>
      </c>
      <c r="V1056" s="1" t="s">
        <v>20</v>
      </c>
      <c r="W1056" s="1">
        <v>0</v>
      </c>
      <c r="X1056" s="1">
        <v>2.509E-7</v>
      </c>
      <c r="Y1056" s="1">
        <v>45</v>
      </c>
      <c r="Z1056" s="1">
        <v>30.93</v>
      </c>
      <c r="AA1056" s="1">
        <f t="shared" si="80"/>
        <v>0.99766977363515308</v>
      </c>
      <c r="AB1056" s="1">
        <f t="shared" si="81"/>
        <v>-3.3657290006973402E-3</v>
      </c>
      <c r="AC1056" s="1">
        <f t="shared" si="82"/>
        <v>0.95067414618082058</v>
      </c>
      <c r="AD1056" s="1">
        <v>2541</v>
      </c>
      <c r="AE1056" s="1">
        <f t="shared" si="83"/>
        <v>0.95965335889563341</v>
      </c>
      <c r="AF1056" s="1">
        <f t="shared" si="84"/>
        <v>1.7885612278119717E-2</v>
      </c>
    </row>
    <row r="1057" spans="1:32">
      <c r="A1057" s="1" t="s">
        <v>5048</v>
      </c>
      <c r="B1057" s="1" t="s">
        <v>147</v>
      </c>
      <c r="C1057" s="1" t="s">
        <v>5049</v>
      </c>
      <c r="D1057" s="1">
        <v>7</v>
      </c>
      <c r="E1057" s="1" t="s">
        <v>5050</v>
      </c>
      <c r="F1057" s="1" t="s">
        <v>5051</v>
      </c>
      <c r="G1057" s="1" t="s">
        <v>5052</v>
      </c>
      <c r="H1057" s="1">
        <v>1</v>
      </c>
      <c r="I1057" s="1">
        <v>104.5</v>
      </c>
      <c r="J1057" s="1">
        <v>100.2</v>
      </c>
      <c r="K1057" s="1">
        <v>95.9</v>
      </c>
      <c r="L1057" s="1">
        <v>94.3</v>
      </c>
      <c r="M1057" s="1">
        <v>91.4</v>
      </c>
      <c r="N1057" s="1">
        <v>113.7</v>
      </c>
      <c r="O1057" s="1" t="s">
        <v>27</v>
      </c>
      <c r="P1057" s="1" t="s">
        <v>20</v>
      </c>
      <c r="Q1057" s="1" t="s">
        <v>20</v>
      </c>
      <c r="R1057" s="1" t="s">
        <v>20</v>
      </c>
      <c r="S1057" s="1" t="s">
        <v>20</v>
      </c>
      <c r="T1057" s="1" t="s">
        <v>20</v>
      </c>
      <c r="U1057" s="1" t="s">
        <v>20</v>
      </c>
      <c r="V1057" s="1" t="s">
        <v>20</v>
      </c>
      <c r="W1057" s="1">
        <v>7.1739999999999998E-4</v>
      </c>
      <c r="X1057" s="1">
        <v>2.7900000000000001E-2</v>
      </c>
      <c r="Y1057" s="1">
        <v>28</v>
      </c>
      <c r="Z1057" s="1">
        <v>24.28</v>
      </c>
      <c r="AA1057" s="1">
        <f t="shared" si="80"/>
        <v>0.99600798403193602</v>
      </c>
      <c r="AB1057" s="1">
        <f t="shared" si="81"/>
        <v>-5.7707878579480246E-3</v>
      </c>
      <c r="AC1057" s="1">
        <f t="shared" si="82"/>
        <v>0.95963354697732084</v>
      </c>
      <c r="AD1057" s="1">
        <v>2547</v>
      </c>
      <c r="AE1057" s="1">
        <f t="shared" si="83"/>
        <v>0.96641540950012883</v>
      </c>
      <c r="AF1057" s="1">
        <f t="shared" si="84"/>
        <v>1.4836153839333618E-2</v>
      </c>
    </row>
    <row r="1058" spans="1:32">
      <c r="A1058" s="1" t="s">
        <v>4673</v>
      </c>
      <c r="B1058" s="1" t="s">
        <v>63</v>
      </c>
      <c r="C1058" s="1" t="s">
        <v>4674</v>
      </c>
      <c r="D1058" s="1">
        <v>6</v>
      </c>
      <c r="E1058" s="1" t="s">
        <v>4675</v>
      </c>
      <c r="F1058" s="1" t="s">
        <v>4676</v>
      </c>
      <c r="G1058" s="1" t="s">
        <v>4677</v>
      </c>
      <c r="H1058" s="1">
        <v>1</v>
      </c>
      <c r="I1058" s="1">
        <v>109.3</v>
      </c>
      <c r="J1058" s="1">
        <v>106.2</v>
      </c>
      <c r="K1058" s="1">
        <v>85.2</v>
      </c>
      <c r="L1058" s="1">
        <v>125.9</v>
      </c>
      <c r="M1058" s="1">
        <v>88.8</v>
      </c>
      <c r="N1058" s="1">
        <v>84.7</v>
      </c>
      <c r="O1058" s="1" t="s">
        <v>27</v>
      </c>
      <c r="P1058" s="1" t="s">
        <v>20</v>
      </c>
      <c r="Q1058" s="1" t="s">
        <v>20</v>
      </c>
      <c r="R1058" s="1" t="s">
        <v>20</v>
      </c>
      <c r="S1058" s="1" t="s">
        <v>20</v>
      </c>
      <c r="T1058" s="1" t="s">
        <v>20</v>
      </c>
      <c r="U1058" s="1" t="s">
        <v>20</v>
      </c>
      <c r="V1058" s="1" t="s">
        <v>20</v>
      </c>
      <c r="W1058" s="1">
        <v>0</v>
      </c>
      <c r="X1058" s="1">
        <v>2.482E-5</v>
      </c>
      <c r="Y1058" s="1">
        <v>43</v>
      </c>
      <c r="Z1058" s="1">
        <v>28.02</v>
      </c>
      <c r="AA1058" s="1">
        <f t="shared" si="80"/>
        <v>0.99567675424010638</v>
      </c>
      <c r="AB1058" s="1">
        <f t="shared" si="81"/>
        <v>-6.2506465155862338E-3</v>
      </c>
      <c r="AC1058" s="1">
        <f t="shared" si="82"/>
        <v>0.978527271871932</v>
      </c>
      <c r="AD1058" s="1">
        <v>2555</v>
      </c>
      <c r="AE1058" s="1">
        <f t="shared" si="83"/>
        <v>0.98235712420802557</v>
      </c>
      <c r="AF1058" s="1">
        <f t="shared" si="84"/>
        <v>7.7306009323601065E-3</v>
      </c>
    </row>
    <row r="1059" spans="1:32">
      <c r="A1059" s="1" t="s">
        <v>4800</v>
      </c>
      <c r="B1059" s="1" t="s">
        <v>147</v>
      </c>
      <c r="C1059" s="1" t="s">
        <v>4801</v>
      </c>
      <c r="D1059" s="1">
        <v>5</v>
      </c>
      <c r="E1059" s="1" t="s">
        <v>4802</v>
      </c>
      <c r="F1059" s="1" t="s">
        <v>4803</v>
      </c>
      <c r="G1059" s="1" t="s">
        <v>4804</v>
      </c>
      <c r="H1059" s="1">
        <v>1</v>
      </c>
      <c r="I1059" s="1">
        <v>99.3</v>
      </c>
      <c r="J1059" s="1">
        <v>98.3</v>
      </c>
      <c r="K1059" s="1">
        <v>103.1</v>
      </c>
      <c r="L1059" s="1">
        <v>97.5</v>
      </c>
      <c r="M1059" s="1">
        <v>112</v>
      </c>
      <c r="N1059" s="1">
        <v>89.8</v>
      </c>
      <c r="O1059" s="1" t="s">
        <v>27</v>
      </c>
      <c r="P1059" s="1" t="s">
        <v>61</v>
      </c>
      <c r="Q1059" s="1" t="s">
        <v>20</v>
      </c>
      <c r="R1059" s="1" t="s">
        <v>20</v>
      </c>
      <c r="S1059" s="1" t="s">
        <v>20</v>
      </c>
      <c r="T1059" s="1" t="s">
        <v>20</v>
      </c>
      <c r="U1059" s="1" t="s">
        <v>20</v>
      </c>
      <c r="V1059" s="1" t="s">
        <v>20</v>
      </c>
      <c r="W1059" s="1">
        <v>0</v>
      </c>
      <c r="X1059" s="1">
        <v>1.61E-6</v>
      </c>
      <c r="Y1059" s="1">
        <v>42</v>
      </c>
      <c r="Z1059" s="1">
        <v>31.55</v>
      </c>
      <c r="AA1059" s="1">
        <f t="shared" si="80"/>
        <v>0.9953441968739607</v>
      </c>
      <c r="AB1059" s="1">
        <f t="shared" si="81"/>
        <v>-6.7325890759020552E-3</v>
      </c>
      <c r="AC1059" s="1">
        <f t="shared" si="82"/>
        <v>0.94758163480502811</v>
      </c>
      <c r="AD1059" s="1">
        <v>2539</v>
      </c>
      <c r="AE1059" s="1">
        <f t="shared" si="83"/>
        <v>0.95728510960019586</v>
      </c>
      <c r="AF1059" s="1">
        <f t="shared" si="84"/>
        <v>1.8958696407795607E-2</v>
      </c>
    </row>
    <row r="1060" spans="1:32">
      <c r="A1060" s="1" t="s">
        <v>4282</v>
      </c>
      <c r="B1060" s="1" t="s">
        <v>56</v>
      </c>
      <c r="C1060" s="1" t="s">
        <v>4283</v>
      </c>
      <c r="D1060" s="1">
        <v>4</v>
      </c>
      <c r="E1060" s="1" t="s">
        <v>3483</v>
      </c>
      <c r="F1060" s="1" t="s">
        <v>3484</v>
      </c>
      <c r="G1060" s="1" t="s">
        <v>4284</v>
      </c>
      <c r="H1060" s="1">
        <v>1</v>
      </c>
      <c r="I1060" s="1">
        <v>99.5</v>
      </c>
      <c r="J1060" s="1">
        <v>103.2</v>
      </c>
      <c r="K1060" s="1">
        <v>98</v>
      </c>
      <c r="L1060" s="1">
        <v>103.8</v>
      </c>
      <c r="M1060" s="1">
        <v>112.6</v>
      </c>
      <c r="N1060" s="1">
        <v>82.9</v>
      </c>
      <c r="O1060" s="1" t="s">
        <v>27</v>
      </c>
      <c r="P1060" s="1" t="s">
        <v>61</v>
      </c>
      <c r="Q1060" s="1" t="s">
        <v>20</v>
      </c>
      <c r="R1060" s="1" t="s">
        <v>20</v>
      </c>
      <c r="S1060" s="1" t="s">
        <v>20</v>
      </c>
      <c r="T1060" s="1" t="s">
        <v>20</v>
      </c>
      <c r="U1060" s="1" t="s">
        <v>61</v>
      </c>
      <c r="V1060" s="1" t="s">
        <v>20</v>
      </c>
      <c r="W1060" s="1">
        <v>0</v>
      </c>
      <c r="X1060" s="1">
        <v>2.531E-8</v>
      </c>
      <c r="Y1060" s="1">
        <v>45</v>
      </c>
      <c r="Z1060" s="1">
        <v>22.53</v>
      </c>
      <c r="AA1060" s="1">
        <f t="shared" si="80"/>
        <v>0.99534419687396058</v>
      </c>
      <c r="AB1060" s="1">
        <f t="shared" si="81"/>
        <v>-6.7325890759022166E-3</v>
      </c>
      <c r="AC1060" s="1">
        <f t="shared" si="82"/>
        <v>0.96088176013203896</v>
      </c>
      <c r="AD1060" s="1">
        <v>2548</v>
      </c>
      <c r="AE1060" s="1">
        <f t="shared" si="83"/>
        <v>0.96729266669492941</v>
      </c>
      <c r="AF1060" s="1">
        <f t="shared" si="84"/>
        <v>1.4442104717090854E-2</v>
      </c>
    </row>
    <row r="1061" spans="1:32">
      <c r="A1061" s="1" t="s">
        <v>4609</v>
      </c>
      <c r="B1061" s="1" t="s">
        <v>1706</v>
      </c>
      <c r="C1061" s="1" t="s">
        <v>4610</v>
      </c>
      <c r="D1061" s="1">
        <v>6</v>
      </c>
      <c r="E1061" s="1" t="s">
        <v>1052</v>
      </c>
      <c r="F1061" s="1" t="s">
        <v>1053</v>
      </c>
      <c r="G1061" s="1" t="s">
        <v>4611</v>
      </c>
      <c r="H1061" s="1">
        <v>1</v>
      </c>
      <c r="I1061" s="1">
        <v>86.8</v>
      </c>
      <c r="J1061" s="1">
        <v>113.5</v>
      </c>
      <c r="K1061" s="1">
        <v>100.4</v>
      </c>
      <c r="L1061" s="1">
        <v>100.9</v>
      </c>
      <c r="M1061" s="1">
        <v>110.4</v>
      </c>
      <c r="N1061" s="1">
        <v>88</v>
      </c>
      <c r="O1061" s="1" t="s">
        <v>27</v>
      </c>
      <c r="P1061" s="1" t="s">
        <v>20</v>
      </c>
      <c r="Q1061" s="1" t="s">
        <v>20</v>
      </c>
      <c r="R1061" s="1" t="s">
        <v>61</v>
      </c>
      <c r="S1061" s="1" t="s">
        <v>20</v>
      </c>
      <c r="T1061" s="1" t="s">
        <v>20</v>
      </c>
      <c r="U1061" s="1" t="s">
        <v>20</v>
      </c>
      <c r="V1061" s="1" t="s">
        <v>20</v>
      </c>
      <c r="W1061" s="1">
        <v>0</v>
      </c>
      <c r="X1061" s="1">
        <v>1.104E-4</v>
      </c>
      <c r="Y1061" s="1">
        <v>28</v>
      </c>
      <c r="Z1061" s="1">
        <v>40.229999999999997</v>
      </c>
      <c r="AA1061" s="1">
        <f t="shared" si="80"/>
        <v>0.99534419687396058</v>
      </c>
      <c r="AB1061" s="1">
        <f t="shared" si="81"/>
        <v>-6.7325890759022166E-3</v>
      </c>
      <c r="AC1061" s="1">
        <f t="shared" si="82"/>
        <v>0.96528345587105191</v>
      </c>
      <c r="AD1061" s="1">
        <v>2549</v>
      </c>
      <c r="AE1061" s="1">
        <f t="shared" si="83"/>
        <v>0.97134251247910874</v>
      </c>
      <c r="AF1061" s="1">
        <f t="shared" si="84"/>
        <v>1.2627603201762252E-2</v>
      </c>
    </row>
    <row r="1062" spans="1:32">
      <c r="A1062" s="1" t="s">
        <v>4808</v>
      </c>
      <c r="B1062" s="1" t="s">
        <v>289</v>
      </c>
      <c r="C1062" s="1" t="s">
        <v>4809</v>
      </c>
      <c r="D1062" s="1">
        <v>18</v>
      </c>
      <c r="E1062" s="1" t="s">
        <v>2189</v>
      </c>
      <c r="F1062" s="1" t="s">
        <v>2190</v>
      </c>
      <c r="G1062" s="1" t="s">
        <v>4810</v>
      </c>
      <c r="H1062" s="1">
        <v>1</v>
      </c>
      <c r="I1062" s="1">
        <v>103.6</v>
      </c>
      <c r="J1062" s="1">
        <v>101.4</v>
      </c>
      <c r="K1062" s="1">
        <v>95.8</v>
      </c>
      <c r="L1062" s="1">
        <v>97.9</v>
      </c>
      <c r="M1062" s="1">
        <v>107.4</v>
      </c>
      <c r="N1062" s="1">
        <v>93.9</v>
      </c>
      <c r="O1062" s="1" t="s">
        <v>27</v>
      </c>
      <c r="P1062" s="1" t="s">
        <v>20</v>
      </c>
      <c r="Q1062" s="1" t="s">
        <v>20</v>
      </c>
      <c r="R1062" s="1" t="s">
        <v>20</v>
      </c>
      <c r="S1062" s="1" t="s">
        <v>20</v>
      </c>
      <c r="T1062" s="1" t="s">
        <v>20</v>
      </c>
      <c r="U1062" s="1" t="s">
        <v>20</v>
      </c>
      <c r="V1062" s="1" t="s">
        <v>20</v>
      </c>
      <c r="W1062" s="1">
        <v>0</v>
      </c>
      <c r="X1062" s="1">
        <v>3.0199999999999998E-16</v>
      </c>
      <c r="Y1062" s="1">
        <v>102</v>
      </c>
      <c r="Z1062" s="1">
        <v>32.32</v>
      </c>
      <c r="AA1062" s="1">
        <f t="shared" si="80"/>
        <v>0.99468085106382997</v>
      </c>
      <c r="AB1062" s="1">
        <f t="shared" si="81"/>
        <v>-7.6943917900004375E-3</v>
      </c>
      <c r="AC1062" s="1">
        <f t="shared" si="82"/>
        <v>0.91380888723835252</v>
      </c>
      <c r="AD1062" s="1">
        <v>2513</v>
      </c>
      <c r="AE1062" s="1">
        <f t="shared" si="83"/>
        <v>0.9327177858202842</v>
      </c>
      <c r="AF1062" s="1">
        <f t="shared" si="84"/>
        <v>3.0249741678275127E-2</v>
      </c>
    </row>
    <row r="1063" spans="1:32">
      <c r="A1063" s="1" t="s">
        <v>4948</v>
      </c>
      <c r="B1063" s="1" t="s">
        <v>595</v>
      </c>
      <c r="C1063" s="1" t="s">
        <v>4949</v>
      </c>
      <c r="D1063" s="1">
        <v>2</v>
      </c>
      <c r="E1063" s="1" t="s">
        <v>2618</v>
      </c>
      <c r="F1063" s="1" t="s">
        <v>2619</v>
      </c>
      <c r="G1063" s="1" t="s">
        <v>4950</v>
      </c>
      <c r="H1063" s="1">
        <v>1</v>
      </c>
      <c r="I1063" s="1">
        <v>103.5</v>
      </c>
      <c r="J1063" s="1">
        <v>90.7</v>
      </c>
      <c r="K1063" s="1">
        <v>106.6</v>
      </c>
      <c r="L1063" s="1">
        <v>123.7</v>
      </c>
      <c r="M1063" s="1">
        <v>99.6</v>
      </c>
      <c r="N1063" s="1">
        <v>75.8</v>
      </c>
      <c r="O1063" s="1" t="s">
        <v>27</v>
      </c>
      <c r="P1063" s="1" t="s">
        <v>61</v>
      </c>
      <c r="Q1063" s="1" t="s">
        <v>61</v>
      </c>
      <c r="R1063" s="1" t="s">
        <v>20</v>
      </c>
      <c r="S1063" s="1" t="s">
        <v>20</v>
      </c>
      <c r="T1063" s="1" t="s">
        <v>61</v>
      </c>
      <c r="U1063" s="1" t="s">
        <v>61</v>
      </c>
      <c r="V1063" s="1" t="s">
        <v>20</v>
      </c>
      <c r="W1063" s="1">
        <v>0</v>
      </c>
      <c r="X1063" s="1">
        <v>3.0360000000000002E-8</v>
      </c>
      <c r="Y1063" s="1">
        <v>34</v>
      </c>
      <c r="Z1063" s="1">
        <v>37.07</v>
      </c>
      <c r="AA1063" s="1">
        <f t="shared" si="80"/>
        <v>0.99434840425531934</v>
      </c>
      <c r="AB1063" s="1">
        <f t="shared" si="81"/>
        <v>-8.1766565582849938E-3</v>
      </c>
      <c r="AC1063" s="1">
        <f t="shared" si="82"/>
        <v>0.97101647071088681</v>
      </c>
      <c r="AD1063" s="1">
        <v>2552</v>
      </c>
      <c r="AE1063" s="1">
        <f t="shared" si="83"/>
        <v>0.97596287122783087</v>
      </c>
      <c r="AF1063" s="1">
        <f t="shared" si="84"/>
        <v>1.0566703980428136E-2</v>
      </c>
    </row>
    <row r="1064" spans="1:32">
      <c r="A1064" s="1" t="s">
        <v>4666</v>
      </c>
      <c r="B1064" s="1" t="s">
        <v>214</v>
      </c>
      <c r="C1064" s="1" t="s">
        <v>1682</v>
      </c>
      <c r="D1064" s="1">
        <v>5</v>
      </c>
      <c r="E1064" s="1" t="s">
        <v>1683</v>
      </c>
      <c r="F1064" s="1" t="s">
        <v>1684</v>
      </c>
      <c r="G1064" s="1" t="s">
        <v>4667</v>
      </c>
      <c r="H1064" s="1">
        <v>1</v>
      </c>
      <c r="I1064" s="1">
        <v>92.9</v>
      </c>
      <c r="J1064" s="1">
        <v>102.4</v>
      </c>
      <c r="K1064" s="1">
        <v>105.7</v>
      </c>
      <c r="L1064" s="1">
        <v>105.2</v>
      </c>
      <c r="M1064" s="1">
        <v>99.8</v>
      </c>
      <c r="N1064" s="1">
        <v>93.9</v>
      </c>
      <c r="O1064" s="1" t="s">
        <v>27</v>
      </c>
      <c r="P1064" s="1" t="s">
        <v>20</v>
      </c>
      <c r="Q1064" s="1" t="s">
        <v>61</v>
      </c>
      <c r="R1064" s="1" t="s">
        <v>61</v>
      </c>
      <c r="S1064" s="1" t="s">
        <v>20</v>
      </c>
      <c r="T1064" s="1" t="s">
        <v>20</v>
      </c>
      <c r="U1064" s="1" t="s">
        <v>20</v>
      </c>
      <c r="V1064" s="1" t="s">
        <v>20</v>
      </c>
      <c r="W1064" s="1">
        <v>0</v>
      </c>
      <c r="X1064" s="1">
        <v>3.0199999999999998E-16</v>
      </c>
      <c r="Y1064" s="1">
        <v>110</v>
      </c>
      <c r="Z1064" s="1">
        <v>36.25</v>
      </c>
      <c r="AA1064" s="1">
        <f t="shared" si="80"/>
        <v>0.99302325581395345</v>
      </c>
      <c r="AB1064" s="1">
        <f t="shared" si="81"/>
        <v>-1.0100589968969953E-2</v>
      </c>
      <c r="AC1064" s="1">
        <f t="shared" si="82"/>
        <v>0.89618351450785627</v>
      </c>
      <c r="AD1064" s="1">
        <v>2491</v>
      </c>
      <c r="AE1064" s="1">
        <f t="shared" si="83"/>
        <v>0.92280638888504662</v>
      </c>
      <c r="AF1064" s="1">
        <f t="shared" si="84"/>
        <v>3.488940738033694E-2</v>
      </c>
    </row>
    <row r="1065" spans="1:32">
      <c r="A1065" s="1" t="s">
        <v>4989</v>
      </c>
      <c r="B1065" s="1" t="s">
        <v>1332</v>
      </c>
      <c r="C1065" s="1" t="s">
        <v>4990</v>
      </c>
      <c r="D1065" s="1">
        <v>5</v>
      </c>
      <c r="E1065" s="1" t="s">
        <v>4991</v>
      </c>
      <c r="F1065" s="1" t="s">
        <v>4992</v>
      </c>
      <c r="G1065" s="1" t="s">
        <v>4993</v>
      </c>
      <c r="H1065" s="1">
        <v>1</v>
      </c>
      <c r="I1065" s="1">
        <v>139.6</v>
      </c>
      <c r="J1065" s="1">
        <v>81.2</v>
      </c>
      <c r="K1065" s="1">
        <v>80.3</v>
      </c>
      <c r="L1065" s="1">
        <v>61.6</v>
      </c>
      <c r="M1065" s="1">
        <v>103.6</v>
      </c>
      <c r="N1065" s="1">
        <v>133.69999999999999</v>
      </c>
      <c r="O1065" s="1" t="s">
        <v>27</v>
      </c>
      <c r="P1065" s="1" t="s">
        <v>20</v>
      </c>
      <c r="Q1065" s="1" t="s">
        <v>61</v>
      </c>
      <c r="R1065" s="1" t="s">
        <v>20</v>
      </c>
      <c r="S1065" s="1" t="s">
        <v>61</v>
      </c>
      <c r="T1065" s="1" t="s">
        <v>20</v>
      </c>
      <c r="U1065" s="1" t="s">
        <v>20</v>
      </c>
      <c r="V1065" s="1" t="s">
        <v>20</v>
      </c>
      <c r="W1065" s="1">
        <v>0</v>
      </c>
      <c r="X1065" s="1">
        <v>1.417E-7</v>
      </c>
      <c r="Y1065" s="1">
        <v>24</v>
      </c>
      <c r="Z1065" s="1">
        <v>27.77</v>
      </c>
      <c r="AA1065" s="1">
        <f t="shared" si="80"/>
        <v>0.99269345732314829</v>
      </c>
      <c r="AB1065" s="1">
        <f t="shared" si="81"/>
        <v>-1.0579811046583246E-2</v>
      </c>
      <c r="AC1065" s="1">
        <f t="shared" si="82"/>
        <v>0.98081934273016991</v>
      </c>
      <c r="AD1065" s="1">
        <v>2557</v>
      </c>
      <c r="AE1065" s="1">
        <f t="shared" si="83"/>
        <v>0.98388799925807024</v>
      </c>
      <c r="AF1065" s="1">
        <f t="shared" si="84"/>
        <v>7.0543366018107978E-3</v>
      </c>
    </row>
    <row r="1066" spans="1:32">
      <c r="A1066" s="1" t="s">
        <v>5325</v>
      </c>
      <c r="B1066" s="1" t="s">
        <v>63</v>
      </c>
      <c r="C1066" s="1" t="s">
        <v>5326</v>
      </c>
      <c r="D1066" s="1">
        <v>1</v>
      </c>
      <c r="E1066" s="1" t="s">
        <v>2496</v>
      </c>
      <c r="F1066" s="1" t="s">
        <v>2497</v>
      </c>
      <c r="G1066" s="1" t="s">
        <v>5327</v>
      </c>
      <c r="H1066" s="1">
        <v>1</v>
      </c>
      <c r="I1066" s="1">
        <v>67.099999999999994</v>
      </c>
      <c r="J1066" s="1">
        <v>119.4</v>
      </c>
      <c r="K1066" s="1">
        <v>114.6</v>
      </c>
      <c r="L1066" s="1">
        <v>92.5</v>
      </c>
      <c r="M1066" s="1">
        <v>109.2</v>
      </c>
      <c r="N1066" s="1">
        <v>97.1</v>
      </c>
      <c r="O1066" s="1" t="s">
        <v>27</v>
      </c>
      <c r="P1066" s="1" t="s">
        <v>20</v>
      </c>
      <c r="Q1066" s="1" t="s">
        <v>61</v>
      </c>
      <c r="R1066" s="1" t="s">
        <v>61</v>
      </c>
      <c r="S1066" s="1" t="s">
        <v>61</v>
      </c>
      <c r="T1066" s="1" t="s">
        <v>61</v>
      </c>
      <c r="U1066" s="1" t="s">
        <v>61</v>
      </c>
      <c r="V1066" s="1" t="s">
        <v>20</v>
      </c>
      <c r="W1066" s="1">
        <v>0</v>
      </c>
      <c r="X1066" s="1">
        <v>1.417E-5</v>
      </c>
      <c r="Y1066" s="1">
        <v>25</v>
      </c>
      <c r="Z1066" s="1">
        <v>39.71</v>
      </c>
      <c r="AA1066" s="1">
        <f t="shared" si="80"/>
        <v>0.99236134174692769</v>
      </c>
      <c r="AB1066" s="1">
        <f t="shared" si="81"/>
        <v>-1.1062559935440718E-2</v>
      </c>
      <c r="AC1066" s="1">
        <f t="shared" si="82"/>
        <v>0.96700172908878745</v>
      </c>
      <c r="AD1066" s="1">
        <v>2550</v>
      </c>
      <c r="AE1066" s="1">
        <f t="shared" si="83"/>
        <v>0.97268997455401562</v>
      </c>
      <c r="AF1066" s="1">
        <f t="shared" si="84"/>
        <v>1.2025560343606788E-2</v>
      </c>
    </row>
    <row r="1067" spans="1:32">
      <c r="A1067" s="1" t="s">
        <v>9513</v>
      </c>
      <c r="B1067" s="1" t="s">
        <v>9514</v>
      </c>
      <c r="C1067" s="1" t="s">
        <v>9515</v>
      </c>
      <c r="D1067" s="1">
        <v>1</v>
      </c>
      <c r="E1067" s="1" t="s">
        <v>9516</v>
      </c>
      <c r="F1067" s="1" t="s">
        <v>9517</v>
      </c>
      <c r="G1067" s="1" t="s">
        <v>9518</v>
      </c>
      <c r="H1067" s="1">
        <v>2</v>
      </c>
      <c r="I1067" s="1">
        <v>23.5</v>
      </c>
      <c r="J1067" s="1">
        <v>109.8</v>
      </c>
      <c r="K1067" s="1">
        <v>167.9</v>
      </c>
      <c r="L1067" s="1">
        <v>5.7</v>
      </c>
      <c r="M1067" s="1">
        <v>242.6</v>
      </c>
      <c r="N1067" s="1">
        <v>50.5</v>
      </c>
      <c r="O1067" s="1" t="s">
        <v>27</v>
      </c>
      <c r="P1067" s="1" t="s">
        <v>28</v>
      </c>
      <c r="Q1067" s="1" t="s">
        <v>28</v>
      </c>
      <c r="R1067" s="1" t="s">
        <v>28</v>
      </c>
      <c r="S1067" s="1" t="s">
        <v>28</v>
      </c>
      <c r="T1067" s="1" t="s">
        <v>20</v>
      </c>
      <c r="U1067" s="1" t="s">
        <v>28</v>
      </c>
      <c r="V1067" s="1" t="s">
        <v>20</v>
      </c>
      <c r="W1067" s="1">
        <v>2.0709999999999999E-3</v>
      </c>
      <c r="X1067" s="1">
        <v>9.5939999999999998E-2</v>
      </c>
      <c r="Y1067" s="1">
        <v>1</v>
      </c>
      <c r="Z1067" s="1">
        <v>49.23</v>
      </c>
      <c r="AA1067" s="1">
        <f t="shared" si="80"/>
        <v>0.99203187250995972</v>
      </c>
      <c r="AB1067" s="1">
        <f t="shared" si="81"/>
        <v>-1.1541621882691689E-2</v>
      </c>
      <c r="AC1067" s="1">
        <f t="shared" si="82"/>
        <v>0.9928487630821009</v>
      </c>
      <c r="AD1067" s="1">
        <v>2563</v>
      </c>
      <c r="AE1067" s="1">
        <f t="shared" si="83"/>
        <v>0.99362351826203221</v>
      </c>
      <c r="AF1067" s="1">
        <f t="shared" si="84"/>
        <v>2.7781376480236057E-3</v>
      </c>
    </row>
    <row r="1068" spans="1:32">
      <c r="A1068" s="1" t="s">
        <v>4715</v>
      </c>
      <c r="B1068" s="1" t="s">
        <v>56</v>
      </c>
      <c r="C1068" s="1" t="s">
        <v>4716</v>
      </c>
      <c r="D1068" s="1">
        <v>5</v>
      </c>
      <c r="E1068" s="1" t="s">
        <v>1477</v>
      </c>
      <c r="F1068" s="1" t="s">
        <v>1478</v>
      </c>
      <c r="G1068" s="1" t="s">
        <v>4717</v>
      </c>
      <c r="H1068" s="1">
        <v>1</v>
      </c>
      <c r="I1068" s="1">
        <v>101</v>
      </c>
      <c r="J1068" s="1">
        <v>116.7</v>
      </c>
      <c r="K1068" s="1">
        <v>83.6</v>
      </c>
      <c r="L1068" s="1">
        <v>99.8</v>
      </c>
      <c r="M1068" s="1">
        <v>100.6</v>
      </c>
      <c r="N1068" s="1">
        <v>98.3</v>
      </c>
      <c r="O1068" s="1" t="s">
        <v>27</v>
      </c>
      <c r="P1068" s="1" t="s">
        <v>20</v>
      </c>
      <c r="Q1068" s="1" t="s">
        <v>20</v>
      </c>
      <c r="R1068" s="1" t="s">
        <v>20</v>
      </c>
      <c r="S1068" s="1" t="s">
        <v>20</v>
      </c>
      <c r="T1068" s="1" t="s">
        <v>61</v>
      </c>
      <c r="U1068" s="1" t="s">
        <v>20</v>
      </c>
      <c r="V1068" s="1" t="s">
        <v>20</v>
      </c>
      <c r="W1068" s="1">
        <v>1.7329999999999999E-3</v>
      </c>
      <c r="X1068" s="1">
        <v>7.8450000000000006E-2</v>
      </c>
      <c r="Y1068" s="1">
        <v>18</v>
      </c>
      <c r="Z1068" s="1">
        <v>21.69</v>
      </c>
      <c r="AA1068" s="1">
        <f t="shared" si="80"/>
        <v>0.99137072685031535</v>
      </c>
      <c r="AB1068" s="1">
        <f t="shared" si="81"/>
        <v>-1.2503435283672572E-2</v>
      </c>
      <c r="AC1068" s="1">
        <f t="shared" si="82"/>
        <v>0.9322874956203957</v>
      </c>
      <c r="AD1068" s="1">
        <v>2527</v>
      </c>
      <c r="AE1068" s="1">
        <f t="shared" si="83"/>
        <v>0.94630685645679269</v>
      </c>
      <c r="AF1068" s="1">
        <f t="shared" si="84"/>
        <v>2.3968013221182131E-2</v>
      </c>
    </row>
    <row r="1069" spans="1:32">
      <c r="A1069" s="1" t="s">
        <v>4374</v>
      </c>
      <c r="B1069" s="1" t="s">
        <v>56</v>
      </c>
      <c r="C1069" s="1" t="s">
        <v>4375</v>
      </c>
      <c r="D1069" s="1">
        <v>4</v>
      </c>
      <c r="E1069" s="1" t="s">
        <v>4088</v>
      </c>
      <c r="F1069" s="1" t="s">
        <v>4089</v>
      </c>
      <c r="G1069" s="1" t="s">
        <v>4376</v>
      </c>
      <c r="H1069" s="1">
        <v>1</v>
      </c>
      <c r="I1069" s="1">
        <v>103</v>
      </c>
      <c r="J1069" s="1">
        <v>98.6</v>
      </c>
      <c r="K1069" s="1">
        <v>99.7</v>
      </c>
      <c r="L1069" s="1">
        <v>111.7</v>
      </c>
      <c r="M1069" s="1">
        <v>103</v>
      </c>
      <c r="N1069" s="1">
        <v>84</v>
      </c>
      <c r="O1069" s="1" t="s">
        <v>27</v>
      </c>
      <c r="P1069" s="1" t="s">
        <v>20</v>
      </c>
      <c r="Q1069" s="1" t="s">
        <v>20</v>
      </c>
      <c r="R1069" s="1" t="s">
        <v>61</v>
      </c>
      <c r="S1069" s="1" t="s">
        <v>20</v>
      </c>
      <c r="T1069" s="1" t="s">
        <v>20</v>
      </c>
      <c r="U1069" s="1" t="s">
        <v>61</v>
      </c>
      <c r="V1069" s="1" t="s">
        <v>20</v>
      </c>
      <c r="W1069" s="1">
        <v>7.7799999999999994E-5</v>
      </c>
      <c r="X1069" s="1">
        <v>2.1020000000000001E-3</v>
      </c>
      <c r="Y1069" s="1">
        <v>38</v>
      </c>
      <c r="Z1069" s="1">
        <v>30.93</v>
      </c>
      <c r="AA1069" s="1">
        <f t="shared" si="80"/>
        <v>0.99137072685031524</v>
      </c>
      <c r="AB1069" s="1">
        <f t="shared" si="81"/>
        <v>-1.2503435283672735E-2</v>
      </c>
      <c r="AC1069" s="1">
        <f t="shared" si="82"/>
        <v>0.92172008441951458</v>
      </c>
      <c r="AD1069" s="1">
        <v>2518</v>
      </c>
      <c r="AE1069" s="1">
        <f t="shared" si="83"/>
        <v>0.93892454985546259</v>
      </c>
      <c r="AF1069" s="1">
        <f t="shared" si="84"/>
        <v>2.7369305388804503E-2</v>
      </c>
    </row>
    <row r="1070" spans="1:32">
      <c r="A1070" s="1" t="s">
        <v>5542</v>
      </c>
      <c r="B1070" s="1" t="s">
        <v>63</v>
      </c>
      <c r="C1070" s="1" t="s">
        <v>5543</v>
      </c>
      <c r="D1070" s="1">
        <v>5</v>
      </c>
      <c r="E1070" s="1" t="s">
        <v>5544</v>
      </c>
      <c r="F1070" s="1" t="s">
        <v>5545</v>
      </c>
      <c r="G1070" s="1" t="s">
        <v>5546</v>
      </c>
      <c r="H1070" s="1">
        <v>1</v>
      </c>
      <c r="I1070" s="1">
        <v>12.7</v>
      </c>
      <c r="J1070" s="1">
        <v>168.2</v>
      </c>
      <c r="K1070" s="1">
        <v>120.4</v>
      </c>
      <c r="L1070" s="1">
        <v>107.5</v>
      </c>
      <c r="M1070" s="1">
        <v>113.3</v>
      </c>
      <c r="N1070" s="1">
        <v>77.8</v>
      </c>
      <c r="O1070" s="1" t="s">
        <v>27</v>
      </c>
      <c r="P1070" s="1" t="s">
        <v>28</v>
      </c>
      <c r="Q1070" s="1" t="s">
        <v>20</v>
      </c>
      <c r="R1070" s="1" t="s">
        <v>20</v>
      </c>
      <c r="S1070" s="1" t="s">
        <v>20</v>
      </c>
      <c r="T1070" s="1" t="s">
        <v>20</v>
      </c>
      <c r="U1070" s="1" t="s">
        <v>20</v>
      </c>
      <c r="V1070" s="1" t="s">
        <v>20</v>
      </c>
      <c r="W1070" s="1">
        <v>0</v>
      </c>
      <c r="X1070" s="1">
        <v>5.123E-11</v>
      </c>
      <c r="Y1070" s="1">
        <v>36</v>
      </c>
      <c r="Z1070" s="1">
        <v>36.24</v>
      </c>
      <c r="AA1070" s="1">
        <f t="shared" si="80"/>
        <v>0.99103883172917384</v>
      </c>
      <c r="AB1070" s="1">
        <f t="shared" si="81"/>
        <v>-1.2986507459921489E-2</v>
      </c>
      <c r="AC1070" s="1">
        <f t="shared" si="82"/>
        <v>0.98572499344544062</v>
      </c>
      <c r="AD1070" s="1">
        <v>2558</v>
      </c>
      <c r="AE1070" s="1">
        <f t="shared" si="83"/>
        <v>0.98842244260655021</v>
      </c>
      <c r="AF1070" s="1">
        <f t="shared" si="84"/>
        <v>5.0574022930949094E-3</v>
      </c>
    </row>
    <row r="1071" spans="1:32">
      <c r="A1071" s="1" t="s">
        <v>4577</v>
      </c>
      <c r="B1071" s="1" t="s">
        <v>147</v>
      </c>
      <c r="C1071" s="1" t="s">
        <v>4578</v>
      </c>
      <c r="D1071" s="1">
        <v>10</v>
      </c>
      <c r="E1071" s="1" t="s">
        <v>3189</v>
      </c>
      <c r="F1071" s="1" t="s">
        <v>3190</v>
      </c>
      <c r="G1071" s="1" t="s">
        <v>4579</v>
      </c>
      <c r="H1071" s="1">
        <v>1</v>
      </c>
      <c r="I1071" s="1">
        <v>104.1</v>
      </c>
      <c r="J1071" s="1">
        <v>96.1</v>
      </c>
      <c r="K1071" s="1">
        <v>101.3</v>
      </c>
      <c r="L1071" s="1">
        <v>105</v>
      </c>
      <c r="M1071" s="1">
        <v>102.8</v>
      </c>
      <c r="N1071" s="1">
        <v>90.7</v>
      </c>
      <c r="O1071" s="1" t="s">
        <v>27</v>
      </c>
      <c r="P1071" s="1" t="s">
        <v>20</v>
      </c>
      <c r="Q1071" s="1" t="s">
        <v>20</v>
      </c>
      <c r="R1071" s="1" t="s">
        <v>20</v>
      </c>
      <c r="S1071" s="1" t="s">
        <v>20</v>
      </c>
      <c r="T1071" s="1" t="s">
        <v>20</v>
      </c>
      <c r="U1071" s="1" t="s">
        <v>20</v>
      </c>
      <c r="V1071" s="1" t="s">
        <v>20</v>
      </c>
      <c r="W1071" s="1">
        <v>0</v>
      </c>
      <c r="X1071" s="1">
        <v>1.3820000000000001E-6</v>
      </c>
      <c r="Y1071" s="1">
        <v>22</v>
      </c>
      <c r="Z1071" s="1">
        <v>20.89</v>
      </c>
      <c r="AA1071" s="1">
        <f t="shared" si="80"/>
        <v>0.99004975124378114</v>
      </c>
      <c r="AB1071" s="1">
        <f t="shared" si="81"/>
        <v>-1.4427070635279711E-2</v>
      </c>
      <c r="AC1071" s="1">
        <f t="shared" si="82"/>
        <v>0.85198245557027463</v>
      </c>
      <c r="AD1071" s="1">
        <v>2465</v>
      </c>
      <c r="AE1071" s="1">
        <f t="shared" si="83"/>
        <v>0.88654563835203026</v>
      </c>
      <c r="AF1071" s="1">
        <f t="shared" si="84"/>
        <v>5.2298902506071568E-2</v>
      </c>
    </row>
    <row r="1072" spans="1:32">
      <c r="A1072" s="1" t="s">
        <v>3473</v>
      </c>
      <c r="B1072" s="1" t="s">
        <v>4735</v>
      </c>
      <c r="C1072" s="1" t="s">
        <v>3474</v>
      </c>
      <c r="D1072" s="1">
        <v>3</v>
      </c>
      <c r="E1072" s="1" t="s">
        <v>2795</v>
      </c>
      <c r="F1072" s="1" t="s">
        <v>2796</v>
      </c>
      <c r="G1072" s="1" t="s">
        <v>3475</v>
      </c>
      <c r="H1072" s="1">
        <v>1</v>
      </c>
      <c r="I1072" s="1">
        <v>110.4</v>
      </c>
      <c r="J1072" s="1">
        <v>94.7</v>
      </c>
      <c r="K1072" s="1">
        <v>96.8</v>
      </c>
      <c r="L1072" s="1">
        <v>85.5</v>
      </c>
      <c r="M1072" s="1">
        <v>95.5</v>
      </c>
      <c r="N1072" s="1">
        <v>117.1</v>
      </c>
      <c r="O1072" s="1" t="s">
        <v>27</v>
      </c>
      <c r="P1072" s="1" t="s">
        <v>61</v>
      </c>
      <c r="Q1072" s="1" t="s">
        <v>61</v>
      </c>
      <c r="R1072" s="1" t="s">
        <v>20</v>
      </c>
      <c r="S1072" s="1" t="s">
        <v>20</v>
      </c>
      <c r="T1072" s="1" t="s">
        <v>61</v>
      </c>
      <c r="U1072" s="1" t="s">
        <v>20</v>
      </c>
      <c r="V1072" s="1" t="s">
        <v>20</v>
      </c>
      <c r="W1072" s="1">
        <v>0</v>
      </c>
      <c r="X1072" s="1">
        <v>7.3759999999999999E-5</v>
      </c>
      <c r="Y1072" s="1">
        <v>20</v>
      </c>
      <c r="Z1072" s="1">
        <v>21.91</v>
      </c>
      <c r="AA1072" s="1">
        <f t="shared" si="80"/>
        <v>0.98741305067903284</v>
      </c>
      <c r="AB1072" s="1">
        <f t="shared" si="81"/>
        <v>-1.8274381522456244E-2</v>
      </c>
      <c r="AC1072" s="1">
        <f t="shared" si="82"/>
        <v>0.91016706331160857</v>
      </c>
      <c r="AD1072" s="1">
        <v>2509</v>
      </c>
      <c r="AE1072" s="1">
        <f t="shared" si="83"/>
        <v>0.93048167293514383</v>
      </c>
      <c r="AF1072" s="1">
        <f t="shared" si="84"/>
        <v>3.1292176452097455E-2</v>
      </c>
    </row>
    <row r="1073" spans="1:32">
      <c r="A1073" s="1" t="s">
        <v>5411</v>
      </c>
      <c r="B1073" s="1" t="s">
        <v>5412</v>
      </c>
      <c r="C1073" s="1" t="s">
        <v>3451</v>
      </c>
      <c r="D1073" s="1">
        <v>15</v>
      </c>
      <c r="E1073" s="1" t="s">
        <v>3452</v>
      </c>
      <c r="F1073" s="1" t="s">
        <v>3453</v>
      </c>
      <c r="G1073" s="1" t="s">
        <v>5413</v>
      </c>
      <c r="H1073" s="1">
        <v>1</v>
      </c>
      <c r="I1073" s="1">
        <v>100.7</v>
      </c>
      <c r="J1073" s="1">
        <v>107</v>
      </c>
      <c r="K1073" s="1">
        <v>94.3</v>
      </c>
      <c r="L1073" s="1">
        <v>125.3</v>
      </c>
      <c r="M1073" s="1">
        <v>87.5</v>
      </c>
      <c r="N1073" s="1">
        <v>85.3</v>
      </c>
      <c r="O1073" s="1" t="s">
        <v>27</v>
      </c>
      <c r="P1073" s="1" t="s">
        <v>20</v>
      </c>
      <c r="Q1073" s="1" t="s">
        <v>20</v>
      </c>
      <c r="R1073" s="1" t="s">
        <v>20</v>
      </c>
      <c r="S1073" s="1" t="s">
        <v>20</v>
      </c>
      <c r="T1073" s="1" t="s">
        <v>20</v>
      </c>
      <c r="U1073" s="1" t="s">
        <v>20</v>
      </c>
      <c r="V1073" s="1" t="s">
        <v>20</v>
      </c>
      <c r="W1073" s="1">
        <v>0</v>
      </c>
      <c r="X1073" s="1">
        <v>1.5719999999999999E-9</v>
      </c>
      <c r="Y1073" s="1">
        <v>43</v>
      </c>
      <c r="Z1073" s="1">
        <v>21.88</v>
      </c>
      <c r="AA1073" s="1">
        <f t="shared" si="80"/>
        <v>0.98708609271523184</v>
      </c>
      <c r="AB1073" s="1">
        <f t="shared" si="81"/>
        <v>-1.8752174221272355E-2</v>
      </c>
      <c r="AC1073" s="1">
        <f t="shared" si="82"/>
        <v>0.92786349549264047</v>
      </c>
      <c r="AD1073" s="1">
        <v>2524</v>
      </c>
      <c r="AE1073" s="1">
        <f t="shared" si="83"/>
        <v>0.94293576305016746</v>
      </c>
      <c r="AF1073" s="1">
        <f t="shared" si="84"/>
        <v>2.5517892313662156E-2</v>
      </c>
    </row>
    <row r="1074" spans="1:32">
      <c r="A1074" s="1" t="s">
        <v>5262</v>
      </c>
      <c r="B1074" s="1" t="s">
        <v>158</v>
      </c>
      <c r="C1074" s="1" t="s">
        <v>5263</v>
      </c>
      <c r="D1074" s="1">
        <v>7</v>
      </c>
      <c r="E1074" s="1" t="s">
        <v>4025</v>
      </c>
      <c r="F1074" s="1" t="s">
        <v>4026</v>
      </c>
      <c r="G1074" s="1" t="s">
        <v>5264</v>
      </c>
      <c r="H1074" s="1">
        <v>1</v>
      </c>
      <c r="I1074" s="1">
        <v>118.3</v>
      </c>
      <c r="J1074" s="1">
        <v>81.099999999999994</v>
      </c>
      <c r="K1074" s="1">
        <v>102.6</v>
      </c>
      <c r="L1074" s="1">
        <v>65.400000000000006</v>
      </c>
      <c r="M1074" s="1">
        <v>94.9</v>
      </c>
      <c r="N1074" s="1">
        <v>137.69999999999999</v>
      </c>
      <c r="O1074" s="1" t="s">
        <v>27</v>
      </c>
      <c r="P1074" s="1" t="s">
        <v>20</v>
      </c>
      <c r="Q1074" s="1" t="s">
        <v>20</v>
      </c>
      <c r="R1074" s="1" t="s">
        <v>20</v>
      </c>
      <c r="S1074" s="1" t="s">
        <v>20</v>
      </c>
      <c r="T1074" s="1" t="s">
        <v>20</v>
      </c>
      <c r="U1074" s="1" t="s">
        <v>20</v>
      </c>
      <c r="V1074" s="1" t="s">
        <v>20</v>
      </c>
      <c r="W1074" s="1">
        <v>0</v>
      </c>
      <c r="X1074" s="1">
        <v>1.393E-6</v>
      </c>
      <c r="Y1074" s="1">
        <v>49</v>
      </c>
      <c r="Z1074" s="1">
        <v>27.21</v>
      </c>
      <c r="AA1074" s="1">
        <f t="shared" si="80"/>
        <v>0.98675496688741715</v>
      </c>
      <c r="AB1074" s="1">
        <f t="shared" si="81"/>
        <v>-1.9236218862917435E-2</v>
      </c>
      <c r="AC1074" s="1">
        <f t="shared" si="82"/>
        <v>0.95764826848880824</v>
      </c>
      <c r="AD1074" s="1">
        <v>2546</v>
      </c>
      <c r="AE1074" s="1">
        <f t="shared" si="83"/>
        <v>0.96479489735812773</v>
      </c>
      <c r="AF1074" s="1">
        <f t="shared" si="84"/>
        <v>1.5565002110089337E-2</v>
      </c>
    </row>
    <row r="1075" spans="1:32">
      <c r="A1075" s="1" t="s">
        <v>4938</v>
      </c>
      <c r="B1075" s="1" t="s">
        <v>67</v>
      </c>
      <c r="C1075" s="1" t="s">
        <v>4939</v>
      </c>
      <c r="D1075" s="1">
        <v>1</v>
      </c>
      <c r="E1075" s="1" t="s">
        <v>4940</v>
      </c>
      <c r="F1075" s="1" t="s">
        <v>4941</v>
      </c>
      <c r="G1075" s="1" t="s">
        <v>4942</v>
      </c>
      <c r="H1075" s="1">
        <v>1</v>
      </c>
      <c r="I1075" s="1">
        <v>117.6</v>
      </c>
      <c r="J1075" s="1">
        <v>93.7</v>
      </c>
      <c r="K1075" s="1">
        <v>90.8</v>
      </c>
      <c r="L1075" s="1">
        <v>100.1</v>
      </c>
      <c r="M1075" s="1">
        <v>113.3</v>
      </c>
      <c r="N1075" s="1">
        <v>84.5</v>
      </c>
      <c r="O1075" s="1" t="s">
        <v>27</v>
      </c>
      <c r="P1075" s="1" t="s">
        <v>61</v>
      </c>
      <c r="Q1075" s="1" t="s">
        <v>61</v>
      </c>
      <c r="R1075" s="1" t="s">
        <v>61</v>
      </c>
      <c r="S1075" s="1" t="s">
        <v>20</v>
      </c>
      <c r="T1075" s="1" t="s">
        <v>61</v>
      </c>
      <c r="U1075" s="1" t="s">
        <v>61</v>
      </c>
      <c r="V1075" s="1" t="s">
        <v>20</v>
      </c>
      <c r="W1075" s="1">
        <v>0</v>
      </c>
      <c r="X1075" s="1">
        <v>5.5810000000000001E-8</v>
      </c>
      <c r="Y1075" s="1">
        <v>46</v>
      </c>
      <c r="Z1075" s="1">
        <v>29.98</v>
      </c>
      <c r="AA1075" s="1">
        <f t="shared" si="80"/>
        <v>0.98609731876861961</v>
      </c>
      <c r="AB1075" s="1">
        <f t="shared" si="81"/>
        <v>-2.0198060478410867E-2</v>
      </c>
      <c r="AC1075" s="1">
        <f t="shared" si="82"/>
        <v>0.91194811897290728</v>
      </c>
      <c r="AD1075" s="1">
        <v>2511</v>
      </c>
      <c r="AE1075" s="1">
        <f t="shared" si="83"/>
        <v>0.93155990647770093</v>
      </c>
      <c r="AF1075" s="1">
        <f t="shared" si="84"/>
        <v>3.0789211389177753E-2</v>
      </c>
    </row>
    <row r="1076" spans="1:32">
      <c r="A1076" s="1" t="s">
        <v>4863</v>
      </c>
      <c r="B1076" s="1" t="s">
        <v>56</v>
      </c>
      <c r="C1076" s="1" t="s">
        <v>4864</v>
      </c>
      <c r="D1076" s="1">
        <v>7</v>
      </c>
      <c r="E1076" s="1" t="s">
        <v>3788</v>
      </c>
      <c r="F1076" s="1" t="s">
        <v>3789</v>
      </c>
      <c r="G1076" s="1" t="s">
        <v>4865</v>
      </c>
      <c r="H1076" s="1">
        <v>1</v>
      </c>
      <c r="I1076" s="1">
        <v>104.1</v>
      </c>
      <c r="J1076" s="1">
        <v>103</v>
      </c>
      <c r="K1076" s="1">
        <v>95.2</v>
      </c>
      <c r="L1076" s="1">
        <v>88.9</v>
      </c>
      <c r="M1076" s="1">
        <v>108.8</v>
      </c>
      <c r="N1076" s="1">
        <v>100</v>
      </c>
      <c r="O1076" s="1" t="s">
        <v>27</v>
      </c>
      <c r="P1076" s="1" t="s">
        <v>20</v>
      </c>
      <c r="Q1076" s="1" t="s">
        <v>20</v>
      </c>
      <c r="R1076" s="1" t="s">
        <v>20</v>
      </c>
      <c r="S1076" s="1" t="s">
        <v>20</v>
      </c>
      <c r="T1076" s="1" t="s">
        <v>20</v>
      </c>
      <c r="U1076" s="1" t="s">
        <v>20</v>
      </c>
      <c r="V1076" s="1" t="s">
        <v>20</v>
      </c>
      <c r="W1076" s="1">
        <v>0</v>
      </c>
      <c r="X1076" s="1">
        <v>4.8999999999999999E-14</v>
      </c>
      <c r="Y1076" s="1">
        <v>89</v>
      </c>
      <c r="Z1076" s="1">
        <v>34.409999999999997</v>
      </c>
      <c r="AA1076" s="1">
        <f t="shared" si="80"/>
        <v>0.98478332782004629</v>
      </c>
      <c r="AB1076" s="1">
        <f t="shared" si="81"/>
        <v>-2.2121757389671138E-2</v>
      </c>
      <c r="AC1076" s="1">
        <f t="shared" si="82"/>
        <v>0.82250459556534117</v>
      </c>
      <c r="AD1076" s="1">
        <v>2453</v>
      </c>
      <c r="AE1076" s="1">
        <f t="shared" si="83"/>
        <v>0.86005882088263363</v>
      </c>
      <c r="AF1076" s="1">
        <f t="shared" si="84"/>
        <v>6.5471845603902512E-2</v>
      </c>
    </row>
    <row r="1077" spans="1:32">
      <c r="A1077" s="1" t="s">
        <v>4811</v>
      </c>
      <c r="B1077" s="1" t="s">
        <v>214</v>
      </c>
      <c r="C1077" s="1" t="s">
        <v>4812</v>
      </c>
      <c r="D1077" s="1">
        <v>10</v>
      </c>
      <c r="E1077" s="1" t="s">
        <v>3571</v>
      </c>
      <c r="F1077" s="1" t="s">
        <v>3572</v>
      </c>
      <c r="G1077" s="1" t="s">
        <v>4813</v>
      </c>
      <c r="H1077" s="1">
        <v>1</v>
      </c>
      <c r="I1077" s="1">
        <v>96.7</v>
      </c>
      <c r="J1077" s="1">
        <v>105.4</v>
      </c>
      <c r="K1077" s="1">
        <v>100.3</v>
      </c>
      <c r="L1077" s="1">
        <v>96.5</v>
      </c>
      <c r="M1077" s="1">
        <v>106.3</v>
      </c>
      <c r="N1077" s="1">
        <v>94.7</v>
      </c>
      <c r="O1077" s="1" t="s">
        <v>27</v>
      </c>
      <c r="P1077" s="1" t="s">
        <v>20</v>
      </c>
      <c r="Q1077" s="1" t="s">
        <v>20</v>
      </c>
      <c r="R1077" s="1" t="s">
        <v>20</v>
      </c>
      <c r="S1077" s="1" t="s">
        <v>20</v>
      </c>
      <c r="T1077" s="1" t="s">
        <v>20</v>
      </c>
      <c r="U1077" s="1" t="s">
        <v>20</v>
      </c>
      <c r="V1077" s="1" t="s">
        <v>20</v>
      </c>
      <c r="W1077" s="1">
        <v>0</v>
      </c>
      <c r="X1077" s="1">
        <v>1.15E-8</v>
      </c>
      <c r="Y1077" s="1">
        <v>61</v>
      </c>
      <c r="Z1077" s="1">
        <v>29.36</v>
      </c>
      <c r="AA1077" s="1">
        <f t="shared" si="80"/>
        <v>0.98379629629629628</v>
      </c>
      <c r="AB1077" s="1">
        <f t="shared" si="81"/>
        <v>-2.3568471138404466E-2</v>
      </c>
      <c r="AC1077" s="1">
        <f t="shared" si="82"/>
        <v>0.72931200368188132</v>
      </c>
      <c r="AD1077" s="1">
        <v>2382</v>
      </c>
      <c r="AE1077" s="1">
        <f t="shared" si="83"/>
        <v>0.78534227096726517</v>
      </c>
      <c r="AF1077" s="1">
        <f t="shared" si="84"/>
        <v>0.10494102606256454</v>
      </c>
    </row>
    <row r="1078" spans="1:32">
      <c r="A1078" s="1" t="s">
        <v>3240</v>
      </c>
      <c r="B1078" s="1" t="s">
        <v>63</v>
      </c>
      <c r="C1078" s="1" t="s">
        <v>2436</v>
      </c>
      <c r="D1078" s="1">
        <v>5</v>
      </c>
      <c r="E1078" s="1" t="s">
        <v>431</v>
      </c>
      <c r="F1078" s="1" t="s">
        <v>432</v>
      </c>
      <c r="G1078" s="1" t="s">
        <v>3241</v>
      </c>
      <c r="H1078" s="1">
        <v>1</v>
      </c>
      <c r="I1078" s="1">
        <v>100.8</v>
      </c>
      <c r="J1078" s="1">
        <v>100.9</v>
      </c>
      <c r="K1078" s="1">
        <v>100.8</v>
      </c>
      <c r="L1078" s="1">
        <v>101.5</v>
      </c>
      <c r="M1078" s="1">
        <v>95.6</v>
      </c>
      <c r="N1078" s="1">
        <v>100.4</v>
      </c>
      <c r="O1078" s="1" t="s">
        <v>27</v>
      </c>
      <c r="P1078" s="1" t="s">
        <v>20</v>
      </c>
      <c r="Q1078" s="1" t="s">
        <v>20</v>
      </c>
      <c r="R1078" s="1" t="s">
        <v>20</v>
      </c>
      <c r="S1078" s="1" t="s">
        <v>20</v>
      </c>
      <c r="T1078" s="1" t="s">
        <v>20</v>
      </c>
      <c r="U1078" s="1" t="s">
        <v>61</v>
      </c>
      <c r="V1078" s="1" t="s">
        <v>20</v>
      </c>
      <c r="W1078" s="1">
        <v>7.7799999999999994E-5</v>
      </c>
      <c r="X1078" s="1">
        <v>2.7100000000000002E-3</v>
      </c>
      <c r="Y1078" s="1">
        <v>29</v>
      </c>
      <c r="Z1078" s="1">
        <v>25.26</v>
      </c>
      <c r="AA1078" s="1">
        <f t="shared" si="80"/>
        <v>0.98347107438016534</v>
      </c>
      <c r="AB1078" s="1">
        <f t="shared" si="81"/>
        <v>-2.4045473966650917E-2</v>
      </c>
      <c r="AC1078" s="1">
        <f t="shared" si="82"/>
        <v>0.40965685263979434</v>
      </c>
      <c r="AD1078" s="1">
        <v>2094</v>
      </c>
      <c r="AE1078" s="1">
        <f t="shared" si="83"/>
        <v>0.50180029943699733</v>
      </c>
      <c r="AF1078" s="1">
        <f t="shared" si="84"/>
        <v>0.29946908386677135</v>
      </c>
    </row>
    <row r="1079" spans="1:32">
      <c r="A1079" s="1" t="s">
        <v>4754</v>
      </c>
      <c r="B1079" s="1" t="s">
        <v>147</v>
      </c>
      <c r="C1079" s="1" t="s">
        <v>4755</v>
      </c>
      <c r="D1079" s="1">
        <v>14</v>
      </c>
      <c r="E1079" s="1" t="s">
        <v>4418</v>
      </c>
      <c r="F1079" s="1" t="s">
        <v>4419</v>
      </c>
      <c r="G1079" s="1" t="s">
        <v>4756</v>
      </c>
      <c r="H1079" s="1">
        <v>1</v>
      </c>
      <c r="I1079" s="1">
        <v>98.1</v>
      </c>
      <c r="J1079" s="1">
        <v>96.9</v>
      </c>
      <c r="K1079" s="1">
        <v>107.5</v>
      </c>
      <c r="L1079" s="1">
        <v>100.4</v>
      </c>
      <c r="M1079" s="1">
        <v>95.3</v>
      </c>
      <c r="N1079" s="1">
        <v>101.8</v>
      </c>
      <c r="O1079" s="1" t="s">
        <v>27</v>
      </c>
      <c r="P1079" s="1" t="s">
        <v>20</v>
      </c>
      <c r="Q1079" s="1" t="s">
        <v>20</v>
      </c>
      <c r="R1079" s="1" t="s">
        <v>20</v>
      </c>
      <c r="S1079" s="1" t="s">
        <v>20</v>
      </c>
      <c r="T1079" s="1" t="s">
        <v>20</v>
      </c>
      <c r="U1079" s="1" t="s">
        <v>20</v>
      </c>
      <c r="V1079" s="1" t="s">
        <v>20</v>
      </c>
      <c r="W1079" s="1">
        <v>0</v>
      </c>
      <c r="X1079" s="1">
        <v>2.9750000000000001E-5</v>
      </c>
      <c r="Y1079" s="1">
        <v>35</v>
      </c>
      <c r="Z1079" s="1">
        <v>38.08</v>
      </c>
      <c r="AA1079" s="1">
        <f t="shared" si="80"/>
        <v>0.98347107438016534</v>
      </c>
      <c r="AB1079" s="1">
        <f t="shared" si="81"/>
        <v>-2.4045473966650917E-2</v>
      </c>
      <c r="AC1079" s="1">
        <f t="shared" si="82"/>
        <v>0.69038901160218213</v>
      </c>
      <c r="AD1079" s="1">
        <v>2346</v>
      </c>
      <c r="AE1079" s="1">
        <f t="shared" si="83"/>
        <v>0.75483709069036542</v>
      </c>
      <c r="AF1079" s="1">
        <f t="shared" si="84"/>
        <v>0.12214676790510558</v>
      </c>
    </row>
    <row r="1080" spans="1:32">
      <c r="A1080" s="1" t="s">
        <v>4638</v>
      </c>
      <c r="B1080" s="1" t="s">
        <v>975</v>
      </c>
      <c r="C1080" s="1" t="s">
        <v>4639</v>
      </c>
      <c r="D1080" s="1">
        <v>5</v>
      </c>
      <c r="E1080" s="1" t="s">
        <v>1203</v>
      </c>
      <c r="F1080" s="1" t="s">
        <v>1204</v>
      </c>
      <c r="G1080" s="1" t="s">
        <v>4640</v>
      </c>
      <c r="H1080" s="1">
        <v>1</v>
      </c>
      <c r="I1080" s="1">
        <v>98.7</v>
      </c>
      <c r="J1080" s="1">
        <v>102.3</v>
      </c>
      <c r="K1080" s="1">
        <v>101.5</v>
      </c>
      <c r="L1080" s="1">
        <v>108.1</v>
      </c>
      <c r="M1080" s="1">
        <v>101.4</v>
      </c>
      <c r="N1080" s="1">
        <v>88</v>
      </c>
      <c r="O1080" s="1" t="s">
        <v>27</v>
      </c>
      <c r="P1080" s="1" t="s">
        <v>20</v>
      </c>
      <c r="Q1080" s="1" t="s">
        <v>20</v>
      </c>
      <c r="R1080" s="1" t="s">
        <v>61</v>
      </c>
      <c r="S1080" s="1" t="s">
        <v>20</v>
      </c>
      <c r="T1080" s="1" t="s">
        <v>20</v>
      </c>
      <c r="U1080" s="1" t="s">
        <v>20</v>
      </c>
      <c r="V1080" s="1" t="s">
        <v>20</v>
      </c>
      <c r="W1080" s="1">
        <v>5.1879999999999999E-3</v>
      </c>
      <c r="X1080" s="1">
        <v>0.30299999999999999</v>
      </c>
      <c r="Y1080" s="1">
        <v>13</v>
      </c>
      <c r="Z1080" s="1">
        <v>19.100000000000001</v>
      </c>
      <c r="AA1080" s="1">
        <f t="shared" si="80"/>
        <v>0.98347107438016534</v>
      </c>
      <c r="AB1080" s="1">
        <f t="shared" si="81"/>
        <v>-2.4045473966650917E-2</v>
      </c>
      <c r="AC1080" s="1">
        <f t="shared" si="82"/>
        <v>0.79523974989705215</v>
      </c>
      <c r="AD1080" s="1">
        <v>2431</v>
      </c>
      <c r="AE1080" s="1">
        <f t="shared" si="83"/>
        <v>0.83907443787985958</v>
      </c>
      <c r="AF1080" s="1">
        <f t="shared" si="84"/>
        <v>7.6199509342396957E-2</v>
      </c>
    </row>
    <row r="1081" spans="1:32">
      <c r="A1081" s="1" t="s">
        <v>4718</v>
      </c>
      <c r="B1081" s="1" t="s">
        <v>4719</v>
      </c>
      <c r="C1081" s="1" t="s">
        <v>4720</v>
      </c>
      <c r="D1081" s="1">
        <v>5</v>
      </c>
      <c r="E1081" s="1" t="s">
        <v>2536</v>
      </c>
      <c r="F1081" s="1" t="s">
        <v>2537</v>
      </c>
      <c r="G1081" s="1" t="s">
        <v>4721</v>
      </c>
      <c r="H1081" s="1">
        <v>2</v>
      </c>
      <c r="I1081" s="1">
        <v>78.3</v>
      </c>
      <c r="J1081" s="1">
        <v>101.1</v>
      </c>
      <c r="K1081" s="1">
        <v>123.1</v>
      </c>
      <c r="L1081" s="1">
        <v>102.9</v>
      </c>
      <c r="M1081" s="1">
        <v>94.8</v>
      </c>
      <c r="N1081" s="1">
        <v>99.8</v>
      </c>
      <c r="O1081" s="1" t="s">
        <v>27</v>
      </c>
      <c r="P1081" s="1" t="s">
        <v>20</v>
      </c>
      <c r="Q1081" s="1" t="s">
        <v>20</v>
      </c>
      <c r="R1081" s="1" t="s">
        <v>20</v>
      </c>
      <c r="S1081" s="1" t="s">
        <v>61</v>
      </c>
      <c r="T1081" s="1" t="s">
        <v>20</v>
      </c>
      <c r="U1081" s="1" t="s">
        <v>20</v>
      </c>
      <c r="V1081" s="1" t="s">
        <v>20</v>
      </c>
      <c r="W1081" s="1">
        <v>0</v>
      </c>
      <c r="X1081" s="1">
        <v>3.5849999999999999E-4</v>
      </c>
      <c r="Y1081" s="1">
        <v>26</v>
      </c>
      <c r="Z1081" s="1">
        <v>38.159999999999997</v>
      </c>
      <c r="AA1081" s="1">
        <f t="shared" si="80"/>
        <v>0.98347107438016534</v>
      </c>
      <c r="AB1081" s="1">
        <f t="shared" si="81"/>
        <v>-2.4045473966650917E-2</v>
      </c>
      <c r="AC1081" s="1">
        <f t="shared" si="82"/>
        <v>0.90523698870229208</v>
      </c>
      <c r="AD1081" s="1">
        <v>2502</v>
      </c>
      <c r="AE1081" s="1">
        <f t="shared" si="83"/>
        <v>0.92803072582788948</v>
      </c>
      <c r="AF1081" s="1">
        <f t="shared" si="84"/>
        <v>3.2437644646870559E-2</v>
      </c>
    </row>
    <row r="1082" spans="1:32">
      <c r="A1082" s="1" t="s">
        <v>4358</v>
      </c>
      <c r="B1082" s="1" t="s">
        <v>158</v>
      </c>
      <c r="C1082" s="1" t="s">
        <v>4359</v>
      </c>
      <c r="D1082" s="1">
        <v>9</v>
      </c>
      <c r="E1082" s="1" t="s">
        <v>4360</v>
      </c>
      <c r="F1082" s="1" t="s">
        <v>4361</v>
      </c>
      <c r="G1082" s="1" t="s">
        <v>4362</v>
      </c>
      <c r="H1082" s="1">
        <v>1</v>
      </c>
      <c r="I1082" s="1">
        <v>97.1</v>
      </c>
      <c r="J1082" s="1">
        <v>101.3</v>
      </c>
      <c r="K1082" s="1">
        <v>104.2</v>
      </c>
      <c r="L1082" s="1">
        <v>104.9</v>
      </c>
      <c r="M1082" s="1">
        <v>112.6</v>
      </c>
      <c r="N1082" s="1">
        <v>79.900000000000006</v>
      </c>
      <c r="O1082" s="1" t="s">
        <v>27</v>
      </c>
      <c r="P1082" s="1" t="s">
        <v>20</v>
      </c>
      <c r="Q1082" s="1" t="s">
        <v>20</v>
      </c>
      <c r="R1082" s="1" t="s">
        <v>20</v>
      </c>
      <c r="S1082" s="1" t="s">
        <v>20</v>
      </c>
      <c r="T1082" s="1" t="s">
        <v>20</v>
      </c>
      <c r="U1082" s="1" t="s">
        <v>20</v>
      </c>
      <c r="V1082" s="1" t="s">
        <v>20</v>
      </c>
      <c r="W1082" s="1">
        <v>0</v>
      </c>
      <c r="X1082" s="1">
        <v>1.399E-9</v>
      </c>
      <c r="Y1082" s="1">
        <v>89</v>
      </c>
      <c r="Z1082" s="1">
        <v>42.52</v>
      </c>
      <c r="AA1082" s="1">
        <f t="shared" si="80"/>
        <v>0.98281559814937214</v>
      </c>
      <c r="AB1082" s="1">
        <f t="shared" si="81"/>
        <v>-2.5007340164318451E-2</v>
      </c>
      <c r="AC1082" s="1">
        <f t="shared" si="82"/>
        <v>0.87185902795913039</v>
      </c>
      <c r="AD1082" s="1">
        <v>2476</v>
      </c>
      <c r="AE1082" s="1">
        <f t="shared" si="83"/>
        <v>0.90319806410144166</v>
      </c>
      <c r="AF1082" s="1">
        <f t="shared" si="84"/>
        <v>4.4217001941107191E-2</v>
      </c>
    </row>
    <row r="1083" spans="1:32">
      <c r="A1083" s="1" t="s">
        <v>4979</v>
      </c>
      <c r="B1083" s="1" t="s">
        <v>147</v>
      </c>
      <c r="C1083" s="1" t="s">
        <v>4980</v>
      </c>
      <c r="D1083" s="1">
        <v>5</v>
      </c>
      <c r="E1083" s="1" t="s">
        <v>4981</v>
      </c>
      <c r="F1083" s="1" t="s">
        <v>4982</v>
      </c>
      <c r="G1083" s="1" t="s">
        <v>4983</v>
      </c>
      <c r="H1083" s="1">
        <v>1</v>
      </c>
      <c r="I1083" s="1">
        <v>125.3</v>
      </c>
      <c r="J1083" s="1">
        <v>73.900000000000006</v>
      </c>
      <c r="K1083" s="1">
        <v>103.4</v>
      </c>
      <c r="L1083" s="1">
        <v>99.2</v>
      </c>
      <c r="M1083" s="1">
        <v>98.4</v>
      </c>
      <c r="N1083" s="1">
        <v>99.8</v>
      </c>
      <c r="O1083" s="1" t="s">
        <v>27</v>
      </c>
      <c r="P1083" s="1" t="s">
        <v>20</v>
      </c>
      <c r="Q1083" s="1" t="s">
        <v>20</v>
      </c>
      <c r="R1083" s="1" t="s">
        <v>20</v>
      </c>
      <c r="S1083" s="1" t="s">
        <v>20</v>
      </c>
      <c r="T1083" s="1" t="s">
        <v>61</v>
      </c>
      <c r="U1083" s="1" t="s">
        <v>20</v>
      </c>
      <c r="V1083" s="1" t="s">
        <v>20</v>
      </c>
      <c r="W1083" s="1">
        <v>1.081E-4</v>
      </c>
      <c r="X1083" s="1">
        <v>3.261E-3</v>
      </c>
      <c r="Y1083" s="1">
        <v>17</v>
      </c>
      <c r="Z1083" s="1">
        <v>31.53</v>
      </c>
      <c r="AA1083" s="1">
        <f t="shared" si="80"/>
        <v>0.98281559814937214</v>
      </c>
      <c r="AB1083" s="1">
        <f t="shared" si="81"/>
        <v>-2.5007340164318451E-2</v>
      </c>
      <c r="AC1083" s="1">
        <f t="shared" si="82"/>
        <v>0.91298163302269641</v>
      </c>
      <c r="AD1083" s="1">
        <v>2512</v>
      </c>
      <c r="AE1083" s="1">
        <f t="shared" si="83"/>
        <v>0.93224438244554786</v>
      </c>
      <c r="AF1083" s="1">
        <f t="shared" si="84"/>
        <v>3.0470224947348003E-2</v>
      </c>
    </row>
    <row r="1084" spans="1:32">
      <c r="A1084" s="1" t="s">
        <v>4554</v>
      </c>
      <c r="B1084" s="1" t="s">
        <v>214</v>
      </c>
      <c r="C1084" s="1" t="s">
        <v>4555</v>
      </c>
      <c r="D1084" s="1">
        <v>12</v>
      </c>
      <c r="E1084" s="1" t="s">
        <v>3279</v>
      </c>
      <c r="F1084" s="1" t="s">
        <v>3280</v>
      </c>
      <c r="G1084" s="1" t="s">
        <v>4556</v>
      </c>
      <c r="H1084" s="1">
        <v>1</v>
      </c>
      <c r="I1084" s="1">
        <v>103.8</v>
      </c>
      <c r="J1084" s="1">
        <v>93.2</v>
      </c>
      <c r="K1084" s="1">
        <v>105.7</v>
      </c>
      <c r="L1084" s="1">
        <v>107.3</v>
      </c>
      <c r="M1084" s="1">
        <v>94.2</v>
      </c>
      <c r="N1084" s="1">
        <v>95.9</v>
      </c>
      <c r="O1084" s="1" t="s">
        <v>27</v>
      </c>
      <c r="P1084" s="1" t="s">
        <v>20</v>
      </c>
      <c r="Q1084" s="1" t="s">
        <v>20</v>
      </c>
      <c r="R1084" s="1" t="s">
        <v>20</v>
      </c>
      <c r="S1084" s="1" t="s">
        <v>20</v>
      </c>
      <c r="T1084" s="1" t="s">
        <v>20</v>
      </c>
      <c r="U1084" s="1" t="s">
        <v>20</v>
      </c>
      <c r="V1084" s="1" t="s">
        <v>20</v>
      </c>
      <c r="W1084" s="1">
        <v>0</v>
      </c>
      <c r="X1084" s="1">
        <v>6.0080000000000006E-8</v>
      </c>
      <c r="Y1084" s="1">
        <v>60</v>
      </c>
      <c r="Z1084" s="1">
        <v>24.34</v>
      </c>
      <c r="AA1084" s="1">
        <f t="shared" si="80"/>
        <v>0.98249091509745623</v>
      </c>
      <c r="AB1084" s="1">
        <f t="shared" si="81"/>
        <v>-2.5484027775094752E-2</v>
      </c>
      <c r="AC1084" s="1">
        <f t="shared" si="82"/>
        <v>0.77054166693370019</v>
      </c>
      <c r="AD1084" s="1">
        <v>2412</v>
      </c>
      <c r="AE1084" s="1">
        <f t="shared" si="83"/>
        <v>0.81941930998546475</v>
      </c>
      <c r="AF1084" s="1">
        <f t="shared" si="84"/>
        <v>8.6493805917023825E-2</v>
      </c>
    </row>
    <row r="1085" spans="1:32">
      <c r="A1085" s="1" t="s">
        <v>4928</v>
      </c>
      <c r="B1085" s="1" t="s">
        <v>42</v>
      </c>
      <c r="C1085" s="1" t="s">
        <v>4929</v>
      </c>
      <c r="D1085" s="1">
        <v>9</v>
      </c>
      <c r="E1085" s="1" t="s">
        <v>4930</v>
      </c>
      <c r="F1085" s="1" t="s">
        <v>4931</v>
      </c>
      <c r="G1085" s="1" t="s">
        <v>4932</v>
      </c>
      <c r="H1085" s="1">
        <v>2</v>
      </c>
      <c r="I1085" s="1">
        <v>105.5</v>
      </c>
      <c r="J1085" s="1">
        <v>112.7</v>
      </c>
      <c r="K1085" s="1">
        <v>84.5</v>
      </c>
      <c r="L1085" s="1">
        <v>97.9</v>
      </c>
      <c r="M1085" s="1">
        <v>90.7</v>
      </c>
      <c r="N1085" s="1">
        <v>108.7</v>
      </c>
      <c r="O1085" s="1" t="s">
        <v>27</v>
      </c>
      <c r="P1085" s="1" t="s">
        <v>20</v>
      </c>
      <c r="Q1085" s="1" t="s">
        <v>20</v>
      </c>
      <c r="R1085" s="1" t="s">
        <v>20</v>
      </c>
      <c r="S1085" s="1" t="s">
        <v>20</v>
      </c>
      <c r="T1085" s="1" t="s">
        <v>20</v>
      </c>
      <c r="U1085" s="1" t="s">
        <v>20</v>
      </c>
      <c r="V1085" s="1" t="s">
        <v>20</v>
      </c>
      <c r="W1085" s="1">
        <v>4.7460000000000003E-5</v>
      </c>
      <c r="X1085" s="1">
        <v>1.072E-3</v>
      </c>
      <c r="Y1085" s="1">
        <v>12</v>
      </c>
      <c r="Z1085" s="1">
        <v>23.15</v>
      </c>
      <c r="AA1085" s="1">
        <f t="shared" si="80"/>
        <v>0.98216055500495558</v>
      </c>
      <c r="AB1085" s="1">
        <f t="shared" si="81"/>
        <v>-2.5969211919868798E-2</v>
      </c>
      <c r="AC1085" s="1">
        <f t="shared" si="82"/>
        <v>0.86518336133441032</v>
      </c>
      <c r="AD1085" s="1">
        <v>2470</v>
      </c>
      <c r="AE1085" s="1">
        <f t="shared" si="83"/>
        <v>0.8984596444626568</v>
      </c>
      <c r="AF1085" s="1">
        <f t="shared" si="84"/>
        <v>4.6501425044470669E-2</v>
      </c>
    </row>
    <row r="1086" spans="1:32">
      <c r="A1086" s="1" t="s">
        <v>4540</v>
      </c>
      <c r="B1086" s="1" t="s">
        <v>56</v>
      </c>
      <c r="C1086" s="1" t="s">
        <v>4541</v>
      </c>
      <c r="D1086" s="1">
        <v>4</v>
      </c>
      <c r="E1086" s="1" t="s">
        <v>4542</v>
      </c>
      <c r="F1086" s="1" t="s">
        <v>4543</v>
      </c>
      <c r="G1086" s="1" t="s">
        <v>4544</v>
      </c>
      <c r="H1086" s="1">
        <v>1</v>
      </c>
      <c r="I1086" s="1">
        <v>119.6</v>
      </c>
      <c r="J1086" s="1">
        <v>98.1</v>
      </c>
      <c r="K1086" s="1">
        <v>85.1</v>
      </c>
      <c r="L1086" s="1">
        <v>99.9</v>
      </c>
      <c r="M1086" s="1">
        <v>99.4</v>
      </c>
      <c r="N1086" s="1">
        <v>97.9</v>
      </c>
      <c r="O1086" s="1" t="s">
        <v>27</v>
      </c>
      <c r="P1086" s="1" t="s">
        <v>61</v>
      </c>
      <c r="Q1086" s="1" t="s">
        <v>61</v>
      </c>
      <c r="R1086" s="1" t="s">
        <v>20</v>
      </c>
      <c r="S1086" s="1" t="s">
        <v>20</v>
      </c>
      <c r="T1086" s="1" t="s">
        <v>20</v>
      </c>
      <c r="U1086" s="1" t="s">
        <v>20</v>
      </c>
      <c r="V1086" s="1" t="s">
        <v>20</v>
      </c>
      <c r="W1086" s="1">
        <v>9.4419999999999997E-4</v>
      </c>
      <c r="X1086" s="1">
        <v>3.8280000000000002E-2</v>
      </c>
      <c r="Y1086" s="1">
        <v>14</v>
      </c>
      <c r="Z1086" s="1">
        <v>29.42</v>
      </c>
      <c r="AA1086" s="1">
        <f t="shared" si="80"/>
        <v>0.98150594451783379</v>
      </c>
      <c r="AB1086" s="1">
        <f t="shared" si="81"/>
        <v>-2.6931089447135063E-2</v>
      </c>
      <c r="AC1086" s="1">
        <f t="shared" si="82"/>
        <v>0.86206052085254281</v>
      </c>
      <c r="AD1086" s="1">
        <v>2469</v>
      </c>
      <c r="AE1086" s="1">
        <f t="shared" si="83"/>
        <v>0.89557927743490162</v>
      </c>
      <c r="AF1086" s="1">
        <f t="shared" si="84"/>
        <v>4.7895963998537773E-2</v>
      </c>
    </row>
    <row r="1087" spans="1:32">
      <c r="A1087" s="1" t="s">
        <v>4641</v>
      </c>
      <c r="B1087" s="1" t="s">
        <v>2095</v>
      </c>
      <c r="C1087" s="1" t="s">
        <v>4642</v>
      </c>
      <c r="D1087" s="1">
        <v>5</v>
      </c>
      <c r="E1087" s="1" t="s">
        <v>4643</v>
      </c>
      <c r="F1087" s="1" t="s">
        <v>4644</v>
      </c>
      <c r="G1087" s="1" t="s">
        <v>4645</v>
      </c>
      <c r="H1087" s="1">
        <v>1</v>
      </c>
      <c r="I1087" s="1">
        <v>99.4</v>
      </c>
      <c r="J1087" s="1">
        <v>94.4</v>
      </c>
      <c r="K1087" s="1">
        <v>109</v>
      </c>
      <c r="L1087" s="1">
        <v>103.3</v>
      </c>
      <c r="M1087" s="1">
        <v>94.7</v>
      </c>
      <c r="N1087" s="1">
        <v>99.2</v>
      </c>
      <c r="O1087" s="1" t="s">
        <v>27</v>
      </c>
      <c r="P1087" s="1" t="s">
        <v>61</v>
      </c>
      <c r="Q1087" s="1" t="s">
        <v>20</v>
      </c>
      <c r="R1087" s="1" t="s">
        <v>20</v>
      </c>
      <c r="S1087" s="1" t="s">
        <v>20</v>
      </c>
      <c r="T1087" s="1" t="s">
        <v>20</v>
      </c>
      <c r="U1087" s="1" t="s">
        <v>20</v>
      </c>
      <c r="V1087" s="1" t="s">
        <v>20</v>
      </c>
      <c r="W1087" s="1">
        <v>0</v>
      </c>
      <c r="X1087" s="1">
        <v>2.3270000000000001E-12</v>
      </c>
      <c r="Y1087" s="1">
        <v>74</v>
      </c>
      <c r="Z1087" s="1">
        <v>30.76</v>
      </c>
      <c r="AA1087" s="1">
        <f t="shared" si="80"/>
        <v>0.98150594451783346</v>
      </c>
      <c r="AB1087" s="1">
        <f t="shared" si="81"/>
        <v>-2.6931089447135553E-2</v>
      </c>
      <c r="AC1087" s="1">
        <f t="shared" si="82"/>
        <v>0.72533628020950802</v>
      </c>
      <c r="AD1087" s="1">
        <v>2377</v>
      </c>
      <c r="AE1087" s="1">
        <f t="shared" si="83"/>
        <v>0.7827040634149719</v>
      </c>
      <c r="AF1087" s="1">
        <f t="shared" si="84"/>
        <v>0.10640241153067358</v>
      </c>
    </row>
    <row r="1088" spans="1:32">
      <c r="A1088" s="1" t="s">
        <v>4377</v>
      </c>
      <c r="B1088" s="1" t="s">
        <v>4378</v>
      </c>
      <c r="C1088" s="1" t="s">
        <v>4379</v>
      </c>
      <c r="D1088" s="1">
        <v>5</v>
      </c>
      <c r="E1088" s="1" t="s">
        <v>4380</v>
      </c>
      <c r="F1088" s="1" t="s">
        <v>4381</v>
      </c>
      <c r="G1088" s="1" t="s">
        <v>4382</v>
      </c>
      <c r="H1088" s="1">
        <v>1</v>
      </c>
      <c r="I1088" s="1">
        <v>94.9</v>
      </c>
      <c r="J1088" s="1">
        <v>96.4</v>
      </c>
      <c r="K1088" s="1">
        <v>111.6</v>
      </c>
      <c r="L1088" s="1">
        <v>115.2</v>
      </c>
      <c r="M1088" s="1">
        <v>79.5</v>
      </c>
      <c r="N1088" s="1">
        <v>102.4</v>
      </c>
      <c r="O1088" s="1" t="s">
        <v>27</v>
      </c>
      <c r="P1088" s="1" t="s">
        <v>20</v>
      </c>
      <c r="Q1088" s="1" t="s">
        <v>20</v>
      </c>
      <c r="R1088" s="1" t="s">
        <v>20</v>
      </c>
      <c r="S1088" s="1" t="s">
        <v>20</v>
      </c>
      <c r="T1088" s="1" t="s">
        <v>61</v>
      </c>
      <c r="U1088" s="1" t="s">
        <v>20</v>
      </c>
      <c r="V1088" s="1" t="s">
        <v>20</v>
      </c>
      <c r="W1088" s="1">
        <v>0</v>
      </c>
      <c r="X1088" s="1">
        <v>3.129E-6</v>
      </c>
      <c r="Y1088" s="1">
        <v>38</v>
      </c>
      <c r="Z1088" s="1">
        <v>30.58</v>
      </c>
      <c r="AA1088" s="1">
        <f t="shared" si="80"/>
        <v>0.98085176625949178</v>
      </c>
      <c r="AB1088" s="1">
        <f t="shared" si="81"/>
        <v>-2.7892972959957685E-2</v>
      </c>
      <c r="AC1088" s="1">
        <f t="shared" si="82"/>
        <v>0.87703696179878665</v>
      </c>
      <c r="AD1088" s="1">
        <v>2478</v>
      </c>
      <c r="AE1088" s="1">
        <f t="shared" si="83"/>
        <v>0.90782881638978519</v>
      </c>
      <c r="AF1088" s="1">
        <f t="shared" si="84"/>
        <v>4.1996035957074698E-2</v>
      </c>
    </row>
    <row r="1089" spans="1:32">
      <c r="A1089" s="1" t="s">
        <v>4786</v>
      </c>
      <c r="B1089" s="1" t="s">
        <v>230</v>
      </c>
      <c r="C1089" s="1" t="s">
        <v>4787</v>
      </c>
      <c r="D1089" s="1">
        <v>1</v>
      </c>
      <c r="E1089" s="1" t="s">
        <v>4788</v>
      </c>
      <c r="F1089" s="1" t="s">
        <v>4789</v>
      </c>
      <c r="G1089" s="1" t="s">
        <v>4790</v>
      </c>
      <c r="H1089" s="1">
        <v>1</v>
      </c>
      <c r="I1089" s="1">
        <v>95.4</v>
      </c>
      <c r="J1089" s="1">
        <v>108</v>
      </c>
      <c r="K1089" s="1">
        <v>99.6</v>
      </c>
      <c r="L1089" s="1">
        <v>87.4</v>
      </c>
      <c r="M1089" s="1">
        <v>103.5</v>
      </c>
      <c r="N1089" s="1">
        <v>106.1</v>
      </c>
      <c r="O1089" s="1" t="s">
        <v>27</v>
      </c>
      <c r="P1089" s="1" t="s">
        <v>61</v>
      </c>
      <c r="Q1089" s="1" t="s">
        <v>61</v>
      </c>
      <c r="R1089" s="1" t="s">
        <v>61</v>
      </c>
      <c r="S1089" s="1" t="s">
        <v>20</v>
      </c>
      <c r="T1089" s="1" t="s">
        <v>61</v>
      </c>
      <c r="U1089" s="1" t="s">
        <v>61</v>
      </c>
      <c r="V1089" s="1" t="s">
        <v>20</v>
      </c>
      <c r="W1089" s="1">
        <v>0</v>
      </c>
      <c r="X1089" s="1">
        <v>2.828E-5</v>
      </c>
      <c r="Y1089" s="1">
        <v>28</v>
      </c>
      <c r="Z1089" s="1">
        <v>36.83</v>
      </c>
      <c r="AA1089" s="1">
        <f t="shared" si="80"/>
        <v>0.98019801980198018</v>
      </c>
      <c r="AB1089" s="1">
        <f t="shared" si="81"/>
        <v>-2.8854862672185146E-2</v>
      </c>
      <c r="AC1089" s="1">
        <f t="shared" si="82"/>
        <v>0.78700760409926451</v>
      </c>
      <c r="AD1089" s="1">
        <v>2426</v>
      </c>
      <c r="AE1089" s="1">
        <f t="shared" si="83"/>
        <v>0.83209996064081349</v>
      </c>
      <c r="AF1089" s="1">
        <f t="shared" si="84"/>
        <v>7.9824498532553731E-2</v>
      </c>
    </row>
    <row r="1090" spans="1:32">
      <c r="A1090" s="1" t="s">
        <v>4710</v>
      </c>
      <c r="B1090" s="1" t="s">
        <v>56</v>
      </c>
      <c r="C1090" s="1" t="s">
        <v>4711</v>
      </c>
      <c r="D1090" s="1">
        <v>8</v>
      </c>
      <c r="E1090" s="1" t="s">
        <v>4712</v>
      </c>
      <c r="F1090" s="1" t="s">
        <v>4713</v>
      </c>
      <c r="G1090" s="1" t="s">
        <v>4714</v>
      </c>
      <c r="H1090" s="1">
        <v>1</v>
      </c>
      <c r="I1090" s="1">
        <v>111.3</v>
      </c>
      <c r="J1090" s="1">
        <v>99.2</v>
      </c>
      <c r="K1090" s="1">
        <v>92.8</v>
      </c>
      <c r="L1090" s="1">
        <v>93.6</v>
      </c>
      <c r="M1090" s="1">
        <v>105</v>
      </c>
      <c r="N1090" s="1">
        <v>98.1</v>
      </c>
      <c r="O1090" s="1" t="s">
        <v>27</v>
      </c>
      <c r="P1090" s="1" t="s">
        <v>20</v>
      </c>
      <c r="Q1090" s="1" t="s">
        <v>20</v>
      </c>
      <c r="R1090" s="1" t="s">
        <v>20</v>
      </c>
      <c r="S1090" s="1" t="s">
        <v>20</v>
      </c>
      <c r="T1090" s="1" t="s">
        <v>20</v>
      </c>
      <c r="U1090" s="1" t="s">
        <v>20</v>
      </c>
      <c r="V1090" s="1" t="s">
        <v>20</v>
      </c>
      <c r="W1090" s="1">
        <v>0</v>
      </c>
      <c r="X1090" s="1">
        <v>1.8640000000000002E-9</v>
      </c>
      <c r="Y1090" s="1">
        <v>88</v>
      </c>
      <c r="Z1090" s="1">
        <v>29.35</v>
      </c>
      <c r="AA1090" s="1">
        <f t="shared" ref="AA1090:AA1153" si="85">AVERAGE(L1090:N1090)/AVERAGE(I1090:K1090)</f>
        <v>0.97823936696340241</v>
      </c>
      <c r="AB1090" s="1">
        <f t="shared" ref="AB1090:AB1153" si="86">LOG(AA1090,2)</f>
        <v>-3.1740571143904071E-2</v>
      </c>
      <c r="AC1090" s="1">
        <f t="shared" ref="AC1090:AC1153" si="87">TTEST(I1090:K1090,L1090:N1090,2,2)</f>
        <v>0.7467283112377584</v>
      </c>
      <c r="AD1090" s="1">
        <v>2394</v>
      </c>
      <c r="AE1090" s="1">
        <f t="shared" ref="AE1090:AE1153" si="88">AC1090*2565/AD1090</f>
        <v>0.80006604775474111</v>
      </c>
      <c r="AF1090" s="1">
        <f t="shared" ref="AF1090:AF1153" si="89">-LOG(AE1090,10)</f>
        <v>9.68741592687902E-2</v>
      </c>
    </row>
    <row r="1091" spans="1:32">
      <c r="A1091" s="1" t="s">
        <v>4797</v>
      </c>
      <c r="B1091" s="1" t="s">
        <v>56</v>
      </c>
      <c r="C1091" s="1" t="s">
        <v>4798</v>
      </c>
      <c r="D1091" s="1">
        <v>4</v>
      </c>
      <c r="E1091" s="1" t="s">
        <v>2568</v>
      </c>
      <c r="F1091" s="1" t="s">
        <v>2569</v>
      </c>
      <c r="G1091" s="1" t="s">
        <v>4799</v>
      </c>
      <c r="H1091" s="1">
        <v>1</v>
      </c>
      <c r="I1091" s="1">
        <v>103</v>
      </c>
      <c r="J1091" s="1">
        <v>89.7</v>
      </c>
      <c r="K1091" s="1">
        <v>110.7</v>
      </c>
      <c r="L1091" s="1">
        <v>108.6</v>
      </c>
      <c r="M1091" s="1">
        <v>106.5</v>
      </c>
      <c r="N1091" s="1">
        <v>81.5</v>
      </c>
      <c r="O1091" s="1" t="s">
        <v>27</v>
      </c>
      <c r="P1091" s="1" t="s">
        <v>20</v>
      </c>
      <c r="Q1091" s="1" t="s">
        <v>20</v>
      </c>
      <c r="R1091" s="1" t="s">
        <v>61</v>
      </c>
      <c r="S1091" s="1" t="s">
        <v>20</v>
      </c>
      <c r="T1091" s="1" t="s">
        <v>20</v>
      </c>
      <c r="U1091" s="1" t="s">
        <v>61</v>
      </c>
      <c r="V1091" s="1" t="s">
        <v>20</v>
      </c>
      <c r="W1091" s="1">
        <v>1.6350000000000001E-5</v>
      </c>
      <c r="X1091" s="1">
        <v>7.0929999999999995E-4</v>
      </c>
      <c r="Y1091" s="1">
        <v>20</v>
      </c>
      <c r="Z1091" s="1">
        <v>22.01</v>
      </c>
      <c r="AA1091" s="1">
        <f t="shared" si="85"/>
        <v>0.97758734344100218</v>
      </c>
      <c r="AB1091" s="1">
        <f t="shared" si="86"/>
        <v>-3.270248779240268E-2</v>
      </c>
      <c r="AC1091" s="1">
        <f t="shared" si="87"/>
        <v>0.84184126884240418</v>
      </c>
      <c r="AD1091" s="1">
        <v>2462</v>
      </c>
      <c r="AE1091" s="1">
        <f t="shared" si="88"/>
        <v>0.8770604608370296</v>
      </c>
      <c r="AF1091" s="1">
        <f t="shared" si="89"/>
        <v>5.6970467178062874E-2</v>
      </c>
    </row>
    <row r="1092" spans="1:32">
      <c r="A1092" s="1" t="s">
        <v>4590</v>
      </c>
      <c r="B1092" s="1" t="s">
        <v>88</v>
      </c>
      <c r="C1092" s="1" t="s">
        <v>4591</v>
      </c>
      <c r="D1092" s="1">
        <v>6</v>
      </c>
      <c r="E1092" s="1" t="s">
        <v>4592</v>
      </c>
      <c r="F1092" s="1" t="s">
        <v>4593</v>
      </c>
      <c r="G1092" s="1" t="s">
        <v>4594</v>
      </c>
      <c r="H1092" s="1">
        <v>1</v>
      </c>
      <c r="I1092" s="1">
        <v>107.8</v>
      </c>
      <c r="J1092" s="1">
        <v>88.6</v>
      </c>
      <c r="K1092" s="1">
        <v>107</v>
      </c>
      <c r="L1092" s="1">
        <v>118.2</v>
      </c>
      <c r="M1092" s="1">
        <v>89.1</v>
      </c>
      <c r="N1092" s="1">
        <v>89.3</v>
      </c>
      <c r="O1092" s="1" t="s">
        <v>27</v>
      </c>
      <c r="P1092" s="1" t="s">
        <v>20</v>
      </c>
      <c r="Q1092" s="1" t="s">
        <v>20</v>
      </c>
      <c r="R1092" s="1" t="s">
        <v>20</v>
      </c>
      <c r="S1092" s="1" t="s">
        <v>20</v>
      </c>
      <c r="T1092" s="1" t="s">
        <v>20</v>
      </c>
      <c r="U1092" s="1" t="s">
        <v>20</v>
      </c>
      <c r="V1092" s="1" t="s">
        <v>20</v>
      </c>
      <c r="W1092" s="1">
        <v>0</v>
      </c>
      <c r="X1092" s="1">
        <v>8.8609999999999997E-8</v>
      </c>
      <c r="Y1092" s="1">
        <v>52</v>
      </c>
      <c r="Z1092" s="1">
        <v>23.04</v>
      </c>
      <c r="AA1092" s="1">
        <f t="shared" si="85"/>
        <v>0.97758734344100218</v>
      </c>
      <c r="AB1092" s="1">
        <f t="shared" si="86"/>
        <v>-3.270248779240268E-2</v>
      </c>
      <c r="AC1092" s="1">
        <f t="shared" si="87"/>
        <v>0.85364234232921243</v>
      </c>
      <c r="AD1092" s="1">
        <v>2466</v>
      </c>
      <c r="AE1092" s="1">
        <f t="shared" si="88"/>
        <v>0.88791265534242891</v>
      </c>
      <c r="AF1092" s="1">
        <f t="shared" si="89"/>
        <v>5.1629754005756978E-2</v>
      </c>
    </row>
    <row r="1093" spans="1:32">
      <c r="A1093" s="1" t="s">
        <v>4722</v>
      </c>
      <c r="B1093" s="1" t="s">
        <v>158</v>
      </c>
      <c r="C1093" s="1" t="s">
        <v>4723</v>
      </c>
      <c r="D1093" s="1">
        <v>18</v>
      </c>
      <c r="E1093" s="1" t="s">
        <v>4724</v>
      </c>
      <c r="F1093" s="1" t="s">
        <v>4725</v>
      </c>
      <c r="G1093" s="1" t="s">
        <v>4726</v>
      </c>
      <c r="H1093" s="1">
        <v>1</v>
      </c>
      <c r="I1093" s="1">
        <v>109.5</v>
      </c>
      <c r="J1093" s="1">
        <v>99.6</v>
      </c>
      <c r="K1093" s="1">
        <v>94.4</v>
      </c>
      <c r="L1093" s="1">
        <v>100</v>
      </c>
      <c r="M1093" s="1">
        <v>93.2</v>
      </c>
      <c r="N1093" s="1">
        <v>103.3</v>
      </c>
      <c r="O1093" s="1" t="s">
        <v>27</v>
      </c>
      <c r="P1093" s="1" t="s">
        <v>20</v>
      </c>
      <c r="Q1093" s="1" t="s">
        <v>20</v>
      </c>
      <c r="R1093" s="1" t="s">
        <v>20</v>
      </c>
      <c r="S1093" s="1" t="s">
        <v>20</v>
      </c>
      <c r="T1093" s="1" t="s">
        <v>20</v>
      </c>
      <c r="U1093" s="1" t="s">
        <v>20</v>
      </c>
      <c r="V1093" s="1" t="s">
        <v>20</v>
      </c>
      <c r="W1093" s="1">
        <v>0</v>
      </c>
      <c r="X1093" s="1">
        <v>1.967E-12</v>
      </c>
      <c r="Y1093" s="1">
        <v>83</v>
      </c>
      <c r="Z1093" s="1">
        <v>33.89</v>
      </c>
      <c r="AA1093" s="1">
        <f t="shared" si="85"/>
        <v>0.97693574958813834</v>
      </c>
      <c r="AB1093" s="1">
        <f t="shared" si="86"/>
        <v>-3.3664411709678502E-2</v>
      </c>
      <c r="AC1093" s="1">
        <f t="shared" si="87"/>
        <v>0.68439106428206475</v>
      </c>
      <c r="AD1093" s="1">
        <v>2336</v>
      </c>
      <c r="AE1093" s="1">
        <f t="shared" si="88"/>
        <v>0.75148248282683905</v>
      </c>
      <c r="AF1093" s="1">
        <f t="shared" si="89"/>
        <v>0.12408113843077756</v>
      </c>
    </row>
    <row r="1094" spans="1:32">
      <c r="A1094" s="1" t="s">
        <v>5132</v>
      </c>
      <c r="B1094" s="1" t="s">
        <v>42</v>
      </c>
      <c r="C1094" s="1" t="s">
        <v>5133</v>
      </c>
      <c r="D1094" s="1">
        <v>11</v>
      </c>
      <c r="E1094" s="1" t="s">
        <v>431</v>
      </c>
      <c r="F1094" s="1" t="s">
        <v>432</v>
      </c>
      <c r="G1094" s="1" t="s">
        <v>5134</v>
      </c>
      <c r="H1094" s="1">
        <v>1</v>
      </c>
      <c r="I1094" s="1">
        <v>96.2</v>
      </c>
      <c r="J1094" s="1">
        <v>107.2</v>
      </c>
      <c r="K1094" s="1">
        <v>100.1</v>
      </c>
      <c r="L1094" s="1">
        <v>111.3</v>
      </c>
      <c r="M1094" s="1">
        <v>94.3</v>
      </c>
      <c r="N1094" s="1">
        <v>90.9</v>
      </c>
      <c r="O1094" s="1" t="s">
        <v>27</v>
      </c>
      <c r="P1094" s="1" t="s">
        <v>20</v>
      </c>
      <c r="Q1094" s="1" t="s">
        <v>20</v>
      </c>
      <c r="R1094" s="1" t="s">
        <v>20</v>
      </c>
      <c r="S1094" s="1" t="s">
        <v>20</v>
      </c>
      <c r="T1094" s="1" t="s">
        <v>20</v>
      </c>
      <c r="U1094" s="1" t="s">
        <v>20</v>
      </c>
      <c r="V1094" s="1" t="s">
        <v>20</v>
      </c>
      <c r="W1094" s="1">
        <v>0</v>
      </c>
      <c r="X1094" s="1">
        <v>1.9310000000000001E-13</v>
      </c>
      <c r="Y1094" s="1">
        <v>93</v>
      </c>
      <c r="Z1094" s="1">
        <v>33.200000000000003</v>
      </c>
      <c r="AA1094" s="1">
        <f t="shared" si="85"/>
        <v>0.97693574958813834</v>
      </c>
      <c r="AB1094" s="1">
        <f t="shared" si="86"/>
        <v>-3.3664411709678502E-2</v>
      </c>
      <c r="AC1094" s="1">
        <f t="shared" si="87"/>
        <v>0.75839926115249867</v>
      </c>
      <c r="AD1094" s="1">
        <v>2406</v>
      </c>
      <c r="AE1094" s="1">
        <f t="shared" si="88"/>
        <v>0.80851791556781338</v>
      </c>
      <c r="AF1094" s="1">
        <f t="shared" si="89"/>
        <v>9.2310352324015188E-2</v>
      </c>
    </row>
    <row r="1095" spans="1:32">
      <c r="A1095" s="1" t="s">
        <v>4744</v>
      </c>
      <c r="B1095" s="1" t="s">
        <v>67</v>
      </c>
      <c r="C1095" s="1" t="s">
        <v>4745</v>
      </c>
      <c r="D1095" s="1">
        <v>5</v>
      </c>
      <c r="E1095" s="1" t="s">
        <v>4746</v>
      </c>
      <c r="F1095" s="1" t="s">
        <v>4747</v>
      </c>
      <c r="G1095" s="1" t="s">
        <v>4748</v>
      </c>
      <c r="H1095" s="1">
        <v>1</v>
      </c>
      <c r="I1095" s="1">
        <v>99</v>
      </c>
      <c r="J1095" s="1">
        <v>110.4</v>
      </c>
      <c r="K1095" s="1">
        <v>94.2</v>
      </c>
      <c r="L1095" s="1">
        <v>97.2</v>
      </c>
      <c r="M1095" s="1">
        <v>97.4</v>
      </c>
      <c r="N1095" s="1">
        <v>101.9</v>
      </c>
      <c r="O1095" s="1" t="s">
        <v>27</v>
      </c>
      <c r="P1095" s="1" t="s">
        <v>61</v>
      </c>
      <c r="Q1095" s="1" t="s">
        <v>20</v>
      </c>
      <c r="R1095" s="1" t="s">
        <v>20</v>
      </c>
      <c r="S1095" s="1" t="s">
        <v>20</v>
      </c>
      <c r="T1095" s="1" t="s">
        <v>20</v>
      </c>
      <c r="U1095" s="1" t="s">
        <v>20</v>
      </c>
      <c r="V1095" s="1" t="s">
        <v>20</v>
      </c>
      <c r="W1095" s="1">
        <v>0</v>
      </c>
      <c r="X1095" s="1">
        <v>3.9179999999999996E-6</v>
      </c>
      <c r="Y1095" s="1">
        <v>37</v>
      </c>
      <c r="Z1095" s="1">
        <v>32.229999999999997</v>
      </c>
      <c r="AA1095" s="1">
        <f t="shared" si="85"/>
        <v>0.9766139657444004</v>
      </c>
      <c r="AB1095" s="1">
        <f t="shared" si="86"/>
        <v>-3.4139685982100494E-2</v>
      </c>
      <c r="AC1095" s="1">
        <f t="shared" si="87"/>
        <v>0.66331072592246776</v>
      </c>
      <c r="AD1095" s="1">
        <v>2325</v>
      </c>
      <c r="AE1095" s="1">
        <f t="shared" si="88"/>
        <v>0.73178151053381923</v>
      </c>
      <c r="AF1095" s="1">
        <f t="shared" si="89"/>
        <v>0.13561856775809902</v>
      </c>
    </row>
    <row r="1096" spans="1:32">
      <c r="A1096" s="1" t="s">
        <v>4700</v>
      </c>
      <c r="B1096" s="1" t="s">
        <v>63</v>
      </c>
      <c r="C1096" s="1" t="s">
        <v>4701</v>
      </c>
      <c r="D1096" s="1">
        <v>1</v>
      </c>
      <c r="E1096" s="1" t="s">
        <v>4702</v>
      </c>
      <c r="F1096" s="1" t="s">
        <v>4703</v>
      </c>
      <c r="G1096" s="1" t="s">
        <v>4704</v>
      </c>
      <c r="H1096" s="1">
        <v>1</v>
      </c>
      <c r="I1096" s="1">
        <v>102.4</v>
      </c>
      <c r="J1096" s="1">
        <v>111.1</v>
      </c>
      <c r="K1096" s="1">
        <v>90.1</v>
      </c>
      <c r="L1096" s="1">
        <v>104.3</v>
      </c>
      <c r="M1096" s="1">
        <v>89.2</v>
      </c>
      <c r="N1096" s="1">
        <v>102.9</v>
      </c>
      <c r="O1096" s="1" t="s">
        <v>27</v>
      </c>
      <c r="P1096" s="1" t="s">
        <v>61</v>
      </c>
      <c r="Q1096" s="1" t="s">
        <v>61</v>
      </c>
      <c r="R1096" s="1" t="s">
        <v>61</v>
      </c>
      <c r="S1096" s="1" t="s">
        <v>20</v>
      </c>
      <c r="T1096" s="1" t="s">
        <v>61</v>
      </c>
      <c r="U1096" s="1" t="s">
        <v>61</v>
      </c>
      <c r="V1096" s="1" t="s">
        <v>20</v>
      </c>
      <c r="W1096" s="1">
        <v>0</v>
      </c>
      <c r="X1096" s="1">
        <v>6.4760000000000003E-6</v>
      </c>
      <c r="Y1096" s="1">
        <v>28</v>
      </c>
      <c r="Z1096" s="1">
        <v>32.11</v>
      </c>
      <c r="AA1096" s="1">
        <f t="shared" si="85"/>
        <v>0.97628458498023707</v>
      </c>
      <c r="AB1096" s="1">
        <f t="shared" si="86"/>
        <v>-3.4626343109632599E-2</v>
      </c>
      <c r="AC1096" s="1">
        <f t="shared" si="87"/>
        <v>0.77272409035237155</v>
      </c>
      <c r="AD1096" s="1">
        <v>2415</v>
      </c>
      <c r="AE1096" s="1">
        <f t="shared" si="88"/>
        <v>0.82071937546742568</v>
      </c>
      <c r="AF1096" s="1">
        <f t="shared" si="89"/>
        <v>8.5805313671599229E-2</v>
      </c>
    </row>
    <row r="1097" spans="1:32">
      <c r="A1097" s="1" t="s">
        <v>4741</v>
      </c>
      <c r="B1097" s="1" t="s">
        <v>63</v>
      </c>
      <c r="C1097" s="1" t="s">
        <v>4742</v>
      </c>
      <c r="D1097" s="1">
        <v>7</v>
      </c>
      <c r="E1097" s="1" t="s">
        <v>4360</v>
      </c>
      <c r="F1097" s="1" t="s">
        <v>4361</v>
      </c>
      <c r="G1097" s="1" t="s">
        <v>4743</v>
      </c>
      <c r="H1097" s="1">
        <v>1</v>
      </c>
      <c r="I1097" s="1">
        <v>108.1</v>
      </c>
      <c r="J1097" s="1">
        <v>109</v>
      </c>
      <c r="K1097" s="1">
        <v>86.6</v>
      </c>
      <c r="L1097" s="1">
        <v>107.3</v>
      </c>
      <c r="M1097" s="1">
        <v>88.5</v>
      </c>
      <c r="N1097" s="1">
        <v>100.5</v>
      </c>
      <c r="O1097" s="1" t="s">
        <v>27</v>
      </c>
      <c r="P1097" s="1" t="s">
        <v>20</v>
      </c>
      <c r="Q1097" s="1" t="s">
        <v>20</v>
      </c>
      <c r="R1097" s="1" t="s">
        <v>20</v>
      </c>
      <c r="S1097" s="1" t="s">
        <v>20</v>
      </c>
      <c r="T1097" s="1" t="s">
        <v>20</v>
      </c>
      <c r="U1097" s="1" t="s">
        <v>20</v>
      </c>
      <c r="V1097" s="1" t="s">
        <v>20</v>
      </c>
      <c r="W1097" s="1">
        <v>0</v>
      </c>
      <c r="X1097" s="1">
        <v>1.449E-5</v>
      </c>
      <c r="Y1097" s="1">
        <v>42</v>
      </c>
      <c r="Z1097" s="1">
        <v>34.82</v>
      </c>
      <c r="AA1097" s="1">
        <f t="shared" si="85"/>
        <v>0.97563384919328278</v>
      </c>
      <c r="AB1097" s="1">
        <f t="shared" si="86"/>
        <v>-3.5588282206177491E-2</v>
      </c>
      <c r="AC1097" s="1">
        <f t="shared" si="87"/>
        <v>0.80091390409014274</v>
      </c>
      <c r="AD1097" s="1">
        <v>2435</v>
      </c>
      <c r="AE1097" s="1">
        <f t="shared" si="88"/>
        <v>0.84367316796353853</v>
      </c>
      <c r="AF1097" s="1">
        <f t="shared" si="89"/>
        <v>7.3825762900233335E-2</v>
      </c>
    </row>
    <row r="1098" spans="1:32">
      <c r="A1098" s="1" t="s">
        <v>4776</v>
      </c>
      <c r="B1098" s="1" t="s">
        <v>1167</v>
      </c>
      <c r="C1098" s="1" t="s">
        <v>4777</v>
      </c>
      <c r="D1098" s="1">
        <v>1</v>
      </c>
      <c r="E1098" s="1" t="s">
        <v>4778</v>
      </c>
      <c r="F1098" s="1" t="s">
        <v>4779</v>
      </c>
      <c r="G1098" s="1" t="s">
        <v>4780</v>
      </c>
      <c r="H1098" s="1">
        <v>1</v>
      </c>
      <c r="I1098" s="1">
        <v>102.8</v>
      </c>
      <c r="J1098" s="1">
        <v>109.5</v>
      </c>
      <c r="K1098" s="1">
        <v>91.6</v>
      </c>
      <c r="L1098" s="1">
        <v>104.6</v>
      </c>
      <c r="M1098" s="1">
        <v>101</v>
      </c>
      <c r="N1098" s="1">
        <v>90.5</v>
      </c>
      <c r="O1098" s="1" t="s">
        <v>27</v>
      </c>
      <c r="P1098" s="1" t="s">
        <v>20</v>
      </c>
      <c r="Q1098" s="1" t="s">
        <v>61</v>
      </c>
      <c r="R1098" s="1" t="s">
        <v>61</v>
      </c>
      <c r="S1098" s="1" t="s">
        <v>61</v>
      </c>
      <c r="T1098" s="1" t="s">
        <v>61</v>
      </c>
      <c r="U1098" s="1" t="s">
        <v>61</v>
      </c>
      <c r="V1098" s="1" t="s">
        <v>20</v>
      </c>
      <c r="W1098" s="1">
        <v>4.7460000000000003E-5</v>
      </c>
      <c r="X1098" s="1">
        <v>1.33E-3</v>
      </c>
      <c r="Y1098" s="1">
        <v>9</v>
      </c>
      <c r="Z1098" s="1">
        <v>26.28</v>
      </c>
      <c r="AA1098" s="1">
        <f t="shared" si="85"/>
        <v>0.97433366238894381</v>
      </c>
      <c r="AB1098" s="1">
        <f t="shared" si="86"/>
        <v>-3.7512184344740386E-2</v>
      </c>
      <c r="AC1098" s="1">
        <f t="shared" si="87"/>
        <v>0.71851434047298146</v>
      </c>
      <c r="AD1098" s="1">
        <v>2371</v>
      </c>
      <c r="AE1098" s="1">
        <f t="shared" si="88"/>
        <v>0.77730463235478586</v>
      </c>
      <c r="AF1098" s="1">
        <f t="shared" si="89"/>
        <v>0.10940874410446126</v>
      </c>
    </row>
    <row r="1099" spans="1:32">
      <c r="A1099" s="1" t="s">
        <v>4840</v>
      </c>
      <c r="B1099" s="1" t="s">
        <v>170</v>
      </c>
      <c r="C1099" s="1" t="s">
        <v>4841</v>
      </c>
      <c r="D1099" s="1">
        <v>16</v>
      </c>
      <c r="E1099" s="1" t="s">
        <v>4842</v>
      </c>
      <c r="F1099" s="1" t="s">
        <v>4843</v>
      </c>
      <c r="G1099" s="1" t="s">
        <v>4844</v>
      </c>
      <c r="H1099" s="1">
        <v>1</v>
      </c>
      <c r="I1099" s="1">
        <v>106.9</v>
      </c>
      <c r="J1099" s="1">
        <v>98.7</v>
      </c>
      <c r="K1099" s="1">
        <v>98.3</v>
      </c>
      <c r="L1099" s="1">
        <v>103.5</v>
      </c>
      <c r="M1099" s="1">
        <v>95.7</v>
      </c>
      <c r="N1099" s="1">
        <v>96.9</v>
      </c>
      <c r="O1099" s="1" t="s">
        <v>27</v>
      </c>
      <c r="P1099" s="1" t="s">
        <v>20</v>
      </c>
      <c r="Q1099" s="1" t="s">
        <v>20</v>
      </c>
      <c r="R1099" s="1" t="s">
        <v>20</v>
      </c>
      <c r="S1099" s="1" t="s">
        <v>20</v>
      </c>
      <c r="T1099" s="1" t="s">
        <v>20</v>
      </c>
      <c r="U1099" s="1" t="s">
        <v>20</v>
      </c>
      <c r="V1099" s="1" t="s">
        <v>20</v>
      </c>
      <c r="W1099" s="1">
        <v>0</v>
      </c>
      <c r="X1099" s="1">
        <v>1.089E-8</v>
      </c>
      <c r="Y1099" s="1">
        <v>51</v>
      </c>
      <c r="Z1099" s="1">
        <v>22.55</v>
      </c>
      <c r="AA1099" s="1">
        <f t="shared" si="85"/>
        <v>0.9743336623889437</v>
      </c>
      <c r="AB1099" s="1">
        <f t="shared" si="86"/>
        <v>-3.7512184344740546E-2</v>
      </c>
      <c r="AC1099" s="1">
        <f t="shared" si="87"/>
        <v>0.5216056370330262</v>
      </c>
      <c r="AD1099" s="1">
        <v>2209</v>
      </c>
      <c r="AE1099" s="1">
        <f t="shared" si="88"/>
        <v>0.60566702534618033</v>
      </c>
      <c r="AF1099" s="1">
        <f t="shared" si="89"/>
        <v>0.2177660702198492</v>
      </c>
    </row>
    <row r="1100" spans="1:32">
      <c r="A1100" s="1" t="s">
        <v>4567</v>
      </c>
      <c r="B1100" s="1" t="s">
        <v>147</v>
      </c>
      <c r="C1100" s="1" t="s">
        <v>4568</v>
      </c>
      <c r="D1100" s="1">
        <v>4</v>
      </c>
      <c r="E1100" s="1" t="s">
        <v>4569</v>
      </c>
      <c r="F1100" s="1" t="s">
        <v>4570</v>
      </c>
      <c r="G1100" s="1" t="s">
        <v>4571</v>
      </c>
      <c r="H1100" s="1">
        <v>1</v>
      </c>
      <c r="I1100" s="1">
        <v>90.1</v>
      </c>
      <c r="J1100" s="1">
        <v>91.5</v>
      </c>
      <c r="K1100" s="1">
        <v>122.4</v>
      </c>
      <c r="L1100" s="1">
        <v>90.9</v>
      </c>
      <c r="M1100" s="1">
        <v>110.6</v>
      </c>
      <c r="N1100" s="1">
        <v>94.6</v>
      </c>
      <c r="O1100" s="1" t="s">
        <v>1019</v>
      </c>
      <c r="P1100" s="1" t="s">
        <v>61</v>
      </c>
      <c r="Q1100" s="1" t="s">
        <v>20</v>
      </c>
      <c r="R1100" s="1" t="s">
        <v>61</v>
      </c>
      <c r="S1100" s="1" t="s">
        <v>20</v>
      </c>
      <c r="T1100" s="1" t="s">
        <v>20</v>
      </c>
      <c r="U1100" s="1" t="s">
        <v>20</v>
      </c>
      <c r="V1100" s="1" t="s">
        <v>20</v>
      </c>
      <c r="W1100" s="1">
        <v>0</v>
      </c>
      <c r="X1100" s="1">
        <v>2.414E-11</v>
      </c>
      <c r="Y1100" s="1">
        <v>48</v>
      </c>
      <c r="Z1100" s="1">
        <v>45.6</v>
      </c>
      <c r="AA1100" s="1">
        <f t="shared" si="85"/>
        <v>0.97401315789473697</v>
      </c>
      <c r="AB1100" s="1">
        <f t="shared" si="86"/>
        <v>-3.7986833153393809E-2</v>
      </c>
      <c r="AC1100" s="1">
        <f t="shared" si="87"/>
        <v>0.83903882348472791</v>
      </c>
      <c r="AD1100" s="1">
        <v>2460</v>
      </c>
      <c r="AE1100" s="1">
        <f t="shared" si="88"/>
        <v>0.87485145619444205</v>
      </c>
      <c r="AF1100" s="1">
        <f t="shared" si="89"/>
        <v>5.8065680956649726E-2</v>
      </c>
    </row>
    <row r="1101" spans="1:32">
      <c r="A1101" s="1" t="s">
        <v>4595</v>
      </c>
      <c r="B1101" s="1" t="s">
        <v>63</v>
      </c>
      <c r="C1101" s="1" t="s">
        <v>4596</v>
      </c>
      <c r="D1101" s="1">
        <v>17</v>
      </c>
      <c r="E1101" s="1" t="s">
        <v>431</v>
      </c>
      <c r="F1101" s="1" t="s">
        <v>432</v>
      </c>
      <c r="G1101" s="1" t="s">
        <v>4597</v>
      </c>
      <c r="H1101" s="1">
        <v>1</v>
      </c>
      <c r="I1101" s="1">
        <v>112.6</v>
      </c>
      <c r="J1101" s="1">
        <v>94.9</v>
      </c>
      <c r="K1101" s="1">
        <v>96.7</v>
      </c>
      <c r="L1101" s="1">
        <v>102.3</v>
      </c>
      <c r="M1101" s="1">
        <v>98.1</v>
      </c>
      <c r="N1101" s="1">
        <v>95.3</v>
      </c>
      <c r="O1101" s="1" t="s">
        <v>27</v>
      </c>
      <c r="P1101" s="1" t="s">
        <v>20</v>
      </c>
      <c r="Q1101" s="1" t="s">
        <v>20</v>
      </c>
      <c r="R1101" s="1" t="s">
        <v>20</v>
      </c>
      <c r="S1101" s="1" t="s">
        <v>20</v>
      </c>
      <c r="T1101" s="1" t="s">
        <v>20</v>
      </c>
      <c r="U1101" s="1" t="s">
        <v>20</v>
      </c>
      <c r="V1101" s="1" t="s">
        <v>20</v>
      </c>
      <c r="W1101" s="1">
        <v>0</v>
      </c>
      <c r="X1101" s="1">
        <v>5.0480000000000003E-11</v>
      </c>
      <c r="Y1101" s="1">
        <v>76</v>
      </c>
      <c r="Z1101" s="1">
        <v>32.630000000000003</v>
      </c>
      <c r="AA1101" s="1">
        <f t="shared" si="85"/>
        <v>0.97205785667324129</v>
      </c>
      <c r="AB1101" s="1">
        <f t="shared" si="86"/>
        <v>-4.0885909604172474E-2</v>
      </c>
      <c r="AC1101" s="1">
        <f t="shared" si="87"/>
        <v>0.66037619675922232</v>
      </c>
      <c r="AD1101" s="1">
        <v>2323</v>
      </c>
      <c r="AE1101" s="1">
        <f t="shared" si="88"/>
        <v>0.7291713063656502</v>
      </c>
      <c r="AF1101" s="1">
        <f t="shared" si="89"/>
        <v>0.13717042961147541</v>
      </c>
    </row>
    <row r="1102" spans="1:32">
      <c r="A1102" s="1" t="s">
        <v>5328</v>
      </c>
      <c r="B1102" s="1" t="s">
        <v>56</v>
      </c>
      <c r="C1102" s="1" t="s">
        <v>5329</v>
      </c>
      <c r="D1102" s="1">
        <v>4</v>
      </c>
      <c r="E1102" s="1" t="s">
        <v>5330</v>
      </c>
      <c r="F1102" s="1" t="s">
        <v>5331</v>
      </c>
      <c r="G1102" s="1" t="s">
        <v>5332</v>
      </c>
      <c r="H1102" s="1">
        <v>1</v>
      </c>
      <c r="I1102" s="1">
        <v>92.8</v>
      </c>
      <c r="J1102" s="1">
        <v>89.7</v>
      </c>
      <c r="K1102" s="1">
        <v>121.9</v>
      </c>
      <c r="L1102" s="1">
        <v>142.19999999999999</v>
      </c>
      <c r="M1102" s="1">
        <v>84.8</v>
      </c>
      <c r="N1102" s="1">
        <v>68.7</v>
      </c>
      <c r="O1102" s="1" t="s">
        <v>27</v>
      </c>
      <c r="P1102" s="1" t="s">
        <v>61</v>
      </c>
      <c r="Q1102" s="1" t="s">
        <v>20</v>
      </c>
      <c r="R1102" s="1" t="s">
        <v>20</v>
      </c>
      <c r="S1102" s="1" t="s">
        <v>20</v>
      </c>
      <c r="T1102" s="1" t="s">
        <v>20</v>
      </c>
      <c r="U1102" s="1" t="s">
        <v>61</v>
      </c>
      <c r="V1102" s="1" t="s">
        <v>20</v>
      </c>
      <c r="W1102" s="1">
        <v>4.7460000000000003E-5</v>
      </c>
      <c r="X1102" s="1">
        <v>1.446E-3</v>
      </c>
      <c r="Y1102" s="1">
        <v>30</v>
      </c>
      <c r="Z1102" s="1">
        <v>40.880000000000003</v>
      </c>
      <c r="AA1102" s="1">
        <f t="shared" si="85"/>
        <v>0.97141918528252302</v>
      </c>
      <c r="AB1102" s="1">
        <f t="shared" si="86"/>
        <v>-4.1834115383221196E-2</v>
      </c>
      <c r="AC1102" s="1">
        <f t="shared" si="87"/>
        <v>0.91166528399553948</v>
      </c>
      <c r="AD1102" s="1">
        <v>2510</v>
      </c>
      <c r="AE1102" s="1">
        <f t="shared" si="88"/>
        <v>0.93164201332611896</v>
      </c>
      <c r="AF1102" s="1">
        <f t="shared" si="89"/>
        <v>3.0750934752771918E-2</v>
      </c>
    </row>
    <row r="1103" spans="1:32">
      <c r="A1103" s="1" t="s">
        <v>5200</v>
      </c>
      <c r="B1103" s="1" t="s">
        <v>63</v>
      </c>
      <c r="C1103" s="1" t="s">
        <v>5201</v>
      </c>
      <c r="D1103" s="1">
        <v>4</v>
      </c>
      <c r="E1103" s="1" t="s">
        <v>5202</v>
      </c>
      <c r="F1103" s="1" t="s">
        <v>5203</v>
      </c>
      <c r="G1103" s="1" t="s">
        <v>5204</v>
      </c>
      <c r="H1103" s="1">
        <v>1</v>
      </c>
      <c r="I1103" s="1">
        <v>100.6</v>
      </c>
      <c r="J1103" s="1">
        <v>111</v>
      </c>
      <c r="K1103" s="1">
        <v>92.7</v>
      </c>
      <c r="L1103" s="1">
        <v>118.7</v>
      </c>
      <c r="M1103" s="1">
        <v>93.9</v>
      </c>
      <c r="N1103" s="1">
        <v>83</v>
      </c>
      <c r="O1103" s="1" t="s">
        <v>27</v>
      </c>
      <c r="P1103" s="1" t="s">
        <v>61</v>
      </c>
      <c r="Q1103" s="1" t="s">
        <v>20</v>
      </c>
      <c r="R1103" s="1" t="s">
        <v>61</v>
      </c>
      <c r="S1103" s="1" t="s">
        <v>61</v>
      </c>
      <c r="T1103" s="1" t="s">
        <v>20</v>
      </c>
      <c r="U1103" s="1" t="s">
        <v>61</v>
      </c>
      <c r="V1103" s="1" t="s">
        <v>20</v>
      </c>
      <c r="W1103" s="1">
        <v>2.254E-4</v>
      </c>
      <c r="X1103" s="1">
        <v>8.6949999999999996E-3</v>
      </c>
      <c r="Y1103" s="1">
        <v>20</v>
      </c>
      <c r="Z1103" s="1">
        <v>26.51</v>
      </c>
      <c r="AA1103" s="1">
        <f t="shared" si="85"/>
        <v>0.97140979296746643</v>
      </c>
      <c r="AB1103" s="1">
        <f t="shared" si="86"/>
        <v>-4.1848064368444716E-2</v>
      </c>
      <c r="AC1103" s="1">
        <f t="shared" si="87"/>
        <v>0.81822549643830012</v>
      </c>
      <c r="AD1103" s="1">
        <v>2450</v>
      </c>
      <c r="AE1103" s="1">
        <f t="shared" si="88"/>
        <v>0.85663199933234269</v>
      </c>
      <c r="AF1103" s="1">
        <f t="shared" si="89"/>
        <v>6.7205706645151839E-2</v>
      </c>
    </row>
    <row r="1104" spans="1:32">
      <c r="A1104" s="1" t="s">
        <v>4749</v>
      </c>
      <c r="B1104" s="1" t="s">
        <v>63</v>
      </c>
      <c r="C1104" s="1" t="s">
        <v>4750</v>
      </c>
      <c r="D1104" s="1">
        <v>44</v>
      </c>
      <c r="E1104" s="1" t="s">
        <v>4751</v>
      </c>
      <c r="F1104" s="1" t="s">
        <v>4752</v>
      </c>
      <c r="G1104" s="1" t="s">
        <v>4753</v>
      </c>
      <c r="H1104" s="1">
        <v>1</v>
      </c>
      <c r="I1104" s="1">
        <v>111.4</v>
      </c>
      <c r="J1104" s="1">
        <v>100.1</v>
      </c>
      <c r="K1104" s="1">
        <v>92.9</v>
      </c>
      <c r="L1104" s="1">
        <v>102.5</v>
      </c>
      <c r="M1104" s="1">
        <v>101.6</v>
      </c>
      <c r="N1104" s="1">
        <v>91.4</v>
      </c>
      <c r="O1104" s="1" t="s">
        <v>27</v>
      </c>
      <c r="P1104" s="1" t="s">
        <v>20</v>
      </c>
      <c r="Q1104" s="1" t="s">
        <v>20</v>
      </c>
      <c r="R1104" s="1" t="s">
        <v>20</v>
      </c>
      <c r="S1104" s="1" t="s">
        <v>20</v>
      </c>
      <c r="T1104" s="1" t="s">
        <v>20</v>
      </c>
      <c r="U1104" s="1" t="s">
        <v>20</v>
      </c>
      <c r="V1104" s="1" t="s">
        <v>20</v>
      </c>
      <c r="W1104" s="1">
        <v>0</v>
      </c>
      <c r="X1104" s="1">
        <v>2.587E-11</v>
      </c>
      <c r="Y1104" s="1">
        <v>79</v>
      </c>
      <c r="Z1104" s="1">
        <v>23.36</v>
      </c>
      <c r="AA1104" s="1">
        <f t="shared" si="85"/>
        <v>0.97076215505913288</v>
      </c>
      <c r="AB1104" s="1">
        <f t="shared" si="86"/>
        <v>-4.2810228438650406E-2</v>
      </c>
      <c r="AC1104" s="1">
        <f t="shared" si="87"/>
        <v>0.66964465833006903</v>
      </c>
      <c r="AD1104" s="1">
        <v>2330</v>
      </c>
      <c r="AE1104" s="1">
        <f t="shared" si="88"/>
        <v>0.73718392644490427</v>
      </c>
      <c r="AF1104" s="1">
        <f t="shared" si="89"/>
        <v>0.13242414270470712</v>
      </c>
    </row>
    <row r="1105" spans="1:32">
      <c r="A1105" s="1" t="s">
        <v>4604</v>
      </c>
      <c r="B1105" s="1" t="s">
        <v>63</v>
      </c>
      <c r="C1105" s="1" t="s">
        <v>4605</v>
      </c>
      <c r="D1105" s="1">
        <v>6</v>
      </c>
      <c r="E1105" s="1" t="s">
        <v>4606</v>
      </c>
      <c r="F1105" s="1" t="s">
        <v>4607</v>
      </c>
      <c r="G1105" s="1" t="s">
        <v>4608</v>
      </c>
      <c r="H1105" s="1">
        <v>1</v>
      </c>
      <c r="I1105" s="1">
        <v>95.7</v>
      </c>
      <c r="J1105" s="1">
        <v>95.8</v>
      </c>
      <c r="K1105" s="1">
        <v>113</v>
      </c>
      <c r="L1105" s="1">
        <v>97.3</v>
      </c>
      <c r="M1105" s="1">
        <v>102.1</v>
      </c>
      <c r="N1105" s="1">
        <v>96.1</v>
      </c>
      <c r="O1105" s="1" t="s">
        <v>27</v>
      </c>
      <c r="P1105" s="1" t="s">
        <v>20</v>
      </c>
      <c r="Q1105" s="1" t="s">
        <v>20</v>
      </c>
      <c r="R1105" s="1" t="s">
        <v>20</v>
      </c>
      <c r="S1105" s="1" t="s">
        <v>20</v>
      </c>
      <c r="T1105" s="1" t="s">
        <v>20</v>
      </c>
      <c r="U1105" s="1" t="s">
        <v>20</v>
      </c>
      <c r="V1105" s="1" t="s">
        <v>20</v>
      </c>
      <c r="W1105" s="1">
        <v>0</v>
      </c>
      <c r="X1105" s="1">
        <v>5.3510000000000001E-5</v>
      </c>
      <c r="Y1105" s="1">
        <v>23</v>
      </c>
      <c r="Z1105" s="1">
        <v>32.86</v>
      </c>
      <c r="AA1105" s="1">
        <f t="shared" si="85"/>
        <v>0.97044334975369462</v>
      </c>
      <c r="AB1105" s="1">
        <f t="shared" si="86"/>
        <v>-4.328409772879991E-2</v>
      </c>
      <c r="AC1105" s="1">
        <f t="shared" si="87"/>
        <v>0.64520980277859086</v>
      </c>
      <c r="AD1105" s="1">
        <v>2312</v>
      </c>
      <c r="AE1105" s="1">
        <f t="shared" si="88"/>
        <v>0.7158145087054868</v>
      </c>
      <c r="AF1105" s="1">
        <f t="shared" si="89"/>
        <v>0.14519950322615605</v>
      </c>
    </row>
    <row r="1106" spans="1:32">
      <c r="A1106" s="1" t="s">
        <v>5123</v>
      </c>
      <c r="B1106" s="1" t="s">
        <v>214</v>
      </c>
      <c r="C1106" s="1" t="s">
        <v>5124</v>
      </c>
      <c r="D1106" s="1">
        <v>5</v>
      </c>
      <c r="E1106" s="1" t="s">
        <v>1005</v>
      </c>
      <c r="F1106" s="1" t="s">
        <v>1006</v>
      </c>
      <c r="G1106" s="1" t="s">
        <v>5125</v>
      </c>
      <c r="H1106" s="1">
        <v>2</v>
      </c>
      <c r="I1106" s="1">
        <v>94.9</v>
      </c>
      <c r="J1106" s="1">
        <v>110.8</v>
      </c>
      <c r="K1106" s="1">
        <v>99.2</v>
      </c>
      <c r="L1106" s="1">
        <v>103.6</v>
      </c>
      <c r="M1106" s="1">
        <v>89.8</v>
      </c>
      <c r="N1106" s="1">
        <v>101.7</v>
      </c>
      <c r="O1106" s="1" t="s">
        <v>27</v>
      </c>
      <c r="P1106" s="1" t="s">
        <v>61</v>
      </c>
      <c r="Q1106" s="1" t="s">
        <v>20</v>
      </c>
      <c r="R1106" s="1" t="s">
        <v>20</v>
      </c>
      <c r="S1106" s="1" t="s">
        <v>20</v>
      </c>
      <c r="T1106" s="1" t="s">
        <v>20</v>
      </c>
      <c r="U1106" s="1" t="s">
        <v>20</v>
      </c>
      <c r="V1106" s="1" t="s">
        <v>20</v>
      </c>
      <c r="W1106" s="1">
        <v>0</v>
      </c>
      <c r="X1106" s="1">
        <v>2.0379999999999998E-6</v>
      </c>
      <c r="Y1106" s="1">
        <v>32</v>
      </c>
      <c r="Z1106" s="1">
        <v>25.81</v>
      </c>
      <c r="AA1106" s="1">
        <f t="shared" si="85"/>
        <v>0.96785831420137747</v>
      </c>
      <c r="AB1106" s="1">
        <f t="shared" si="86"/>
        <v>-4.7132229577741248E-2</v>
      </c>
      <c r="AC1106" s="1">
        <f t="shared" si="87"/>
        <v>0.63757331714443977</v>
      </c>
      <c r="AD1106" s="1">
        <v>2302</v>
      </c>
      <c r="AE1106" s="1">
        <f t="shared" si="88"/>
        <v>0.71041509925086366</v>
      </c>
      <c r="AF1106" s="1">
        <f t="shared" si="89"/>
        <v>0.14848781658243501</v>
      </c>
    </row>
    <row r="1107" spans="1:32">
      <c r="A1107" s="1" t="s">
        <v>4824</v>
      </c>
      <c r="B1107" s="1" t="s">
        <v>67</v>
      </c>
      <c r="C1107" s="1" t="s">
        <v>4825</v>
      </c>
      <c r="D1107" s="1">
        <v>5</v>
      </c>
      <c r="E1107" s="1" t="s">
        <v>4826</v>
      </c>
      <c r="F1107" s="1" t="s">
        <v>4827</v>
      </c>
      <c r="G1107" s="1" t="s">
        <v>4828</v>
      </c>
      <c r="H1107" s="1">
        <v>1</v>
      </c>
      <c r="I1107" s="1">
        <v>108</v>
      </c>
      <c r="J1107" s="1">
        <v>90.8</v>
      </c>
      <c r="K1107" s="1">
        <v>106.1</v>
      </c>
      <c r="L1107" s="1">
        <v>92.7</v>
      </c>
      <c r="M1107" s="1">
        <v>105.7</v>
      </c>
      <c r="N1107" s="1">
        <v>96.6</v>
      </c>
      <c r="O1107" s="1" t="s">
        <v>27</v>
      </c>
      <c r="P1107" s="1" t="s">
        <v>61</v>
      </c>
      <c r="Q1107" s="1" t="s">
        <v>20</v>
      </c>
      <c r="R1107" s="1" t="s">
        <v>20</v>
      </c>
      <c r="S1107" s="1" t="s">
        <v>20</v>
      </c>
      <c r="T1107" s="1" t="s">
        <v>20</v>
      </c>
      <c r="U1107" s="1" t="s">
        <v>20</v>
      </c>
      <c r="V1107" s="1" t="s">
        <v>20</v>
      </c>
      <c r="W1107" s="1">
        <v>0</v>
      </c>
      <c r="X1107" s="1">
        <v>2.2929999999999999E-6</v>
      </c>
      <c r="Y1107" s="1">
        <v>40</v>
      </c>
      <c r="Z1107" s="1">
        <v>36.729999999999997</v>
      </c>
      <c r="AA1107" s="1">
        <f t="shared" si="85"/>
        <v>0.96753033781567732</v>
      </c>
      <c r="AB1107" s="1">
        <f t="shared" si="86"/>
        <v>-4.7621195873182309E-2</v>
      </c>
      <c r="AC1107" s="1">
        <f t="shared" si="87"/>
        <v>0.64666924975741857</v>
      </c>
      <c r="AD1107" s="1">
        <v>2314</v>
      </c>
      <c r="AE1107" s="1">
        <f t="shared" si="88"/>
        <v>0.71681358065158973</v>
      </c>
      <c r="AF1107" s="1">
        <f t="shared" si="89"/>
        <v>0.14459377518441563</v>
      </c>
    </row>
    <row r="1108" spans="1:32">
      <c r="A1108" s="1" t="s">
        <v>5082</v>
      </c>
      <c r="B1108" s="1" t="s">
        <v>56</v>
      </c>
      <c r="C1108" s="1" t="s">
        <v>5083</v>
      </c>
      <c r="D1108" s="1">
        <v>6</v>
      </c>
      <c r="E1108" s="1" t="s">
        <v>3424</v>
      </c>
      <c r="F1108" s="1" t="s">
        <v>3425</v>
      </c>
      <c r="G1108" s="1" t="s">
        <v>5084</v>
      </c>
      <c r="H1108" s="1">
        <v>2</v>
      </c>
      <c r="I1108" s="1">
        <v>91.4</v>
      </c>
      <c r="J1108" s="1">
        <v>97</v>
      </c>
      <c r="K1108" s="1">
        <v>116.6</v>
      </c>
      <c r="L1108" s="1">
        <v>84.9</v>
      </c>
      <c r="M1108" s="1">
        <v>92</v>
      </c>
      <c r="N1108" s="1">
        <v>118.1</v>
      </c>
      <c r="O1108" s="1" t="s">
        <v>27</v>
      </c>
      <c r="P1108" s="1" t="s">
        <v>20</v>
      </c>
      <c r="Q1108" s="1" t="s">
        <v>20</v>
      </c>
      <c r="R1108" s="1" t="s">
        <v>20</v>
      </c>
      <c r="S1108" s="1" t="s">
        <v>20</v>
      </c>
      <c r="T1108" s="1" t="s">
        <v>20</v>
      </c>
      <c r="U1108" s="1" t="s">
        <v>20</v>
      </c>
      <c r="V1108" s="1" t="s">
        <v>20</v>
      </c>
      <c r="W1108" s="1">
        <v>0</v>
      </c>
      <c r="X1108" s="1">
        <v>3.3809999999999999E-6</v>
      </c>
      <c r="Y1108" s="1">
        <v>36</v>
      </c>
      <c r="Z1108" s="1">
        <v>26.24</v>
      </c>
      <c r="AA1108" s="1">
        <f t="shared" si="85"/>
        <v>0.96721311475409832</v>
      </c>
      <c r="AB1108" s="1">
        <f t="shared" si="86"/>
        <v>-4.8094288201045075E-2</v>
      </c>
      <c r="AC1108" s="1">
        <f t="shared" si="87"/>
        <v>0.80531099565676822</v>
      </c>
      <c r="AD1108" s="1">
        <v>2438</v>
      </c>
      <c r="AE1108" s="1">
        <f t="shared" si="88"/>
        <v>0.84726115826891313</v>
      </c>
      <c r="AF1108" s="1">
        <f t="shared" si="89"/>
        <v>7.1982702876885532E-2</v>
      </c>
    </row>
    <row r="1109" spans="1:32">
      <c r="A1109" s="1" t="s">
        <v>5055</v>
      </c>
      <c r="B1109" s="1" t="s">
        <v>56</v>
      </c>
      <c r="C1109" s="1" t="s">
        <v>5056</v>
      </c>
      <c r="D1109" s="1">
        <v>14</v>
      </c>
      <c r="E1109" s="1" t="s">
        <v>3526</v>
      </c>
      <c r="F1109" s="1" t="s">
        <v>3527</v>
      </c>
      <c r="G1109" s="1" t="s">
        <v>5057</v>
      </c>
      <c r="H1109" s="1">
        <v>1</v>
      </c>
      <c r="I1109" s="1">
        <v>101.7</v>
      </c>
      <c r="J1109" s="1">
        <v>94.6</v>
      </c>
      <c r="K1109" s="1">
        <v>108.8</v>
      </c>
      <c r="L1109" s="1">
        <v>102.2</v>
      </c>
      <c r="M1109" s="1">
        <v>95.9</v>
      </c>
      <c r="N1109" s="1">
        <v>96.9</v>
      </c>
      <c r="O1109" s="1" t="s">
        <v>27</v>
      </c>
      <c r="P1109" s="1" t="s">
        <v>20</v>
      </c>
      <c r="Q1109" s="1" t="s">
        <v>20</v>
      </c>
      <c r="R1109" s="1" t="s">
        <v>20</v>
      </c>
      <c r="S1109" s="1" t="s">
        <v>20</v>
      </c>
      <c r="T1109" s="1" t="s">
        <v>20</v>
      </c>
      <c r="U1109" s="1" t="s">
        <v>20</v>
      </c>
      <c r="V1109" s="1" t="s">
        <v>20</v>
      </c>
      <c r="W1109" s="1">
        <v>0</v>
      </c>
      <c r="X1109" s="1">
        <v>1.9350000000000001E-8</v>
      </c>
      <c r="Y1109" s="1">
        <v>57</v>
      </c>
      <c r="Z1109" s="1">
        <v>30.91</v>
      </c>
      <c r="AA1109" s="1">
        <f t="shared" si="85"/>
        <v>0.96689609963946244</v>
      </c>
      <c r="AB1109" s="1">
        <f t="shared" si="86"/>
        <v>-4.8567225442090356E-2</v>
      </c>
      <c r="AC1109" s="1">
        <f t="shared" si="87"/>
        <v>0.49965825299822719</v>
      </c>
      <c r="AD1109" s="1">
        <v>2186</v>
      </c>
      <c r="AE1109" s="1">
        <f t="shared" si="88"/>
        <v>0.5862870168986517</v>
      </c>
      <c r="AF1109" s="1">
        <f t="shared" si="89"/>
        <v>0.23188972299361676</v>
      </c>
    </row>
    <row r="1110" spans="1:32">
      <c r="A1110" s="1" t="s">
        <v>4071</v>
      </c>
      <c r="B1110" s="1" t="s">
        <v>88</v>
      </c>
      <c r="C1110" s="1" t="s">
        <v>4072</v>
      </c>
      <c r="D1110" s="1">
        <v>2</v>
      </c>
      <c r="E1110" s="1" t="s">
        <v>4073</v>
      </c>
      <c r="F1110" s="1" t="s">
        <v>4074</v>
      </c>
      <c r="G1110" s="1" t="s">
        <v>4075</v>
      </c>
      <c r="H1110" s="1">
        <v>1</v>
      </c>
      <c r="I1110" s="1">
        <v>34.5</v>
      </c>
      <c r="J1110" s="1">
        <v>118.8</v>
      </c>
      <c r="K1110" s="1">
        <v>151.9</v>
      </c>
      <c r="L1110" s="1">
        <v>127</v>
      </c>
      <c r="M1110" s="1">
        <v>164.1</v>
      </c>
      <c r="N1110" s="1">
        <v>3.7</v>
      </c>
      <c r="O1110" s="1" t="s">
        <v>27</v>
      </c>
      <c r="P1110" s="1" t="s">
        <v>28</v>
      </c>
      <c r="Q1110" s="1" t="s">
        <v>61</v>
      </c>
      <c r="R1110" s="1" t="s">
        <v>20</v>
      </c>
      <c r="S1110" s="1" t="s">
        <v>61</v>
      </c>
      <c r="T1110" s="1" t="s">
        <v>20</v>
      </c>
      <c r="U1110" s="1" t="s">
        <v>28</v>
      </c>
      <c r="V1110" s="1" t="s">
        <v>20</v>
      </c>
      <c r="W1110" s="1">
        <v>0</v>
      </c>
      <c r="X1110" s="1">
        <v>6.9800000000000003E-14</v>
      </c>
      <c r="Y1110" s="1">
        <v>81</v>
      </c>
      <c r="Z1110" s="1">
        <v>40.26</v>
      </c>
      <c r="AA1110" s="1">
        <f t="shared" si="85"/>
        <v>0.96592398427260795</v>
      </c>
      <c r="AB1110" s="1">
        <f t="shared" si="86"/>
        <v>-5.0018437739461047E-2</v>
      </c>
      <c r="AC1110" s="1">
        <f t="shared" si="87"/>
        <v>0.95652638163905346</v>
      </c>
      <c r="AD1110" s="1">
        <v>2545</v>
      </c>
      <c r="AE1110" s="1">
        <f t="shared" si="88"/>
        <v>0.96404328837099107</v>
      </c>
      <c r="AF1110" s="1">
        <f t="shared" si="89"/>
        <v>1.5903464563392929E-2</v>
      </c>
    </row>
    <row r="1111" spans="1:32">
      <c r="A1111" s="1" t="s">
        <v>7061</v>
      </c>
      <c r="B1111" s="1" t="s">
        <v>749</v>
      </c>
      <c r="C1111" s="1" t="s">
        <v>7062</v>
      </c>
      <c r="D1111" s="1">
        <v>5</v>
      </c>
      <c r="E1111" s="1" t="s">
        <v>4391</v>
      </c>
      <c r="F1111" s="1" t="s">
        <v>4392</v>
      </c>
      <c r="G1111" s="1" t="s">
        <v>7063</v>
      </c>
      <c r="H1111" s="1">
        <v>1</v>
      </c>
      <c r="I1111" s="1">
        <v>29.6</v>
      </c>
      <c r="J1111" s="1">
        <v>34.299999999999997</v>
      </c>
      <c r="K1111" s="1">
        <v>241.3</v>
      </c>
      <c r="L1111" s="1">
        <v>111.3</v>
      </c>
      <c r="M1111" s="1">
        <v>21.8</v>
      </c>
      <c r="N1111" s="1">
        <v>161.69999999999999</v>
      </c>
      <c r="O1111" s="1" t="s">
        <v>27</v>
      </c>
      <c r="P1111" s="1" t="s">
        <v>20</v>
      </c>
      <c r="Q1111" s="1" t="s">
        <v>28</v>
      </c>
      <c r="R1111" s="1" t="s">
        <v>20</v>
      </c>
      <c r="S1111" s="1" t="s">
        <v>20</v>
      </c>
      <c r="T1111" s="1" t="s">
        <v>20</v>
      </c>
      <c r="U1111" s="1" t="s">
        <v>20</v>
      </c>
      <c r="V1111" s="1" t="s">
        <v>20</v>
      </c>
      <c r="W1111" s="1">
        <v>0</v>
      </c>
      <c r="X1111" s="1">
        <v>6.3149999999999998E-9</v>
      </c>
      <c r="Y1111" s="1">
        <v>68</v>
      </c>
      <c r="Z1111" s="1">
        <v>49.18</v>
      </c>
      <c r="AA1111" s="1">
        <f t="shared" si="85"/>
        <v>0.96592398427260795</v>
      </c>
      <c r="AB1111" s="1">
        <f t="shared" si="86"/>
        <v>-5.0018437739461047E-2</v>
      </c>
      <c r="AC1111" s="1">
        <f t="shared" si="87"/>
        <v>0.9678743665017161</v>
      </c>
      <c r="AD1111" s="1">
        <v>2551</v>
      </c>
      <c r="AE1111" s="1">
        <f t="shared" si="88"/>
        <v>0.97318610351897361</v>
      </c>
      <c r="AF1111" s="1">
        <f t="shared" si="89"/>
        <v>1.1804101147010956E-2</v>
      </c>
    </row>
    <row r="1112" spans="1:32">
      <c r="A1112" s="1" t="s">
        <v>4866</v>
      </c>
      <c r="B1112" s="1" t="s">
        <v>88</v>
      </c>
      <c r="C1112" s="1" t="s">
        <v>4867</v>
      </c>
      <c r="D1112" s="1">
        <v>6</v>
      </c>
      <c r="E1112" s="1" t="s">
        <v>4868</v>
      </c>
      <c r="F1112" s="1" t="s">
        <v>4869</v>
      </c>
      <c r="G1112" s="1" t="s">
        <v>4870</v>
      </c>
      <c r="H1112" s="1">
        <v>1</v>
      </c>
      <c r="I1112" s="1">
        <v>101.9</v>
      </c>
      <c r="J1112" s="1">
        <v>115.2</v>
      </c>
      <c r="K1112" s="1">
        <v>88.2</v>
      </c>
      <c r="L1112" s="1">
        <v>104.4</v>
      </c>
      <c r="M1112" s="1">
        <v>104.6</v>
      </c>
      <c r="N1112" s="1">
        <v>85.7</v>
      </c>
      <c r="O1112" s="1" t="s">
        <v>27</v>
      </c>
      <c r="P1112" s="1" t="s">
        <v>20</v>
      </c>
      <c r="Q1112" s="1" t="s">
        <v>20</v>
      </c>
      <c r="R1112" s="1" t="s">
        <v>20</v>
      </c>
      <c r="S1112" s="1" t="s">
        <v>20</v>
      </c>
      <c r="T1112" s="1" t="s">
        <v>20</v>
      </c>
      <c r="U1112" s="1" t="s">
        <v>20</v>
      </c>
      <c r="V1112" s="1" t="s">
        <v>20</v>
      </c>
      <c r="W1112" s="1">
        <v>0</v>
      </c>
      <c r="X1112" s="1">
        <v>4.9490000000000002E-8</v>
      </c>
      <c r="Y1112" s="1">
        <v>38</v>
      </c>
      <c r="Z1112" s="1">
        <v>21.31</v>
      </c>
      <c r="AA1112" s="1">
        <f t="shared" si="85"/>
        <v>0.96528005240746806</v>
      </c>
      <c r="AB1112" s="1">
        <f t="shared" si="86"/>
        <v>-5.0980529082779828E-2</v>
      </c>
      <c r="AC1112" s="1">
        <f t="shared" si="87"/>
        <v>0.74170932549665292</v>
      </c>
      <c r="AD1112" s="1">
        <v>2390</v>
      </c>
      <c r="AE1112" s="1">
        <f t="shared" si="88"/>
        <v>0.79601858573176343</v>
      </c>
      <c r="AF1112" s="1">
        <f t="shared" si="89"/>
        <v>9.9076792078265641E-2</v>
      </c>
    </row>
    <row r="1113" spans="1:32">
      <c r="A1113" s="1" t="s">
        <v>4933</v>
      </c>
      <c r="B1113" s="1" t="s">
        <v>158</v>
      </c>
      <c r="C1113" s="1" t="s">
        <v>4934</v>
      </c>
      <c r="D1113" s="1">
        <v>5</v>
      </c>
      <c r="E1113" s="1" t="s">
        <v>4935</v>
      </c>
      <c r="F1113" s="1" t="s">
        <v>4936</v>
      </c>
      <c r="G1113" s="1" t="s">
        <v>4937</v>
      </c>
      <c r="H1113" s="1">
        <v>1</v>
      </c>
      <c r="I1113" s="1">
        <v>94.3</v>
      </c>
      <c r="J1113" s="1">
        <v>89.3</v>
      </c>
      <c r="K1113" s="1">
        <v>121.9</v>
      </c>
      <c r="L1113" s="1">
        <v>86.2</v>
      </c>
      <c r="M1113" s="1">
        <v>108.8</v>
      </c>
      <c r="N1113" s="1">
        <v>99.5</v>
      </c>
      <c r="O1113" s="1" t="s">
        <v>27</v>
      </c>
      <c r="P1113" s="1" t="s">
        <v>20</v>
      </c>
      <c r="Q1113" s="1" t="s">
        <v>61</v>
      </c>
      <c r="R1113" s="1" t="s">
        <v>20</v>
      </c>
      <c r="S1113" s="1" t="s">
        <v>20</v>
      </c>
      <c r="T1113" s="1" t="s">
        <v>20</v>
      </c>
      <c r="U1113" s="1" t="s">
        <v>20</v>
      </c>
      <c r="V1113" s="1" t="s">
        <v>20</v>
      </c>
      <c r="W1113" s="1">
        <v>0</v>
      </c>
      <c r="X1113" s="1">
        <v>4.9770000000000003E-12</v>
      </c>
      <c r="Y1113" s="1">
        <v>54</v>
      </c>
      <c r="Z1113" s="1">
        <v>39.22</v>
      </c>
      <c r="AA1113" s="1">
        <f t="shared" si="85"/>
        <v>0.96399345335515563</v>
      </c>
      <c r="AB1113" s="1">
        <f t="shared" si="86"/>
        <v>-5.2904745988268616E-2</v>
      </c>
      <c r="AC1113" s="1">
        <f t="shared" si="87"/>
        <v>0.77649384886914674</v>
      </c>
      <c r="AD1113" s="1">
        <v>2419</v>
      </c>
      <c r="AE1113" s="1">
        <f t="shared" si="88"/>
        <v>0.82335953796997163</v>
      </c>
      <c r="AF1113" s="1">
        <f t="shared" si="89"/>
        <v>8.4410479174989492E-2</v>
      </c>
    </row>
    <row r="1114" spans="1:32">
      <c r="A1114" s="1" t="s">
        <v>4920</v>
      </c>
      <c r="B1114" s="1" t="s">
        <v>158</v>
      </c>
      <c r="C1114" s="1" t="s">
        <v>4921</v>
      </c>
      <c r="D1114" s="1">
        <v>6</v>
      </c>
      <c r="E1114" s="1" t="s">
        <v>2448</v>
      </c>
      <c r="F1114" s="1" t="s">
        <v>2449</v>
      </c>
      <c r="G1114" s="1" t="s">
        <v>4922</v>
      </c>
      <c r="H1114" s="1">
        <v>1</v>
      </c>
      <c r="I1114" s="1">
        <v>110</v>
      </c>
      <c r="J1114" s="1">
        <v>108.7</v>
      </c>
      <c r="K1114" s="1">
        <v>86.9</v>
      </c>
      <c r="L1114" s="1">
        <v>99.5</v>
      </c>
      <c r="M1114" s="1">
        <v>88.7</v>
      </c>
      <c r="N1114" s="1">
        <v>106.3</v>
      </c>
      <c r="O1114" s="1" t="s">
        <v>27</v>
      </c>
      <c r="P1114" s="1" t="s">
        <v>20</v>
      </c>
      <c r="Q1114" s="1" t="s">
        <v>20</v>
      </c>
      <c r="R1114" s="1" t="s">
        <v>20</v>
      </c>
      <c r="S1114" s="1" t="s">
        <v>20</v>
      </c>
      <c r="T1114" s="1" t="s">
        <v>20</v>
      </c>
      <c r="U1114" s="1" t="s">
        <v>20</v>
      </c>
      <c r="V1114" s="1" t="s">
        <v>20</v>
      </c>
      <c r="W1114" s="1">
        <v>0</v>
      </c>
      <c r="X1114" s="1">
        <v>8.5780000000000004E-8</v>
      </c>
      <c r="Y1114" s="1">
        <v>22</v>
      </c>
      <c r="Z1114" s="1">
        <v>33.43</v>
      </c>
      <c r="AA1114" s="1">
        <f t="shared" si="85"/>
        <v>0.96367801047120416</v>
      </c>
      <c r="AB1114" s="1">
        <f t="shared" si="86"/>
        <v>-5.3376909317925679E-2</v>
      </c>
      <c r="AC1114" s="1">
        <f t="shared" si="87"/>
        <v>0.70443474596418687</v>
      </c>
      <c r="AD1114" s="1">
        <v>2357</v>
      </c>
      <c r="AE1114" s="1">
        <f t="shared" si="88"/>
        <v>0.76659954323213375</v>
      </c>
      <c r="AF1114" s="1">
        <f t="shared" si="89"/>
        <v>0.11543144385002424</v>
      </c>
    </row>
    <row r="1115" spans="1:32">
      <c r="A1115" s="1" t="s">
        <v>4814</v>
      </c>
      <c r="B1115" s="1" t="s">
        <v>214</v>
      </c>
      <c r="C1115" s="1" t="s">
        <v>4815</v>
      </c>
      <c r="D1115" s="1">
        <v>7</v>
      </c>
      <c r="E1115" s="1" t="s">
        <v>4816</v>
      </c>
      <c r="F1115" s="1" t="s">
        <v>4817</v>
      </c>
      <c r="G1115" s="1" t="s">
        <v>4818</v>
      </c>
      <c r="H1115" s="1">
        <v>1</v>
      </c>
      <c r="I1115" s="1">
        <v>101.1</v>
      </c>
      <c r="J1115" s="1">
        <v>101</v>
      </c>
      <c r="K1115" s="1">
        <v>103.6</v>
      </c>
      <c r="L1115" s="1">
        <v>101.3</v>
      </c>
      <c r="M1115" s="1">
        <v>101.5</v>
      </c>
      <c r="N1115" s="1">
        <v>91.5</v>
      </c>
      <c r="O1115" s="1" t="s">
        <v>27</v>
      </c>
      <c r="P1115" s="1" t="s">
        <v>20</v>
      </c>
      <c r="Q1115" s="1" t="s">
        <v>20</v>
      </c>
      <c r="R1115" s="1" t="s">
        <v>20</v>
      </c>
      <c r="S1115" s="1" t="s">
        <v>20</v>
      </c>
      <c r="T1115" s="1" t="s">
        <v>20</v>
      </c>
      <c r="U1115" s="1" t="s">
        <v>20</v>
      </c>
      <c r="V1115" s="1" t="s">
        <v>20</v>
      </c>
      <c r="W1115" s="1">
        <v>0</v>
      </c>
      <c r="X1115" s="1">
        <v>1.4920000000000001E-6</v>
      </c>
      <c r="Y1115" s="1">
        <v>59</v>
      </c>
      <c r="Z1115" s="1">
        <v>30.91</v>
      </c>
      <c r="AA1115" s="1">
        <f t="shared" si="85"/>
        <v>0.9627085377821395</v>
      </c>
      <c r="AB1115" s="1">
        <f t="shared" si="86"/>
        <v>-5.4829009946574893E-2</v>
      </c>
      <c r="AC1115" s="1">
        <f t="shared" si="87"/>
        <v>0.32735044916458239</v>
      </c>
      <c r="AD1115" s="1">
        <v>1973</v>
      </c>
      <c r="AE1115" s="1">
        <f t="shared" si="88"/>
        <v>0.42557217542177084</v>
      </c>
      <c r="AF1115" s="1">
        <f t="shared" si="89"/>
        <v>0.37102677464114503</v>
      </c>
    </row>
    <row r="1116" spans="1:32">
      <c r="A1116" s="1" t="s">
        <v>5085</v>
      </c>
      <c r="B1116" s="1" t="s">
        <v>67</v>
      </c>
      <c r="C1116" s="1" t="s">
        <v>5086</v>
      </c>
      <c r="D1116" s="1">
        <v>6</v>
      </c>
      <c r="E1116" s="1" t="s">
        <v>5087</v>
      </c>
      <c r="F1116" s="1" t="s">
        <v>5088</v>
      </c>
      <c r="G1116" s="1" t="s">
        <v>5089</v>
      </c>
      <c r="H1116" s="1">
        <v>1</v>
      </c>
      <c r="I1116" s="1">
        <v>108.5</v>
      </c>
      <c r="J1116" s="1">
        <v>104</v>
      </c>
      <c r="K1116" s="1">
        <v>93.2</v>
      </c>
      <c r="L1116" s="1">
        <v>102.8</v>
      </c>
      <c r="M1116" s="1">
        <v>96.2</v>
      </c>
      <c r="N1116" s="1">
        <v>95.3</v>
      </c>
      <c r="O1116" s="1" t="s">
        <v>27</v>
      </c>
      <c r="P1116" s="1" t="s">
        <v>20</v>
      </c>
      <c r="Q1116" s="1" t="s">
        <v>20</v>
      </c>
      <c r="R1116" s="1" t="s">
        <v>20</v>
      </c>
      <c r="S1116" s="1" t="s">
        <v>20</v>
      </c>
      <c r="T1116" s="1" t="s">
        <v>20</v>
      </c>
      <c r="U1116" s="1" t="s">
        <v>20</v>
      </c>
      <c r="V1116" s="1" t="s">
        <v>20</v>
      </c>
      <c r="W1116" s="1">
        <v>0</v>
      </c>
      <c r="X1116" s="1">
        <v>7.9979999999999995E-7</v>
      </c>
      <c r="Y1116" s="1">
        <v>46</v>
      </c>
      <c r="Z1116" s="1">
        <v>25.61</v>
      </c>
      <c r="AA1116" s="1">
        <f t="shared" si="85"/>
        <v>0.9627085377821395</v>
      </c>
      <c r="AB1116" s="1">
        <f t="shared" si="86"/>
        <v>-5.4829009946574893E-2</v>
      </c>
      <c r="AC1116" s="1">
        <f t="shared" si="87"/>
        <v>0.49907910088427998</v>
      </c>
      <c r="AD1116" s="1">
        <v>2184</v>
      </c>
      <c r="AE1116" s="1">
        <f t="shared" si="88"/>
        <v>0.58614372425282879</v>
      </c>
      <c r="AF1116" s="1">
        <f t="shared" si="89"/>
        <v>0.23199588057462142</v>
      </c>
    </row>
    <row r="1117" spans="1:32">
      <c r="A1117" s="1" t="s">
        <v>4511</v>
      </c>
      <c r="B1117" s="1" t="s">
        <v>88</v>
      </c>
      <c r="C1117" s="1" t="s">
        <v>4512</v>
      </c>
      <c r="D1117" s="1">
        <v>9</v>
      </c>
      <c r="E1117" s="1" t="s">
        <v>4513</v>
      </c>
      <c r="F1117" s="1" t="s">
        <v>4514</v>
      </c>
      <c r="G1117" s="1" t="s">
        <v>4515</v>
      </c>
      <c r="H1117" s="1">
        <v>1</v>
      </c>
      <c r="I1117" s="1">
        <v>101.9</v>
      </c>
      <c r="J1117" s="1">
        <v>102.8</v>
      </c>
      <c r="K1117" s="1">
        <v>101</v>
      </c>
      <c r="L1117" s="1">
        <v>103.4</v>
      </c>
      <c r="M1117" s="1">
        <v>106.1</v>
      </c>
      <c r="N1117" s="1">
        <v>84.7</v>
      </c>
      <c r="O1117" s="1" t="s">
        <v>27</v>
      </c>
      <c r="P1117" s="1" t="s">
        <v>20</v>
      </c>
      <c r="Q1117" s="1" t="s">
        <v>20</v>
      </c>
      <c r="R1117" s="1" t="s">
        <v>20</v>
      </c>
      <c r="S1117" s="1" t="s">
        <v>20</v>
      </c>
      <c r="T1117" s="1" t="s">
        <v>20</v>
      </c>
      <c r="U1117" s="1" t="s">
        <v>20</v>
      </c>
      <c r="V1117" s="1" t="s">
        <v>20</v>
      </c>
      <c r="W1117" s="1">
        <v>0</v>
      </c>
      <c r="X1117" s="1">
        <v>2.4549999999999998E-6</v>
      </c>
      <c r="Y1117" s="1">
        <v>43</v>
      </c>
      <c r="Z1117" s="1">
        <v>29.06</v>
      </c>
      <c r="AA1117" s="1">
        <f t="shared" si="85"/>
        <v>0.96238141969250901</v>
      </c>
      <c r="AB1117" s="1">
        <f t="shared" si="86"/>
        <v>-5.5319305632139881E-2</v>
      </c>
      <c r="AC1117" s="1">
        <f t="shared" si="87"/>
        <v>0.6003923800094062</v>
      </c>
      <c r="AD1117" s="1">
        <v>2271</v>
      </c>
      <c r="AE1117" s="1">
        <f t="shared" si="88"/>
        <v>0.67811820991815364</v>
      </c>
      <c r="AF1117" s="1">
        <f t="shared" si="89"/>
        <v>0.16869459309418394</v>
      </c>
    </row>
    <row r="1118" spans="1:32">
      <c r="A1118" s="1" t="s">
        <v>4632</v>
      </c>
      <c r="B1118" s="1" t="s">
        <v>4633</v>
      </c>
      <c r="C1118" s="1" t="s">
        <v>4634</v>
      </c>
      <c r="D1118" s="1">
        <v>1</v>
      </c>
      <c r="E1118" s="1" t="s">
        <v>4635</v>
      </c>
      <c r="F1118" s="1" t="s">
        <v>4636</v>
      </c>
      <c r="G1118" s="1" t="s">
        <v>4637</v>
      </c>
      <c r="H1118" s="1">
        <v>1</v>
      </c>
      <c r="I1118" s="1">
        <v>131.1</v>
      </c>
      <c r="J1118" s="1">
        <v>43.2</v>
      </c>
      <c r="K1118" s="1">
        <v>131.6</v>
      </c>
      <c r="L1118" s="1">
        <v>151.9</v>
      </c>
      <c r="M1118" s="1">
        <v>99.2</v>
      </c>
      <c r="N1118" s="1">
        <v>43.2</v>
      </c>
      <c r="O1118" s="1" t="s">
        <v>27</v>
      </c>
      <c r="P1118" s="1" t="s">
        <v>20</v>
      </c>
      <c r="Q1118" s="1" t="s">
        <v>28</v>
      </c>
      <c r="R1118" s="1" t="s">
        <v>61</v>
      </c>
      <c r="S1118" s="1" t="s">
        <v>61</v>
      </c>
      <c r="T1118" s="1" t="s">
        <v>61</v>
      </c>
      <c r="U1118" s="1" t="s">
        <v>28</v>
      </c>
      <c r="V1118" s="1" t="s">
        <v>20</v>
      </c>
      <c r="W1118" s="1">
        <v>0</v>
      </c>
      <c r="X1118" s="1">
        <v>4.4839999999999998E-6</v>
      </c>
      <c r="Y1118" s="1">
        <v>24</v>
      </c>
      <c r="Z1118" s="1">
        <v>37.86</v>
      </c>
      <c r="AA1118" s="1">
        <f t="shared" si="85"/>
        <v>0.96207911082052977</v>
      </c>
      <c r="AB1118" s="1">
        <f t="shared" si="86"/>
        <v>-5.5772564617807295E-2</v>
      </c>
      <c r="AC1118" s="1">
        <f t="shared" si="87"/>
        <v>0.93265961250984897</v>
      </c>
      <c r="AD1118" s="1">
        <v>2528</v>
      </c>
      <c r="AE1118" s="1">
        <f t="shared" si="88"/>
        <v>0.94631008943345041</v>
      </c>
      <c r="AF1118" s="1">
        <f t="shared" si="89"/>
        <v>2.3966529493663343E-2</v>
      </c>
    </row>
    <row r="1119" spans="1:32">
      <c r="A1119" s="1" t="s">
        <v>4966</v>
      </c>
      <c r="B1119" s="1" t="s">
        <v>147</v>
      </c>
      <c r="C1119" s="1" t="s">
        <v>4967</v>
      </c>
      <c r="D1119" s="1">
        <v>4</v>
      </c>
      <c r="E1119" s="1" t="s">
        <v>3682</v>
      </c>
      <c r="F1119" s="1" t="s">
        <v>3683</v>
      </c>
      <c r="G1119" s="1" t="s">
        <v>4968</v>
      </c>
      <c r="H1119" s="1">
        <v>1</v>
      </c>
      <c r="I1119" s="1">
        <v>102.6</v>
      </c>
      <c r="J1119" s="1">
        <v>93.4</v>
      </c>
      <c r="K1119" s="1">
        <v>109.8</v>
      </c>
      <c r="L1119" s="1">
        <v>92.7</v>
      </c>
      <c r="M1119" s="1">
        <v>103</v>
      </c>
      <c r="N1119" s="1">
        <v>98.5</v>
      </c>
      <c r="O1119" s="1" t="s">
        <v>27</v>
      </c>
      <c r="P1119" s="1" t="s">
        <v>20</v>
      </c>
      <c r="Q1119" s="1" t="s">
        <v>20</v>
      </c>
      <c r="R1119" s="1" t="s">
        <v>61</v>
      </c>
      <c r="S1119" s="1" t="s">
        <v>61</v>
      </c>
      <c r="T1119" s="1" t="s">
        <v>61</v>
      </c>
      <c r="U1119" s="1" t="s">
        <v>20</v>
      </c>
      <c r="V1119" s="1" t="s">
        <v>20</v>
      </c>
      <c r="W1119" s="1">
        <v>6.4499999999999996E-4</v>
      </c>
      <c r="X1119" s="1">
        <v>2.5760000000000002E-2</v>
      </c>
      <c r="Y1119" s="1">
        <v>21</v>
      </c>
      <c r="Z1119" s="1">
        <v>26.09</v>
      </c>
      <c r="AA1119" s="1">
        <f t="shared" si="85"/>
        <v>0.96206671026814905</v>
      </c>
      <c r="AB1119" s="1">
        <f t="shared" si="86"/>
        <v>-5.579116010597468E-2</v>
      </c>
      <c r="AC1119" s="1">
        <f t="shared" si="87"/>
        <v>0.52819570284600059</v>
      </c>
      <c r="AD1119" s="1">
        <v>2215</v>
      </c>
      <c r="AE1119" s="1">
        <f t="shared" si="88"/>
        <v>0.61165777778780661</v>
      </c>
      <c r="AF1119" s="1">
        <f t="shared" si="89"/>
        <v>0.21349149744341728</v>
      </c>
    </row>
    <row r="1120" spans="1:32">
      <c r="A1120" s="1" t="s">
        <v>5010</v>
      </c>
      <c r="B1120" s="1" t="s">
        <v>56</v>
      </c>
      <c r="C1120" s="1" t="s">
        <v>5011</v>
      </c>
      <c r="D1120" s="1">
        <v>17</v>
      </c>
      <c r="E1120" s="1" t="s">
        <v>5012</v>
      </c>
      <c r="F1120" s="1" t="s">
        <v>5013</v>
      </c>
      <c r="G1120" s="1" t="s">
        <v>5014</v>
      </c>
      <c r="H1120" s="1">
        <v>1</v>
      </c>
      <c r="I1120" s="1">
        <v>100.9</v>
      </c>
      <c r="J1120" s="1">
        <v>100.6</v>
      </c>
      <c r="K1120" s="1">
        <v>104.4</v>
      </c>
      <c r="L1120" s="1">
        <v>102.6</v>
      </c>
      <c r="M1120" s="1">
        <v>95.1</v>
      </c>
      <c r="N1120" s="1">
        <v>96.5</v>
      </c>
      <c r="O1120" s="1" t="s">
        <v>27</v>
      </c>
      <c r="P1120" s="1" t="s">
        <v>20</v>
      </c>
      <c r="Q1120" s="1" t="s">
        <v>20</v>
      </c>
      <c r="R1120" s="1" t="s">
        <v>20</v>
      </c>
      <c r="S1120" s="1" t="s">
        <v>20</v>
      </c>
      <c r="T1120" s="1" t="s">
        <v>20</v>
      </c>
      <c r="U1120" s="1" t="s">
        <v>20</v>
      </c>
      <c r="V1120" s="1" t="s">
        <v>20</v>
      </c>
      <c r="W1120" s="1">
        <v>0</v>
      </c>
      <c r="X1120" s="1">
        <v>1.078E-5</v>
      </c>
      <c r="Y1120" s="1">
        <v>46</v>
      </c>
      <c r="Z1120" s="1">
        <v>23.88</v>
      </c>
      <c r="AA1120" s="1">
        <f t="shared" si="85"/>
        <v>0.96175220660346528</v>
      </c>
      <c r="AB1120" s="1">
        <f t="shared" si="86"/>
        <v>-5.6262860303372242E-2</v>
      </c>
      <c r="AC1120" s="1">
        <f t="shared" si="87"/>
        <v>0.2087866833675229</v>
      </c>
      <c r="AD1120" s="1">
        <v>1799</v>
      </c>
      <c r="AE1120" s="1">
        <f t="shared" si="88"/>
        <v>0.29768640513490618</v>
      </c>
      <c r="AF1120" s="1">
        <f t="shared" si="89"/>
        <v>0.52624099843929317</v>
      </c>
    </row>
    <row r="1121" spans="1:32">
      <c r="A1121" s="1" t="s">
        <v>4837</v>
      </c>
      <c r="B1121" s="1" t="s">
        <v>170</v>
      </c>
      <c r="C1121" s="1" t="s">
        <v>4838</v>
      </c>
      <c r="D1121" s="1">
        <v>4</v>
      </c>
      <c r="E1121" s="1" t="s">
        <v>1683</v>
      </c>
      <c r="F1121" s="1" t="s">
        <v>1684</v>
      </c>
      <c r="G1121" s="1" t="s">
        <v>4839</v>
      </c>
      <c r="H1121" s="1">
        <v>2</v>
      </c>
      <c r="I1121" s="1">
        <v>105.6</v>
      </c>
      <c r="J1121" s="1">
        <v>105.1</v>
      </c>
      <c r="K1121" s="1">
        <v>95.3</v>
      </c>
      <c r="L1121" s="1">
        <v>83</v>
      </c>
      <c r="M1121" s="1">
        <v>108.6</v>
      </c>
      <c r="N1121" s="1">
        <v>102.4</v>
      </c>
      <c r="O1121" s="1" t="s">
        <v>27</v>
      </c>
      <c r="P1121" s="1" t="s">
        <v>20</v>
      </c>
      <c r="Q1121" s="1" t="s">
        <v>20</v>
      </c>
      <c r="R1121" s="1" t="s">
        <v>20</v>
      </c>
      <c r="S1121" s="1" t="s">
        <v>20</v>
      </c>
      <c r="T1121" s="1" t="s">
        <v>61</v>
      </c>
      <c r="U1121" s="1" t="s">
        <v>61</v>
      </c>
      <c r="V1121" s="1" t="s">
        <v>20</v>
      </c>
      <c r="W1121" s="1">
        <v>0</v>
      </c>
      <c r="X1121" s="1">
        <v>5.8479999999999998E-8</v>
      </c>
      <c r="Y1121" s="1">
        <v>43</v>
      </c>
      <c r="Z1121" s="1">
        <v>32.5</v>
      </c>
      <c r="AA1121" s="1">
        <f t="shared" si="85"/>
        <v>0.96078431372549022</v>
      </c>
      <c r="AB1121" s="1">
        <f t="shared" si="86"/>
        <v>-5.771549785628733E-2</v>
      </c>
      <c r="AC1121" s="1">
        <f t="shared" si="87"/>
        <v>0.65908314169144322</v>
      </c>
      <c r="AD1121" s="1">
        <v>2322</v>
      </c>
      <c r="AE1121" s="1">
        <f t="shared" si="88"/>
        <v>0.72805695884519883</v>
      </c>
      <c r="AF1121" s="1">
        <f t="shared" si="89"/>
        <v>0.1378346427412131</v>
      </c>
    </row>
    <row r="1122" spans="1:32">
      <c r="A1122" s="1" t="s">
        <v>5071</v>
      </c>
      <c r="B1122" s="1" t="s">
        <v>56</v>
      </c>
      <c r="C1122" s="1" t="s">
        <v>5072</v>
      </c>
      <c r="D1122" s="1">
        <v>6</v>
      </c>
      <c r="E1122" s="1" t="s">
        <v>2690</v>
      </c>
      <c r="F1122" s="1" t="s">
        <v>2691</v>
      </c>
      <c r="G1122" s="1" t="s">
        <v>5073</v>
      </c>
      <c r="H1122" s="1">
        <v>1</v>
      </c>
      <c r="I1122" s="1">
        <v>105.1</v>
      </c>
      <c r="J1122" s="1">
        <v>83.7</v>
      </c>
      <c r="K1122" s="1">
        <v>117.2</v>
      </c>
      <c r="L1122" s="1">
        <v>108.9</v>
      </c>
      <c r="M1122" s="1">
        <v>85.3</v>
      </c>
      <c r="N1122" s="1">
        <v>99.8</v>
      </c>
      <c r="O1122" s="1" t="s">
        <v>27</v>
      </c>
      <c r="P1122" s="1" t="s">
        <v>20</v>
      </c>
      <c r="Q1122" s="1" t="s">
        <v>20</v>
      </c>
      <c r="R1122" s="1" t="s">
        <v>20</v>
      </c>
      <c r="S1122" s="1" t="s">
        <v>20</v>
      </c>
      <c r="T1122" s="1" t="s">
        <v>20</v>
      </c>
      <c r="U1122" s="1" t="s">
        <v>20</v>
      </c>
      <c r="V1122" s="1" t="s">
        <v>20</v>
      </c>
      <c r="W1122" s="1">
        <v>0</v>
      </c>
      <c r="X1122" s="1">
        <v>4.951E-9</v>
      </c>
      <c r="Y1122" s="1">
        <v>71</v>
      </c>
      <c r="Z1122" s="1">
        <v>33.04</v>
      </c>
      <c r="AA1122" s="1">
        <f t="shared" si="85"/>
        <v>0.96078431372549022</v>
      </c>
      <c r="AB1122" s="1">
        <f t="shared" si="86"/>
        <v>-5.771549785628733E-2</v>
      </c>
      <c r="AC1122" s="1">
        <f t="shared" si="87"/>
        <v>0.75492847669049956</v>
      </c>
      <c r="AD1122" s="1">
        <v>2403</v>
      </c>
      <c r="AE1122" s="1">
        <f t="shared" si="88"/>
        <v>0.80582253129884784</v>
      </c>
      <c r="AF1122" s="1">
        <f t="shared" si="89"/>
        <v>9.3760593634215766E-2</v>
      </c>
    </row>
    <row r="1123" spans="1:32">
      <c r="A1123" s="1" t="s">
        <v>5594</v>
      </c>
      <c r="B1123" s="1" t="s">
        <v>158</v>
      </c>
      <c r="C1123" s="1" t="s">
        <v>5595</v>
      </c>
      <c r="D1123" s="1">
        <v>5</v>
      </c>
      <c r="E1123" s="1" t="s">
        <v>5596</v>
      </c>
      <c r="F1123" s="1" t="s">
        <v>5597</v>
      </c>
      <c r="G1123" s="1" t="s">
        <v>5598</v>
      </c>
      <c r="H1123" s="1">
        <v>1</v>
      </c>
      <c r="I1123" s="1">
        <v>47.6</v>
      </c>
      <c r="J1123" s="1">
        <v>125.8</v>
      </c>
      <c r="K1123" s="1">
        <v>132.6</v>
      </c>
      <c r="L1123" s="1">
        <v>89.7</v>
      </c>
      <c r="M1123" s="1">
        <v>117.3</v>
      </c>
      <c r="N1123" s="1">
        <v>87</v>
      </c>
      <c r="O1123" s="1" t="s">
        <v>27</v>
      </c>
      <c r="P1123" s="1" t="s">
        <v>28</v>
      </c>
      <c r="Q1123" s="1" t="s">
        <v>20</v>
      </c>
      <c r="R1123" s="1" t="s">
        <v>20</v>
      </c>
      <c r="S1123" s="1" t="s">
        <v>20</v>
      </c>
      <c r="T1123" s="1" t="s">
        <v>20</v>
      </c>
      <c r="U1123" s="1" t="s">
        <v>20</v>
      </c>
      <c r="V1123" s="1" t="s">
        <v>20</v>
      </c>
      <c r="W1123" s="1">
        <v>0</v>
      </c>
      <c r="X1123" s="1">
        <v>6.1920000000000003E-5</v>
      </c>
      <c r="Y1123" s="1">
        <v>26</v>
      </c>
      <c r="Z1123" s="1">
        <v>44.35</v>
      </c>
      <c r="AA1123" s="1">
        <f t="shared" si="85"/>
        <v>0.96078431372549022</v>
      </c>
      <c r="AB1123" s="1">
        <f t="shared" si="86"/>
        <v>-5.771549785628733E-2</v>
      </c>
      <c r="AC1123" s="1">
        <f t="shared" si="87"/>
        <v>0.8967416352477029</v>
      </c>
      <c r="AD1123" s="1">
        <v>2492</v>
      </c>
      <c r="AE1123" s="1">
        <f t="shared" si="88"/>
        <v>0.92301055152903611</v>
      </c>
      <c r="AF1123" s="1">
        <f t="shared" si="89"/>
        <v>3.4793334245330265E-2</v>
      </c>
    </row>
    <row r="1124" spans="1:32">
      <c r="A1124" s="1" t="s">
        <v>4537</v>
      </c>
      <c r="B1124" s="1" t="s">
        <v>170</v>
      </c>
      <c r="C1124" s="1" t="s">
        <v>4538</v>
      </c>
      <c r="D1124" s="1">
        <v>3</v>
      </c>
      <c r="E1124" s="1" t="s">
        <v>740</v>
      </c>
      <c r="F1124" s="1" t="s">
        <v>741</v>
      </c>
      <c r="G1124" s="1" t="s">
        <v>4539</v>
      </c>
      <c r="H1124" s="1">
        <v>1</v>
      </c>
      <c r="I1124" s="1">
        <v>153.4</v>
      </c>
      <c r="J1124" s="1">
        <v>67.2</v>
      </c>
      <c r="K1124" s="1">
        <v>85.4</v>
      </c>
      <c r="L1124" s="1">
        <v>48.7</v>
      </c>
      <c r="M1124" s="1">
        <v>155.4</v>
      </c>
      <c r="N1124" s="1">
        <v>89.8</v>
      </c>
      <c r="O1124" s="1" t="s">
        <v>27</v>
      </c>
      <c r="P1124" s="1" t="s">
        <v>61</v>
      </c>
      <c r="Q1124" s="1" t="s">
        <v>61</v>
      </c>
      <c r="R1124" s="1" t="s">
        <v>20</v>
      </c>
      <c r="S1124" s="1" t="s">
        <v>20</v>
      </c>
      <c r="T1124" s="1" t="s">
        <v>20</v>
      </c>
      <c r="U1124" s="1" t="s">
        <v>61</v>
      </c>
      <c r="V1124" s="1" t="s">
        <v>20</v>
      </c>
      <c r="W1124" s="1">
        <v>0</v>
      </c>
      <c r="X1124" s="1">
        <v>5.6320000000000003E-4</v>
      </c>
      <c r="Y1124" s="1">
        <v>19</v>
      </c>
      <c r="Z1124" s="1">
        <v>24.28</v>
      </c>
      <c r="AA1124" s="1">
        <f t="shared" si="85"/>
        <v>0.96045751633986942</v>
      </c>
      <c r="AB1124" s="1">
        <f t="shared" si="86"/>
        <v>-5.8206293928681381E-2</v>
      </c>
      <c r="AC1124" s="1">
        <f t="shared" si="87"/>
        <v>0.92576076497959758</v>
      </c>
      <c r="AD1124" s="1">
        <v>2521</v>
      </c>
      <c r="AE1124" s="1">
        <f t="shared" si="88"/>
        <v>0.9419184300565917</v>
      </c>
      <c r="AF1124" s="1">
        <f t="shared" si="89"/>
        <v>2.5986705392029505E-2</v>
      </c>
    </row>
    <row r="1125" spans="1:32">
      <c r="A1125" s="1" t="s">
        <v>5033</v>
      </c>
      <c r="B1125" s="1" t="s">
        <v>214</v>
      </c>
      <c r="C1125" s="1" t="s">
        <v>5034</v>
      </c>
      <c r="D1125" s="1">
        <v>4</v>
      </c>
      <c r="E1125" s="1" t="s">
        <v>5035</v>
      </c>
      <c r="F1125" s="1" t="s">
        <v>5036</v>
      </c>
      <c r="G1125" s="1" t="s">
        <v>5037</v>
      </c>
      <c r="H1125" s="1">
        <v>1</v>
      </c>
      <c r="I1125" s="1">
        <v>99.7</v>
      </c>
      <c r="J1125" s="1">
        <v>95.4</v>
      </c>
      <c r="K1125" s="1">
        <v>111</v>
      </c>
      <c r="L1125" s="1">
        <v>103.5</v>
      </c>
      <c r="M1125" s="1">
        <v>99.4</v>
      </c>
      <c r="N1125" s="1">
        <v>91</v>
      </c>
      <c r="O1125" s="1" t="s">
        <v>27</v>
      </c>
      <c r="P1125" s="1" t="s">
        <v>20</v>
      </c>
      <c r="Q1125" s="1" t="s">
        <v>20</v>
      </c>
      <c r="R1125" s="1" t="s">
        <v>61</v>
      </c>
      <c r="S1125" s="1" t="s">
        <v>20</v>
      </c>
      <c r="T1125" s="1" t="s">
        <v>20</v>
      </c>
      <c r="U1125" s="1" t="s">
        <v>61</v>
      </c>
      <c r="V1125" s="1" t="s">
        <v>20</v>
      </c>
      <c r="W1125" s="1">
        <v>0</v>
      </c>
      <c r="X1125" s="1">
        <v>1.5570000000000001E-6</v>
      </c>
      <c r="Y1125" s="1">
        <v>39</v>
      </c>
      <c r="Z1125" s="1">
        <v>29.92</v>
      </c>
      <c r="AA1125" s="1">
        <f t="shared" si="85"/>
        <v>0.96014374387455059</v>
      </c>
      <c r="AB1125" s="1">
        <f t="shared" si="86"/>
        <v>-5.8677685875659302E-2</v>
      </c>
      <c r="AC1125" s="1">
        <f t="shared" si="87"/>
        <v>0.53059326198536672</v>
      </c>
      <c r="AD1125" s="1">
        <v>2217</v>
      </c>
      <c r="AE1125" s="1">
        <f t="shared" si="88"/>
        <v>0.6138798903890238</v>
      </c>
      <c r="AF1125" s="1">
        <f t="shared" si="89"/>
        <v>0.21191659309978972</v>
      </c>
    </row>
    <row r="1126" spans="1:32">
      <c r="A1126" s="1" t="s">
        <v>4951</v>
      </c>
      <c r="B1126" s="1" t="s">
        <v>1999</v>
      </c>
      <c r="C1126" s="1" t="s">
        <v>4952</v>
      </c>
      <c r="D1126" s="1">
        <v>9</v>
      </c>
      <c r="E1126" s="1" t="s">
        <v>4953</v>
      </c>
      <c r="F1126" s="1" t="s">
        <v>4954</v>
      </c>
      <c r="G1126" s="1" t="s">
        <v>4955</v>
      </c>
      <c r="H1126" s="1">
        <v>1</v>
      </c>
      <c r="I1126" s="1">
        <v>105.7</v>
      </c>
      <c r="J1126" s="1">
        <v>89.8</v>
      </c>
      <c r="K1126" s="1">
        <v>110.7</v>
      </c>
      <c r="L1126" s="1">
        <v>81.7</v>
      </c>
      <c r="M1126" s="1">
        <v>106.5</v>
      </c>
      <c r="N1126" s="1">
        <v>105.7</v>
      </c>
      <c r="O1126" s="1" t="s">
        <v>27</v>
      </c>
      <c r="P1126" s="1" t="s">
        <v>20</v>
      </c>
      <c r="Q1126" s="1" t="s">
        <v>20</v>
      </c>
      <c r="R1126" s="1" t="s">
        <v>20</v>
      </c>
      <c r="S1126" s="1" t="s">
        <v>20</v>
      </c>
      <c r="T1126" s="1" t="s">
        <v>20</v>
      </c>
      <c r="U1126" s="1" t="s">
        <v>20</v>
      </c>
      <c r="V1126" s="1" t="s">
        <v>20</v>
      </c>
      <c r="W1126" s="1">
        <v>0</v>
      </c>
      <c r="X1126" s="1">
        <v>4.2430000000000002E-10</v>
      </c>
      <c r="Y1126" s="1">
        <v>70</v>
      </c>
      <c r="Z1126" s="1">
        <v>28.03</v>
      </c>
      <c r="AA1126" s="1">
        <f t="shared" si="85"/>
        <v>0.95983017635532319</v>
      </c>
      <c r="AB1126" s="1">
        <f t="shared" si="86"/>
        <v>-5.9148923848455499E-2</v>
      </c>
      <c r="AC1126" s="1">
        <f t="shared" si="87"/>
        <v>0.71068238350242652</v>
      </c>
      <c r="AD1126" s="1">
        <v>2362</v>
      </c>
      <c r="AE1126" s="1">
        <f t="shared" si="88"/>
        <v>0.77176135210995944</v>
      </c>
      <c r="AF1126" s="1">
        <f t="shared" si="89"/>
        <v>0.11251697360815605</v>
      </c>
    </row>
    <row r="1127" spans="1:32">
      <c r="A1127" s="1" t="s">
        <v>4880</v>
      </c>
      <c r="B1127" s="1" t="s">
        <v>4881</v>
      </c>
      <c r="C1127" s="1" t="s">
        <v>4882</v>
      </c>
      <c r="D1127" s="1">
        <v>26</v>
      </c>
      <c r="E1127" s="1" t="s">
        <v>4883</v>
      </c>
      <c r="F1127" s="1" t="s">
        <v>4884</v>
      </c>
      <c r="G1127" s="1" t="s">
        <v>4885</v>
      </c>
      <c r="H1127" s="1">
        <v>1</v>
      </c>
      <c r="I1127" s="1">
        <v>112.5</v>
      </c>
      <c r="J1127" s="1">
        <v>91.9</v>
      </c>
      <c r="K1127" s="1">
        <v>102</v>
      </c>
      <c r="L1127" s="1">
        <v>89.2</v>
      </c>
      <c r="M1127" s="1">
        <v>98.9</v>
      </c>
      <c r="N1127" s="1">
        <v>105.6</v>
      </c>
      <c r="O1127" s="1" t="s">
        <v>27</v>
      </c>
      <c r="P1127" s="1" t="s">
        <v>20</v>
      </c>
      <c r="Q1127" s="1" t="s">
        <v>20</v>
      </c>
      <c r="R1127" s="1" t="s">
        <v>20</v>
      </c>
      <c r="S1127" s="1" t="s">
        <v>20</v>
      </c>
      <c r="T1127" s="1" t="s">
        <v>20</v>
      </c>
      <c r="U1127" s="1" t="s">
        <v>20</v>
      </c>
      <c r="V1127" s="1" t="s">
        <v>20</v>
      </c>
      <c r="W1127" s="1">
        <v>0</v>
      </c>
      <c r="X1127" s="1">
        <v>4.66E-15</v>
      </c>
      <c r="Y1127" s="1">
        <v>137</v>
      </c>
      <c r="Z1127" s="1">
        <v>40.51</v>
      </c>
      <c r="AA1127" s="1">
        <f t="shared" si="85"/>
        <v>0.95855091383812041</v>
      </c>
      <c r="AB1127" s="1">
        <f t="shared" si="86"/>
        <v>-6.107303160010543E-2</v>
      </c>
      <c r="AC1127" s="1">
        <f t="shared" si="87"/>
        <v>0.60802107977536357</v>
      </c>
      <c r="AD1127" s="1">
        <v>2276</v>
      </c>
      <c r="AE1127" s="1">
        <f t="shared" si="88"/>
        <v>0.6852258653883162</v>
      </c>
      <c r="AF1127" s="1">
        <f t="shared" si="89"/>
        <v>0.16416625197709883</v>
      </c>
    </row>
    <row r="1128" spans="1:32">
      <c r="A1128" s="1" t="s">
        <v>5090</v>
      </c>
      <c r="B1128" s="1" t="s">
        <v>293</v>
      </c>
      <c r="C1128" s="1" t="s">
        <v>5091</v>
      </c>
      <c r="D1128" s="1">
        <v>6</v>
      </c>
      <c r="E1128" s="1" t="s">
        <v>5092</v>
      </c>
      <c r="F1128" s="1" t="s">
        <v>5093</v>
      </c>
      <c r="G1128" s="1" t="s">
        <v>5094</v>
      </c>
      <c r="H1128" s="1">
        <v>1</v>
      </c>
      <c r="I1128" s="1">
        <v>88.9</v>
      </c>
      <c r="J1128" s="1">
        <v>110.3</v>
      </c>
      <c r="K1128" s="1">
        <v>107.2</v>
      </c>
      <c r="L1128" s="1">
        <v>98.9</v>
      </c>
      <c r="M1128" s="1">
        <v>104.5</v>
      </c>
      <c r="N1128" s="1">
        <v>90.2</v>
      </c>
      <c r="O1128" s="1" t="s">
        <v>27</v>
      </c>
      <c r="P1128" s="1" t="s">
        <v>20</v>
      </c>
      <c r="Q1128" s="1" t="s">
        <v>20</v>
      </c>
      <c r="R1128" s="1" t="s">
        <v>20</v>
      </c>
      <c r="S1128" s="1" t="s">
        <v>20</v>
      </c>
      <c r="T1128" s="1" t="s">
        <v>20</v>
      </c>
      <c r="U1128" s="1" t="s">
        <v>20</v>
      </c>
      <c r="V1128" s="1" t="s">
        <v>20</v>
      </c>
      <c r="W1128" s="1">
        <v>0</v>
      </c>
      <c r="X1128" s="1">
        <v>1.405E-9</v>
      </c>
      <c r="Y1128" s="1">
        <v>47</v>
      </c>
      <c r="Z1128" s="1">
        <v>20.52</v>
      </c>
      <c r="AA1128" s="1">
        <f t="shared" si="85"/>
        <v>0.95822454308094007</v>
      </c>
      <c r="AB1128" s="1">
        <f t="shared" si="86"/>
        <v>-6.1564329081744126E-2</v>
      </c>
      <c r="AC1128" s="1">
        <f t="shared" si="87"/>
        <v>0.61637767364465734</v>
      </c>
      <c r="AD1128" s="1">
        <v>2286</v>
      </c>
      <c r="AE1128" s="1">
        <f t="shared" si="88"/>
        <v>0.69160487003435955</v>
      </c>
      <c r="AF1128" s="1">
        <f t="shared" si="89"/>
        <v>0.16014195724079522</v>
      </c>
    </row>
    <row r="1129" spans="1:32">
      <c r="A1129" s="1" t="s">
        <v>5293</v>
      </c>
      <c r="B1129" s="1" t="s">
        <v>147</v>
      </c>
      <c r="C1129" s="1" t="s">
        <v>5294</v>
      </c>
      <c r="D1129" s="1">
        <v>7</v>
      </c>
      <c r="E1129" s="1" t="s">
        <v>4322</v>
      </c>
      <c r="F1129" s="1" t="s">
        <v>4323</v>
      </c>
      <c r="G1129" s="1" t="s">
        <v>5295</v>
      </c>
      <c r="H1129" s="1">
        <v>1</v>
      </c>
      <c r="I1129" s="1">
        <v>101.9</v>
      </c>
      <c r="J1129" s="1">
        <v>108.2</v>
      </c>
      <c r="K1129" s="1">
        <v>96.3</v>
      </c>
      <c r="L1129" s="1">
        <v>85.1</v>
      </c>
      <c r="M1129" s="1">
        <v>114.8</v>
      </c>
      <c r="N1129" s="1">
        <v>93.7</v>
      </c>
      <c r="O1129" s="1" t="s">
        <v>27</v>
      </c>
      <c r="P1129" s="1" t="s">
        <v>20</v>
      </c>
      <c r="Q1129" s="1" t="s">
        <v>20</v>
      </c>
      <c r="R1129" s="1" t="s">
        <v>20</v>
      </c>
      <c r="S1129" s="1" t="s">
        <v>20</v>
      </c>
      <c r="T1129" s="1" t="s">
        <v>20</v>
      </c>
      <c r="U1129" s="1" t="s">
        <v>20</v>
      </c>
      <c r="V1129" s="1" t="s">
        <v>20</v>
      </c>
      <c r="W1129" s="1">
        <v>0</v>
      </c>
      <c r="X1129" s="1">
        <v>4.023E-7</v>
      </c>
      <c r="Y1129" s="1">
        <v>37</v>
      </c>
      <c r="Z1129" s="1">
        <v>36.1</v>
      </c>
      <c r="AA1129" s="1">
        <f t="shared" si="85"/>
        <v>0.95822454308093985</v>
      </c>
      <c r="AB1129" s="1">
        <f t="shared" si="86"/>
        <v>-6.1564329081744466E-2</v>
      </c>
      <c r="AC1129" s="1">
        <f t="shared" si="87"/>
        <v>0.67562766589308088</v>
      </c>
      <c r="AD1129" s="1">
        <v>2332</v>
      </c>
      <c r="AE1129" s="1">
        <f t="shared" si="88"/>
        <v>0.74313248842871038</v>
      </c>
      <c r="AF1129" s="1">
        <f t="shared" si="89"/>
        <v>0.12893375169828467</v>
      </c>
    </row>
    <row r="1130" spans="1:32">
      <c r="A1130" s="1" t="s">
        <v>5353</v>
      </c>
      <c r="B1130" s="1" t="s">
        <v>88</v>
      </c>
      <c r="C1130" s="1" t="s">
        <v>5354</v>
      </c>
      <c r="D1130" s="1">
        <v>5</v>
      </c>
      <c r="E1130" s="1" t="s">
        <v>5355</v>
      </c>
      <c r="F1130" s="1" t="s">
        <v>5356</v>
      </c>
      <c r="G1130" s="1" t="s">
        <v>5357</v>
      </c>
      <c r="H1130" s="1">
        <v>1</v>
      </c>
      <c r="I1130" s="1">
        <v>106.4</v>
      </c>
      <c r="J1130" s="1">
        <v>114</v>
      </c>
      <c r="K1130" s="1">
        <v>86.1</v>
      </c>
      <c r="L1130" s="1">
        <v>103.9</v>
      </c>
      <c r="M1130" s="1">
        <v>94.5</v>
      </c>
      <c r="N1130" s="1">
        <v>95</v>
      </c>
      <c r="O1130" s="1" t="s">
        <v>27</v>
      </c>
      <c r="P1130" s="1" t="s">
        <v>20</v>
      </c>
      <c r="Q1130" s="1" t="s">
        <v>20</v>
      </c>
      <c r="R1130" s="1" t="s">
        <v>61</v>
      </c>
      <c r="S1130" s="1" t="s">
        <v>20</v>
      </c>
      <c r="T1130" s="1" t="s">
        <v>20</v>
      </c>
      <c r="U1130" s="1" t="s">
        <v>20</v>
      </c>
      <c r="V1130" s="1" t="s">
        <v>20</v>
      </c>
      <c r="W1130" s="1">
        <v>0</v>
      </c>
      <c r="X1130" s="1">
        <v>4.8080000000000002E-7</v>
      </c>
      <c r="Y1130" s="1">
        <v>54</v>
      </c>
      <c r="Z1130" s="1">
        <v>34.26</v>
      </c>
      <c r="AA1130" s="1">
        <f t="shared" si="85"/>
        <v>0.95725938009787925</v>
      </c>
      <c r="AB1130" s="1">
        <f t="shared" si="86"/>
        <v>-6.3018202904753989E-2</v>
      </c>
      <c r="AC1130" s="1">
        <f t="shared" si="87"/>
        <v>0.64829478091080217</v>
      </c>
      <c r="AD1130" s="1">
        <v>2316</v>
      </c>
      <c r="AE1130" s="1">
        <f t="shared" si="88"/>
        <v>0.71799486745950236</v>
      </c>
      <c r="AF1130" s="1">
        <f t="shared" si="89"/>
        <v>0.14387866027299673</v>
      </c>
    </row>
    <row r="1131" spans="1:32">
      <c r="A1131" s="1" t="s">
        <v>5120</v>
      </c>
      <c r="B1131" s="1" t="s">
        <v>56</v>
      </c>
      <c r="C1131" s="1" t="s">
        <v>5121</v>
      </c>
      <c r="D1131" s="1">
        <v>3</v>
      </c>
      <c r="E1131" s="1" t="s">
        <v>394</v>
      </c>
      <c r="F1131" s="1" t="s">
        <v>395</v>
      </c>
      <c r="G1131" s="1" t="s">
        <v>5122</v>
      </c>
      <c r="H1131" s="1">
        <v>2</v>
      </c>
      <c r="I1131" s="1">
        <v>98.1</v>
      </c>
      <c r="J1131" s="1">
        <v>98.8</v>
      </c>
      <c r="K1131" s="1">
        <v>109.7</v>
      </c>
      <c r="L1131" s="1">
        <v>92.8</v>
      </c>
      <c r="M1131" s="1">
        <v>107.1</v>
      </c>
      <c r="N1131" s="1">
        <v>93.5</v>
      </c>
      <c r="O1131" s="1" t="s">
        <v>27</v>
      </c>
      <c r="P1131" s="1" t="s">
        <v>20</v>
      </c>
      <c r="Q1131" s="1" t="s">
        <v>20</v>
      </c>
      <c r="R1131" s="1" t="s">
        <v>61</v>
      </c>
      <c r="S1131" s="1" t="s">
        <v>61</v>
      </c>
      <c r="T1131" s="1" t="s">
        <v>61</v>
      </c>
      <c r="U1131" s="1" t="s">
        <v>20</v>
      </c>
      <c r="V1131" s="1" t="s">
        <v>20</v>
      </c>
      <c r="W1131" s="1">
        <v>0</v>
      </c>
      <c r="X1131" s="1">
        <v>4.4130000000000004E-9</v>
      </c>
      <c r="Y1131" s="1">
        <v>22</v>
      </c>
      <c r="Z1131" s="1">
        <v>39.56</v>
      </c>
      <c r="AA1131" s="1">
        <f t="shared" si="85"/>
        <v>0.95694716242661459</v>
      </c>
      <c r="AB1131" s="1">
        <f t="shared" si="86"/>
        <v>-6.3488825985387437E-2</v>
      </c>
      <c r="AC1131" s="1">
        <f t="shared" si="87"/>
        <v>0.50271164266607804</v>
      </c>
      <c r="AD1131" s="1">
        <v>2190</v>
      </c>
      <c r="AE1131" s="1">
        <f t="shared" si="88"/>
        <v>0.58879240339657091</v>
      </c>
      <c r="AF1131" s="1">
        <f t="shared" si="89"/>
        <v>0.2300378019046494</v>
      </c>
    </row>
    <row r="1132" spans="1:32">
      <c r="A1132" s="1" t="s">
        <v>5100</v>
      </c>
      <c r="B1132" s="1" t="s">
        <v>158</v>
      </c>
      <c r="C1132" s="1" t="s">
        <v>5101</v>
      </c>
      <c r="D1132" s="1">
        <v>12</v>
      </c>
      <c r="E1132" s="1" t="s">
        <v>5102</v>
      </c>
      <c r="F1132" s="1" t="s">
        <v>5103</v>
      </c>
      <c r="G1132" s="1" t="s">
        <v>5104</v>
      </c>
      <c r="H1132" s="1">
        <v>1</v>
      </c>
      <c r="I1132" s="1">
        <v>106.1</v>
      </c>
      <c r="J1132" s="1">
        <v>108.1</v>
      </c>
      <c r="K1132" s="1">
        <v>92.4</v>
      </c>
      <c r="L1132" s="1">
        <v>98.9</v>
      </c>
      <c r="M1132" s="1">
        <v>102.4</v>
      </c>
      <c r="N1132" s="1">
        <v>92.1</v>
      </c>
      <c r="O1132" s="1" t="s">
        <v>27</v>
      </c>
      <c r="P1132" s="1" t="s">
        <v>20</v>
      </c>
      <c r="Q1132" s="1" t="s">
        <v>20</v>
      </c>
      <c r="R1132" s="1" t="s">
        <v>20</v>
      </c>
      <c r="S1132" s="1" t="s">
        <v>20</v>
      </c>
      <c r="T1132" s="1" t="s">
        <v>20</v>
      </c>
      <c r="U1132" s="1" t="s">
        <v>20</v>
      </c>
      <c r="V1132" s="1" t="s">
        <v>20</v>
      </c>
      <c r="W1132" s="1">
        <v>0</v>
      </c>
      <c r="X1132" s="1">
        <v>4.8380000000000003E-10</v>
      </c>
      <c r="Y1132" s="1">
        <v>75</v>
      </c>
      <c r="Z1132" s="1">
        <v>33.97</v>
      </c>
      <c r="AA1132" s="1">
        <f t="shared" si="85"/>
        <v>0.95694716242661437</v>
      </c>
      <c r="AB1132" s="1">
        <f t="shared" si="86"/>
        <v>-6.348882598538777E-2</v>
      </c>
      <c r="AC1132" s="1">
        <f t="shared" si="87"/>
        <v>0.48939368357195767</v>
      </c>
      <c r="AD1132" s="1">
        <v>2183</v>
      </c>
      <c r="AE1132" s="1">
        <f t="shared" si="88"/>
        <v>0.57503197359691771</v>
      </c>
      <c r="AF1132" s="1">
        <f t="shared" si="89"/>
        <v>0.24030800649184908</v>
      </c>
    </row>
    <row r="1133" spans="1:32">
      <c r="A1133" s="1" t="s">
        <v>5015</v>
      </c>
      <c r="B1133" s="1" t="s">
        <v>293</v>
      </c>
      <c r="C1133" s="1" t="s">
        <v>5016</v>
      </c>
      <c r="D1133" s="1">
        <v>2</v>
      </c>
      <c r="E1133" s="1" t="s">
        <v>5017</v>
      </c>
      <c r="F1133" s="1" t="s">
        <v>5018</v>
      </c>
      <c r="G1133" s="1" t="s">
        <v>5019</v>
      </c>
      <c r="H1133" s="1">
        <v>1</v>
      </c>
      <c r="I1133" s="1">
        <v>132</v>
      </c>
      <c r="J1133" s="1">
        <v>88.7</v>
      </c>
      <c r="K1133" s="1">
        <v>85.9</v>
      </c>
      <c r="L1133" s="1">
        <v>82.2</v>
      </c>
      <c r="M1133" s="1">
        <v>89.3</v>
      </c>
      <c r="N1133" s="1">
        <v>121.8</v>
      </c>
      <c r="O1133" s="1" t="s">
        <v>27</v>
      </c>
      <c r="P1133" s="1" t="s">
        <v>20</v>
      </c>
      <c r="Q1133" s="1" t="s">
        <v>61</v>
      </c>
      <c r="R1133" s="1" t="s">
        <v>20</v>
      </c>
      <c r="S1133" s="1" t="s">
        <v>61</v>
      </c>
      <c r="T1133" s="1" t="s">
        <v>61</v>
      </c>
      <c r="U1133" s="1" t="s">
        <v>61</v>
      </c>
      <c r="V1133" s="1" t="s">
        <v>20</v>
      </c>
      <c r="W1133" s="1">
        <v>0</v>
      </c>
      <c r="X1133" s="1">
        <v>2.0069999999999999E-13</v>
      </c>
      <c r="Y1133" s="1">
        <v>79</v>
      </c>
      <c r="Z1133" s="1">
        <v>27.83</v>
      </c>
      <c r="AA1133" s="1">
        <f t="shared" si="85"/>
        <v>0.95662100456621002</v>
      </c>
      <c r="AB1133" s="1">
        <f t="shared" si="86"/>
        <v>-6.3980625901821853E-2</v>
      </c>
      <c r="AC1133" s="1">
        <f t="shared" si="87"/>
        <v>0.82931322035802624</v>
      </c>
      <c r="AD1133" s="1">
        <v>2456</v>
      </c>
      <c r="AE1133" s="1">
        <f t="shared" si="88"/>
        <v>0.86611905953515356</v>
      </c>
      <c r="AF1133" s="1">
        <f t="shared" si="89"/>
        <v>6.242240435092903E-2</v>
      </c>
    </row>
    <row r="1134" spans="1:32">
      <c r="A1134" s="1" t="s">
        <v>5135</v>
      </c>
      <c r="B1134" s="1" t="s">
        <v>56</v>
      </c>
      <c r="C1134" s="1" t="s">
        <v>5136</v>
      </c>
      <c r="D1134" s="1">
        <v>2</v>
      </c>
      <c r="E1134" s="1" t="s">
        <v>1756</v>
      </c>
      <c r="F1134" s="1" t="s">
        <v>1757</v>
      </c>
      <c r="G1134" s="1" t="s">
        <v>5137</v>
      </c>
      <c r="H1134" s="1">
        <v>1</v>
      </c>
      <c r="I1134" s="1">
        <v>116.3</v>
      </c>
      <c r="J1134" s="1">
        <v>109.1</v>
      </c>
      <c r="K1134" s="1">
        <v>81.3</v>
      </c>
      <c r="L1134" s="1">
        <v>107</v>
      </c>
      <c r="M1134" s="1">
        <v>83.3</v>
      </c>
      <c r="N1134" s="1">
        <v>103</v>
      </c>
      <c r="O1134" s="1" t="s">
        <v>27</v>
      </c>
      <c r="P1134" s="1" t="s">
        <v>20</v>
      </c>
      <c r="Q1134" s="1" t="s">
        <v>61</v>
      </c>
      <c r="R1134" s="1" t="s">
        <v>20</v>
      </c>
      <c r="S1134" s="1" t="s">
        <v>61</v>
      </c>
      <c r="T1134" s="1" t="s">
        <v>61</v>
      </c>
      <c r="U1134" s="1" t="s">
        <v>61</v>
      </c>
      <c r="V1134" s="1" t="s">
        <v>20</v>
      </c>
      <c r="W1134" s="1">
        <v>1.3860000000000001E-4</v>
      </c>
      <c r="X1134" s="1">
        <v>4.117E-3</v>
      </c>
      <c r="Y1134" s="1">
        <v>23</v>
      </c>
      <c r="Z1134" s="1">
        <v>24.29</v>
      </c>
      <c r="AA1134" s="1">
        <f t="shared" si="85"/>
        <v>0.95630909683730025</v>
      </c>
      <c r="AB1134" s="1">
        <f t="shared" si="86"/>
        <v>-6.4451095510063894E-2</v>
      </c>
      <c r="AC1134" s="1">
        <f t="shared" si="87"/>
        <v>0.74740329973783926</v>
      </c>
      <c r="AD1134" s="1">
        <v>2395</v>
      </c>
      <c r="AE1134" s="1">
        <f t="shared" si="88"/>
        <v>0.80045489095096356</v>
      </c>
      <c r="AF1134" s="1">
        <f t="shared" si="89"/>
        <v>9.666313740249198E-2</v>
      </c>
    </row>
    <row r="1135" spans="1:32">
      <c r="A1135" s="1" t="s">
        <v>5320</v>
      </c>
      <c r="B1135" s="1" t="s">
        <v>147</v>
      </c>
      <c r="C1135" s="1" t="s">
        <v>5321</v>
      </c>
      <c r="D1135" s="1">
        <v>1</v>
      </c>
      <c r="E1135" s="1" t="s">
        <v>5322</v>
      </c>
      <c r="F1135" s="1" t="s">
        <v>5323</v>
      </c>
      <c r="G1135" s="1" t="s">
        <v>5324</v>
      </c>
      <c r="H1135" s="1">
        <v>1</v>
      </c>
      <c r="I1135" s="1">
        <v>116.4</v>
      </c>
      <c r="J1135" s="1">
        <v>109.4</v>
      </c>
      <c r="K1135" s="1">
        <v>80.900000000000006</v>
      </c>
      <c r="L1135" s="1">
        <v>106.5</v>
      </c>
      <c r="M1135" s="1">
        <v>90.1</v>
      </c>
      <c r="N1135" s="1">
        <v>96.7</v>
      </c>
      <c r="O1135" s="1" t="s">
        <v>27</v>
      </c>
      <c r="P1135" s="1" t="s">
        <v>61</v>
      </c>
      <c r="Q1135" s="1" t="s">
        <v>61</v>
      </c>
      <c r="R1135" s="1" t="s">
        <v>20</v>
      </c>
      <c r="S1135" s="1" t="s">
        <v>61</v>
      </c>
      <c r="T1135" s="1" t="s">
        <v>61</v>
      </c>
      <c r="U1135" s="1" t="s">
        <v>61</v>
      </c>
      <c r="V1135" s="1" t="s">
        <v>20</v>
      </c>
      <c r="W1135" s="1">
        <v>4.7460000000000003E-5</v>
      </c>
      <c r="X1135" s="1">
        <v>1.735E-3</v>
      </c>
      <c r="Y1135" s="1">
        <v>29</v>
      </c>
      <c r="Z1135" s="1">
        <v>34.29</v>
      </c>
      <c r="AA1135" s="1">
        <f t="shared" si="85"/>
        <v>0.95630909683730014</v>
      </c>
      <c r="AB1135" s="1">
        <f t="shared" si="86"/>
        <v>-6.4451095510064074E-2</v>
      </c>
      <c r="AC1135" s="1">
        <f t="shared" si="87"/>
        <v>0.72549254842185007</v>
      </c>
      <c r="AD1135" s="1">
        <v>2378</v>
      </c>
      <c r="AE1135" s="1">
        <f t="shared" si="88"/>
        <v>0.7825434763255027</v>
      </c>
      <c r="AF1135" s="1">
        <f t="shared" si="89"/>
        <v>0.106491524703249</v>
      </c>
    </row>
    <row r="1136" spans="1:32">
      <c r="A1136" s="1" t="s">
        <v>5403</v>
      </c>
      <c r="B1136" s="1" t="s">
        <v>63</v>
      </c>
      <c r="C1136" s="1" t="s">
        <v>5404</v>
      </c>
      <c r="D1136" s="1">
        <v>5</v>
      </c>
      <c r="E1136" s="1" t="s">
        <v>4386</v>
      </c>
      <c r="F1136" s="1" t="s">
        <v>4387</v>
      </c>
      <c r="G1136" s="1" t="s">
        <v>5405</v>
      </c>
      <c r="H1136" s="1">
        <v>1</v>
      </c>
      <c r="I1136" s="1">
        <v>101.2</v>
      </c>
      <c r="J1136" s="1">
        <v>110.5</v>
      </c>
      <c r="K1136" s="1">
        <v>95.1</v>
      </c>
      <c r="L1136" s="1">
        <v>118.7</v>
      </c>
      <c r="M1136" s="1">
        <v>88.4</v>
      </c>
      <c r="N1136" s="1">
        <v>86.1</v>
      </c>
      <c r="O1136" s="1" t="s">
        <v>27</v>
      </c>
      <c r="P1136" s="1" t="s">
        <v>20</v>
      </c>
      <c r="Q1136" s="1" t="s">
        <v>20</v>
      </c>
      <c r="R1136" s="1" t="s">
        <v>20</v>
      </c>
      <c r="S1136" s="1" t="s">
        <v>20</v>
      </c>
      <c r="T1136" s="1" t="s">
        <v>20</v>
      </c>
      <c r="U1136" s="1" t="s">
        <v>61</v>
      </c>
      <c r="V1136" s="1" t="s">
        <v>20</v>
      </c>
      <c r="W1136" s="1">
        <v>0</v>
      </c>
      <c r="X1136" s="1">
        <v>3.4570000000000003E-5</v>
      </c>
      <c r="Y1136" s="1">
        <v>34</v>
      </c>
      <c r="Z1136" s="1">
        <v>30.22</v>
      </c>
      <c r="AA1136" s="1">
        <f t="shared" si="85"/>
        <v>0.95567144719687125</v>
      </c>
      <c r="AB1136" s="1">
        <f t="shared" si="86"/>
        <v>-6.5413379369121061E-2</v>
      </c>
      <c r="AC1136" s="1">
        <f t="shared" si="87"/>
        <v>0.71163431745188366</v>
      </c>
      <c r="AD1136" s="1">
        <v>2364</v>
      </c>
      <c r="AE1136" s="1">
        <f t="shared" si="88"/>
        <v>0.77214129622000072</v>
      </c>
      <c r="AF1136" s="1">
        <f t="shared" si="89"/>
        <v>0.11230321967239834</v>
      </c>
    </row>
    <row r="1137" spans="1:32">
      <c r="A1137" s="1" t="s">
        <v>4956</v>
      </c>
      <c r="B1137" s="1" t="s">
        <v>63</v>
      </c>
      <c r="C1137" s="1" t="s">
        <v>4957</v>
      </c>
      <c r="D1137" s="1">
        <v>10</v>
      </c>
      <c r="E1137" s="1" t="s">
        <v>4958</v>
      </c>
      <c r="F1137" s="1" t="s">
        <v>4959</v>
      </c>
      <c r="G1137" s="1" t="s">
        <v>4960</v>
      </c>
      <c r="H1137" s="1">
        <v>1</v>
      </c>
      <c r="I1137" s="1">
        <v>100.9</v>
      </c>
      <c r="J1137" s="1">
        <v>110.8</v>
      </c>
      <c r="K1137" s="1">
        <v>95.2</v>
      </c>
      <c r="L1137" s="1">
        <v>94.9</v>
      </c>
      <c r="M1137" s="1">
        <v>101.2</v>
      </c>
      <c r="N1137" s="1">
        <v>97</v>
      </c>
      <c r="O1137" s="1" t="s">
        <v>27</v>
      </c>
      <c r="P1137" s="1" t="s">
        <v>20</v>
      </c>
      <c r="Q1137" s="1" t="s">
        <v>20</v>
      </c>
      <c r="R1137" s="1" t="s">
        <v>20</v>
      </c>
      <c r="S1137" s="1" t="s">
        <v>20</v>
      </c>
      <c r="T1137" s="1" t="s">
        <v>20</v>
      </c>
      <c r="U1137" s="1" t="s">
        <v>20</v>
      </c>
      <c r="V1137" s="1" t="s">
        <v>20</v>
      </c>
      <c r="W1137" s="1">
        <v>0</v>
      </c>
      <c r="X1137" s="1">
        <v>3.1199999999999999E-5</v>
      </c>
      <c r="Y1137" s="1">
        <v>44</v>
      </c>
      <c r="Z1137" s="1">
        <v>33.54</v>
      </c>
      <c r="AA1137" s="1">
        <f t="shared" si="85"/>
        <v>0.95503421309872927</v>
      </c>
      <c r="AB1137" s="1">
        <f t="shared" si="86"/>
        <v>-6.6375677776943351E-2</v>
      </c>
      <c r="AC1137" s="1">
        <f t="shared" si="87"/>
        <v>0.4026833818715862</v>
      </c>
      <c r="AD1137" s="1">
        <v>2087</v>
      </c>
      <c r="AE1137" s="1">
        <f t="shared" si="88"/>
        <v>0.49491273334960162</v>
      </c>
      <c r="AF1137" s="1">
        <f t="shared" si="89"/>
        <v>0.30547137231062998</v>
      </c>
    </row>
    <row r="1138" spans="1:32">
      <c r="A1138" s="1" t="s">
        <v>5221</v>
      </c>
      <c r="B1138" s="1" t="s">
        <v>214</v>
      </c>
      <c r="C1138" s="1" t="s">
        <v>5222</v>
      </c>
      <c r="D1138" s="1">
        <v>4</v>
      </c>
      <c r="E1138" s="1" t="s">
        <v>5223</v>
      </c>
      <c r="F1138" s="1" t="s">
        <v>5224</v>
      </c>
      <c r="G1138" s="1" t="s">
        <v>5225</v>
      </c>
      <c r="H1138" s="1">
        <v>1</v>
      </c>
      <c r="I1138" s="1">
        <v>99.9</v>
      </c>
      <c r="J1138" s="1">
        <v>112.1</v>
      </c>
      <c r="K1138" s="1">
        <v>94.9</v>
      </c>
      <c r="L1138" s="1">
        <v>93.2</v>
      </c>
      <c r="M1138" s="1">
        <v>116.7</v>
      </c>
      <c r="N1138" s="1">
        <v>83.2</v>
      </c>
      <c r="O1138" s="1" t="s">
        <v>27</v>
      </c>
      <c r="P1138" s="1" t="s">
        <v>20</v>
      </c>
      <c r="Q1138" s="1" t="s">
        <v>61</v>
      </c>
      <c r="R1138" s="1" t="s">
        <v>20</v>
      </c>
      <c r="S1138" s="1" t="s">
        <v>20</v>
      </c>
      <c r="T1138" s="1" t="s">
        <v>20</v>
      </c>
      <c r="U1138" s="1" t="s">
        <v>61</v>
      </c>
      <c r="V1138" s="1" t="s">
        <v>20</v>
      </c>
      <c r="W1138" s="1">
        <v>0</v>
      </c>
      <c r="X1138" s="1">
        <v>8.2760000000000003E-7</v>
      </c>
      <c r="Y1138" s="1">
        <v>25</v>
      </c>
      <c r="Z1138" s="1">
        <v>21.01</v>
      </c>
      <c r="AA1138" s="1">
        <f t="shared" si="85"/>
        <v>0.95503421309872927</v>
      </c>
      <c r="AB1138" s="1">
        <f t="shared" si="86"/>
        <v>-6.6375677776943351E-2</v>
      </c>
      <c r="AC1138" s="1">
        <f t="shared" si="87"/>
        <v>0.70148205620759074</v>
      </c>
      <c r="AD1138" s="1">
        <v>2353</v>
      </c>
      <c r="AE1138" s="1">
        <f t="shared" si="88"/>
        <v>0.76468400942306436</v>
      </c>
      <c r="AF1138" s="1">
        <f t="shared" si="89"/>
        <v>0.11651799140115214</v>
      </c>
    </row>
    <row r="1139" spans="1:32">
      <c r="A1139" s="1" t="s">
        <v>5547</v>
      </c>
      <c r="B1139" s="1" t="s">
        <v>230</v>
      </c>
      <c r="C1139" s="1" t="s">
        <v>5342</v>
      </c>
      <c r="D1139" s="1">
        <v>12</v>
      </c>
      <c r="E1139" s="1" t="s">
        <v>5343</v>
      </c>
      <c r="F1139" s="1" t="s">
        <v>5344</v>
      </c>
      <c r="G1139" s="1" t="s">
        <v>5548</v>
      </c>
      <c r="H1139" s="1">
        <v>1</v>
      </c>
      <c r="I1139" s="1">
        <v>96.6</v>
      </c>
      <c r="J1139" s="1">
        <v>102.9</v>
      </c>
      <c r="K1139" s="1">
        <v>107.4</v>
      </c>
      <c r="L1139" s="1">
        <v>128.1</v>
      </c>
      <c r="M1139" s="1">
        <v>73.2</v>
      </c>
      <c r="N1139" s="1">
        <v>91.8</v>
      </c>
      <c r="O1139" s="1" t="s">
        <v>27</v>
      </c>
      <c r="P1139" s="1" t="s">
        <v>20</v>
      </c>
      <c r="Q1139" s="1" t="s">
        <v>20</v>
      </c>
      <c r="R1139" s="1" t="s">
        <v>20</v>
      </c>
      <c r="S1139" s="1" t="s">
        <v>20</v>
      </c>
      <c r="T1139" s="1" t="s">
        <v>20</v>
      </c>
      <c r="U1139" s="1" t="s">
        <v>20</v>
      </c>
      <c r="V1139" s="1" t="s">
        <v>20</v>
      </c>
      <c r="W1139" s="1">
        <v>0</v>
      </c>
      <c r="X1139" s="1">
        <v>2.8670000000000001E-9</v>
      </c>
      <c r="Y1139" s="1">
        <v>79</v>
      </c>
      <c r="Z1139" s="1">
        <v>43.7</v>
      </c>
      <c r="AA1139" s="1">
        <f t="shared" si="85"/>
        <v>0.95503421309872927</v>
      </c>
      <c r="AB1139" s="1">
        <f t="shared" si="86"/>
        <v>-6.6375677776943351E-2</v>
      </c>
      <c r="AC1139" s="1">
        <f t="shared" si="87"/>
        <v>0.79328003767109656</v>
      </c>
      <c r="AD1139" s="1">
        <v>2430</v>
      </c>
      <c r="AE1139" s="1">
        <f t="shared" si="88"/>
        <v>0.83735115087504641</v>
      </c>
      <c r="AF1139" s="1">
        <f t="shared" si="89"/>
        <v>7.7092378439074585E-2</v>
      </c>
    </row>
    <row r="1140" spans="1:32">
      <c r="A1140" s="1" t="s">
        <v>5185</v>
      </c>
      <c r="B1140" s="1" t="s">
        <v>5186</v>
      </c>
      <c r="C1140" s="1" t="s">
        <v>5187</v>
      </c>
      <c r="D1140" s="1">
        <v>10</v>
      </c>
      <c r="E1140" s="1" t="s">
        <v>2772</v>
      </c>
      <c r="F1140" s="1" t="s">
        <v>2773</v>
      </c>
      <c r="G1140" s="1" t="s">
        <v>5188</v>
      </c>
      <c r="H1140" s="1">
        <v>2</v>
      </c>
      <c r="I1140" s="1">
        <v>109.1</v>
      </c>
      <c r="J1140" s="1">
        <v>92.8</v>
      </c>
      <c r="K1140" s="1">
        <v>105.1</v>
      </c>
      <c r="L1140" s="1">
        <v>78.099999999999994</v>
      </c>
      <c r="M1140" s="1">
        <v>116.5</v>
      </c>
      <c r="N1140" s="1">
        <v>98.4</v>
      </c>
      <c r="O1140" s="1" t="s">
        <v>27</v>
      </c>
      <c r="P1140" s="1" t="s">
        <v>20</v>
      </c>
      <c r="Q1140" s="1" t="s">
        <v>20</v>
      </c>
      <c r="R1140" s="1" t="s">
        <v>20</v>
      </c>
      <c r="S1140" s="1" t="s">
        <v>20</v>
      </c>
      <c r="T1140" s="1" t="s">
        <v>20</v>
      </c>
      <c r="U1140" s="1" t="s">
        <v>20</v>
      </c>
      <c r="V1140" s="1" t="s">
        <v>20</v>
      </c>
      <c r="W1140" s="1">
        <v>0</v>
      </c>
      <c r="X1140" s="1">
        <v>3.708E-13</v>
      </c>
      <c r="Y1140" s="1">
        <v>52</v>
      </c>
      <c r="Z1140" s="1">
        <v>31.5</v>
      </c>
      <c r="AA1140" s="1">
        <f t="shared" si="85"/>
        <v>0.95439739413680791</v>
      </c>
      <c r="AB1140" s="1">
        <f t="shared" si="86"/>
        <v>-6.7337990947931387E-2</v>
      </c>
      <c r="AC1140" s="1">
        <f t="shared" si="87"/>
        <v>0.71996307022787187</v>
      </c>
      <c r="AD1140" s="1">
        <v>2372</v>
      </c>
      <c r="AE1140" s="1">
        <f t="shared" si="88"/>
        <v>0.77854353926411946</v>
      </c>
      <c r="AF1140" s="1">
        <f t="shared" si="89"/>
        <v>0.10871709493476416</v>
      </c>
    </row>
    <row r="1141" spans="1:32">
      <c r="A1141" s="1" t="s">
        <v>4994</v>
      </c>
      <c r="B1141" s="1" t="s">
        <v>42</v>
      </c>
      <c r="C1141" s="1" t="s">
        <v>4995</v>
      </c>
      <c r="D1141" s="1">
        <v>12</v>
      </c>
      <c r="E1141" s="1" t="s">
        <v>3179</v>
      </c>
      <c r="F1141" s="1" t="s">
        <v>3180</v>
      </c>
      <c r="G1141" s="1" t="s">
        <v>4996</v>
      </c>
      <c r="H1141" s="1">
        <v>1</v>
      </c>
      <c r="I1141" s="1">
        <v>110.5</v>
      </c>
      <c r="J1141" s="1">
        <v>95.3</v>
      </c>
      <c r="K1141" s="1">
        <v>101.3</v>
      </c>
      <c r="L1141" s="1">
        <v>108.8</v>
      </c>
      <c r="M1141" s="1">
        <v>92.7</v>
      </c>
      <c r="N1141" s="1">
        <v>91.3</v>
      </c>
      <c r="O1141" s="1" t="s">
        <v>27</v>
      </c>
      <c r="P1141" s="1" t="s">
        <v>20</v>
      </c>
      <c r="Q1141" s="1" t="s">
        <v>20</v>
      </c>
      <c r="R1141" s="1" t="s">
        <v>20</v>
      </c>
      <c r="S1141" s="1" t="s">
        <v>20</v>
      </c>
      <c r="T1141" s="1" t="s">
        <v>20</v>
      </c>
      <c r="U1141" s="1" t="s">
        <v>20</v>
      </c>
      <c r="V1141" s="1" t="s">
        <v>20</v>
      </c>
      <c r="W1141" s="1">
        <v>0</v>
      </c>
      <c r="X1141" s="1">
        <v>1.17E-4</v>
      </c>
      <c r="Y1141" s="1">
        <v>39</v>
      </c>
      <c r="Z1141" s="1">
        <v>30.23</v>
      </c>
      <c r="AA1141" s="1">
        <f t="shared" si="85"/>
        <v>0.9534353630739173</v>
      </c>
      <c r="AB1141" s="1">
        <f t="shared" si="86"/>
        <v>-6.8792958691832079E-2</v>
      </c>
      <c r="AC1141" s="1">
        <f t="shared" si="87"/>
        <v>0.54123887854659392</v>
      </c>
      <c r="AD1141" s="1">
        <v>2230</v>
      </c>
      <c r="AE1141" s="1">
        <f t="shared" si="88"/>
        <v>0.6225460643372257</v>
      </c>
      <c r="AF1141" s="1">
        <f t="shared" si="89"/>
        <v>0.20582850809196293</v>
      </c>
    </row>
    <row r="1142" spans="1:32">
      <c r="A1142" s="1" t="s">
        <v>5537</v>
      </c>
      <c r="B1142" s="1" t="s">
        <v>147</v>
      </c>
      <c r="C1142" s="1" t="s">
        <v>5538</v>
      </c>
      <c r="D1142" s="1">
        <v>1</v>
      </c>
      <c r="E1142" s="1" t="s">
        <v>5539</v>
      </c>
      <c r="F1142" s="1" t="s">
        <v>5540</v>
      </c>
      <c r="G1142" s="1" t="s">
        <v>5541</v>
      </c>
      <c r="H1142" s="1">
        <v>2</v>
      </c>
      <c r="I1142" s="1">
        <v>102.2</v>
      </c>
      <c r="J1142" s="1">
        <v>85.9</v>
      </c>
      <c r="K1142" s="1">
        <v>119</v>
      </c>
      <c r="L1142" s="1">
        <v>91.3</v>
      </c>
      <c r="M1142" s="1">
        <v>162.30000000000001</v>
      </c>
      <c r="N1142" s="1">
        <v>39.200000000000003</v>
      </c>
      <c r="O1142" s="1" t="s">
        <v>27</v>
      </c>
      <c r="P1142" s="1" t="s">
        <v>61</v>
      </c>
      <c r="Q1142" s="1" t="s">
        <v>20</v>
      </c>
      <c r="R1142" s="1" t="s">
        <v>61</v>
      </c>
      <c r="S1142" s="1" t="s">
        <v>28</v>
      </c>
      <c r="T1142" s="1" t="s">
        <v>28</v>
      </c>
      <c r="U1142" s="1" t="s">
        <v>61</v>
      </c>
      <c r="V1142" s="1" t="s">
        <v>20</v>
      </c>
      <c r="W1142" s="1">
        <v>1.902E-3</v>
      </c>
      <c r="X1142" s="1">
        <v>9.0539999999999995E-2</v>
      </c>
      <c r="Y1142" s="1">
        <v>8</v>
      </c>
      <c r="Z1142" s="1">
        <v>21.23</v>
      </c>
      <c r="AA1142" s="1">
        <f t="shared" si="85"/>
        <v>0.9534353630739173</v>
      </c>
      <c r="AB1142" s="1">
        <f t="shared" si="86"/>
        <v>-6.8792958691832079E-2</v>
      </c>
      <c r="AC1142" s="1">
        <f t="shared" si="87"/>
        <v>0.90353700347863097</v>
      </c>
      <c r="AD1142" s="1">
        <v>2500</v>
      </c>
      <c r="AE1142" s="1">
        <f t="shared" si="88"/>
        <v>0.92702896556907544</v>
      </c>
      <c r="AF1142" s="1">
        <f t="shared" si="89"/>
        <v>3.2906695855196247E-2</v>
      </c>
    </row>
    <row r="1143" spans="1:32">
      <c r="A1143" s="1" t="s">
        <v>6039</v>
      </c>
      <c r="B1143" s="1" t="s">
        <v>214</v>
      </c>
      <c r="C1143" s="1" t="s">
        <v>6040</v>
      </c>
      <c r="D1143" s="1">
        <v>4</v>
      </c>
      <c r="E1143" s="1" t="s">
        <v>6041</v>
      </c>
      <c r="F1143" s="1" t="s">
        <v>6042</v>
      </c>
      <c r="G1143" s="1" t="s">
        <v>6043</v>
      </c>
      <c r="H1143" s="1">
        <v>1</v>
      </c>
      <c r="I1143" s="1">
        <v>21.7</v>
      </c>
      <c r="J1143" s="1">
        <v>143.6</v>
      </c>
      <c r="K1143" s="1">
        <v>141.9</v>
      </c>
      <c r="L1143" s="1">
        <v>120.2</v>
      </c>
      <c r="M1143" s="1">
        <v>65.900000000000006</v>
      </c>
      <c r="N1143" s="1">
        <v>106.7</v>
      </c>
      <c r="O1143" s="1" t="s">
        <v>27</v>
      </c>
      <c r="P1143" s="1" t="s">
        <v>28</v>
      </c>
      <c r="Q1143" s="1" t="s">
        <v>20</v>
      </c>
      <c r="R1143" s="1" t="s">
        <v>20</v>
      </c>
      <c r="S1143" s="1" t="s">
        <v>20</v>
      </c>
      <c r="T1143" s="1" t="s">
        <v>61</v>
      </c>
      <c r="U1143" s="1" t="s">
        <v>20</v>
      </c>
      <c r="V1143" s="1" t="s">
        <v>20</v>
      </c>
      <c r="W1143" s="1">
        <v>0</v>
      </c>
      <c r="X1143" s="1">
        <v>3.3390000000000002E-9</v>
      </c>
      <c r="Y1143" s="1">
        <v>61</v>
      </c>
      <c r="Z1143" s="1">
        <v>35.74</v>
      </c>
      <c r="AA1143" s="1">
        <f t="shared" si="85"/>
        <v>0.95312500000000011</v>
      </c>
      <c r="AB1143" s="1">
        <f t="shared" si="86"/>
        <v>-6.9262662437113556E-2</v>
      </c>
      <c r="AC1143" s="1">
        <f t="shared" si="87"/>
        <v>0.91750534879942558</v>
      </c>
      <c r="AD1143" s="1">
        <v>2515</v>
      </c>
      <c r="AE1143" s="1">
        <f t="shared" si="88"/>
        <v>0.93574601179742611</v>
      </c>
      <c r="AF1143" s="1">
        <f t="shared" si="89"/>
        <v>2.8842015197309244E-2</v>
      </c>
    </row>
    <row r="1144" spans="1:32">
      <c r="A1144" s="1" t="s">
        <v>5279</v>
      </c>
      <c r="B1144" s="1" t="s">
        <v>403</v>
      </c>
      <c r="C1144" s="1" t="s">
        <v>5280</v>
      </c>
      <c r="D1144" s="1">
        <v>1</v>
      </c>
      <c r="E1144" s="1" t="s">
        <v>5281</v>
      </c>
      <c r="F1144" s="1" t="s">
        <v>5282</v>
      </c>
      <c r="G1144" s="1" t="s">
        <v>5283</v>
      </c>
      <c r="H1144" s="1">
        <v>1</v>
      </c>
      <c r="I1144" s="1">
        <v>84.2</v>
      </c>
      <c r="J1144" s="1">
        <v>101.7</v>
      </c>
      <c r="K1144" s="1">
        <v>121.3</v>
      </c>
      <c r="L1144" s="1">
        <v>93.7</v>
      </c>
      <c r="M1144" s="1">
        <v>109.5</v>
      </c>
      <c r="N1144" s="1">
        <v>89.6</v>
      </c>
      <c r="O1144" s="1" t="s">
        <v>27</v>
      </c>
      <c r="P1144" s="1" t="s">
        <v>61</v>
      </c>
      <c r="Q1144" s="1" t="s">
        <v>61</v>
      </c>
      <c r="R1144" s="1" t="s">
        <v>61</v>
      </c>
      <c r="S1144" s="1" t="s">
        <v>20</v>
      </c>
      <c r="T1144" s="1" t="s">
        <v>61</v>
      </c>
      <c r="U1144" s="1" t="s">
        <v>61</v>
      </c>
      <c r="V1144" s="1" t="s">
        <v>20</v>
      </c>
      <c r="W1144" s="1">
        <v>0</v>
      </c>
      <c r="X1144" s="1">
        <v>7.2949999999999996E-7</v>
      </c>
      <c r="Y1144" s="1">
        <v>46</v>
      </c>
      <c r="Z1144" s="1">
        <v>37.04</v>
      </c>
      <c r="AA1144" s="1">
        <f t="shared" si="85"/>
        <v>0.95312499999999989</v>
      </c>
      <c r="AB1144" s="1">
        <f t="shared" si="86"/>
        <v>-6.9262662437113889E-2</v>
      </c>
      <c r="AC1144" s="1">
        <f t="shared" si="87"/>
        <v>0.71654254622928737</v>
      </c>
      <c r="AD1144" s="1">
        <v>2369</v>
      </c>
      <c r="AE1144" s="1">
        <f t="shared" si="88"/>
        <v>0.77582593122757371</v>
      </c>
      <c r="AF1144" s="1">
        <f t="shared" si="89"/>
        <v>0.11023570862248595</v>
      </c>
    </row>
    <row r="1145" spans="1:32">
      <c r="A1145" s="1" t="s">
        <v>5499</v>
      </c>
      <c r="B1145" s="1" t="s">
        <v>88</v>
      </c>
      <c r="C1145" s="1" t="s">
        <v>5500</v>
      </c>
      <c r="D1145" s="1">
        <v>8</v>
      </c>
      <c r="E1145" s="1" t="s">
        <v>5501</v>
      </c>
      <c r="F1145" s="1" t="s">
        <v>5502</v>
      </c>
      <c r="G1145" s="1" t="s">
        <v>5503</v>
      </c>
      <c r="H1145" s="1">
        <v>1</v>
      </c>
      <c r="I1145" s="1">
        <v>108.9</v>
      </c>
      <c r="J1145" s="1">
        <v>107.9</v>
      </c>
      <c r="K1145" s="1">
        <v>90.4</v>
      </c>
      <c r="L1145" s="1">
        <v>125.2</v>
      </c>
      <c r="M1145" s="1">
        <v>81.099999999999994</v>
      </c>
      <c r="N1145" s="1">
        <v>86.5</v>
      </c>
      <c r="O1145" s="1" t="s">
        <v>27</v>
      </c>
      <c r="P1145" s="1" t="s">
        <v>20</v>
      </c>
      <c r="Q1145" s="1" t="s">
        <v>20</v>
      </c>
      <c r="R1145" s="1" t="s">
        <v>20</v>
      </c>
      <c r="S1145" s="1" t="s">
        <v>61</v>
      </c>
      <c r="T1145" s="1" t="s">
        <v>20</v>
      </c>
      <c r="U1145" s="1" t="s">
        <v>20</v>
      </c>
      <c r="V1145" s="1" t="s">
        <v>20</v>
      </c>
      <c r="W1145" s="1">
        <v>0</v>
      </c>
      <c r="X1145" s="1">
        <v>7.6469999999999996E-8</v>
      </c>
      <c r="Y1145" s="1">
        <v>61</v>
      </c>
      <c r="Z1145" s="1">
        <v>25.98</v>
      </c>
      <c r="AA1145" s="1">
        <f t="shared" si="85"/>
        <v>0.95312499999999989</v>
      </c>
      <c r="AB1145" s="1">
        <f t="shared" si="86"/>
        <v>-6.9262662437113889E-2</v>
      </c>
      <c r="AC1145" s="1">
        <f t="shared" si="87"/>
        <v>0.76694072135950653</v>
      </c>
      <c r="AD1145" s="1">
        <v>2410</v>
      </c>
      <c r="AE1145" s="1">
        <f t="shared" si="88"/>
        <v>0.8162667843515079</v>
      </c>
      <c r="AF1145" s="1">
        <f t="shared" si="89"/>
        <v>8.8167875516197494E-2</v>
      </c>
    </row>
    <row r="1146" spans="1:32">
      <c r="A1146" s="1" t="s">
        <v>4961</v>
      </c>
      <c r="B1146" s="1" t="s">
        <v>63</v>
      </c>
      <c r="C1146" s="1" t="s">
        <v>4962</v>
      </c>
      <c r="D1146" s="1">
        <v>17</v>
      </c>
      <c r="E1146" s="1" t="s">
        <v>4963</v>
      </c>
      <c r="F1146" s="1" t="s">
        <v>4964</v>
      </c>
      <c r="G1146" s="1" t="s">
        <v>4965</v>
      </c>
      <c r="H1146" s="1">
        <v>1</v>
      </c>
      <c r="I1146" s="1">
        <v>104.5</v>
      </c>
      <c r="J1146" s="1">
        <v>103.6</v>
      </c>
      <c r="K1146" s="1">
        <v>99.2</v>
      </c>
      <c r="L1146" s="1">
        <v>97.1</v>
      </c>
      <c r="M1146" s="1">
        <v>100.4</v>
      </c>
      <c r="N1146" s="1">
        <v>95.3</v>
      </c>
      <c r="O1146" s="1" t="s">
        <v>27</v>
      </c>
      <c r="P1146" s="1" t="s">
        <v>20</v>
      </c>
      <c r="Q1146" s="1" t="s">
        <v>20</v>
      </c>
      <c r="R1146" s="1" t="s">
        <v>20</v>
      </c>
      <c r="S1146" s="1" t="s">
        <v>20</v>
      </c>
      <c r="T1146" s="1" t="s">
        <v>20</v>
      </c>
      <c r="U1146" s="1" t="s">
        <v>20</v>
      </c>
      <c r="V1146" s="1" t="s">
        <v>20</v>
      </c>
      <c r="W1146" s="1">
        <v>0</v>
      </c>
      <c r="X1146" s="1">
        <v>1.5370000000000001E-8</v>
      </c>
      <c r="Y1146" s="1">
        <v>53</v>
      </c>
      <c r="Z1146" s="1">
        <v>23.76</v>
      </c>
      <c r="AA1146" s="1">
        <f t="shared" si="85"/>
        <v>0.9528148389196226</v>
      </c>
      <c r="AB1146" s="1">
        <f t="shared" si="86"/>
        <v>-6.973221330891971E-2</v>
      </c>
      <c r="AC1146" s="1">
        <f t="shared" si="87"/>
        <v>9.4638033320234377E-2</v>
      </c>
      <c r="AD1146" s="1">
        <v>1513</v>
      </c>
      <c r="AE1146" s="1">
        <f t="shared" si="88"/>
        <v>0.16044055219193734</v>
      </c>
      <c r="AF1146" s="1">
        <f t="shared" si="89"/>
        <v>0.79468585196651487</v>
      </c>
    </row>
    <row r="1147" spans="1:32">
      <c r="A1147" s="1" t="s">
        <v>4805</v>
      </c>
      <c r="B1147" s="1" t="s">
        <v>147</v>
      </c>
      <c r="C1147" s="1" t="s">
        <v>4806</v>
      </c>
      <c r="D1147" s="1">
        <v>4</v>
      </c>
      <c r="E1147" s="1" t="s">
        <v>431</v>
      </c>
      <c r="F1147" s="1" t="s">
        <v>432</v>
      </c>
      <c r="G1147" s="1" t="s">
        <v>4807</v>
      </c>
      <c r="H1147" s="1">
        <v>1</v>
      </c>
      <c r="I1147" s="1">
        <v>85.4</v>
      </c>
      <c r="J1147" s="1">
        <v>111.4</v>
      </c>
      <c r="K1147" s="1">
        <v>110.6</v>
      </c>
      <c r="L1147" s="1">
        <v>91.1</v>
      </c>
      <c r="M1147" s="1">
        <v>83.8</v>
      </c>
      <c r="N1147" s="1">
        <v>117.8</v>
      </c>
      <c r="O1147" s="1" t="s">
        <v>27</v>
      </c>
      <c r="P1147" s="1" t="s">
        <v>20</v>
      </c>
      <c r="Q1147" s="1" t="s">
        <v>20</v>
      </c>
      <c r="R1147" s="1" t="s">
        <v>61</v>
      </c>
      <c r="S1147" s="1" t="s">
        <v>20</v>
      </c>
      <c r="T1147" s="1" t="s">
        <v>61</v>
      </c>
      <c r="U1147" s="1" t="s">
        <v>20</v>
      </c>
      <c r="V1147" s="1" t="s">
        <v>20</v>
      </c>
      <c r="W1147" s="1">
        <v>0</v>
      </c>
      <c r="X1147" s="1">
        <v>3.3820000000000001E-14</v>
      </c>
      <c r="Y1147" s="1">
        <v>54</v>
      </c>
      <c r="Z1147" s="1">
        <v>31.15</v>
      </c>
      <c r="AA1147" s="1">
        <f t="shared" si="85"/>
        <v>0.95217957059206249</v>
      </c>
      <c r="AB1147" s="1">
        <f t="shared" si="86"/>
        <v>-7.0694419282020721E-2</v>
      </c>
      <c r="AC1147" s="1">
        <f t="shared" si="87"/>
        <v>0.73319691642651352</v>
      </c>
      <c r="AD1147" s="1">
        <v>2385</v>
      </c>
      <c r="AE1147" s="1">
        <f t="shared" si="88"/>
        <v>0.7885325327605901</v>
      </c>
      <c r="AF1147" s="1">
        <f t="shared" si="89"/>
        <v>0.10318038412716078</v>
      </c>
    </row>
    <row r="1148" spans="1:32">
      <c r="A1148" s="1" t="s">
        <v>4997</v>
      </c>
      <c r="B1148" s="1" t="s">
        <v>63</v>
      </c>
      <c r="C1148" s="1" t="s">
        <v>4998</v>
      </c>
      <c r="D1148" s="1">
        <v>2</v>
      </c>
      <c r="E1148" s="1" t="s">
        <v>689</v>
      </c>
      <c r="F1148" s="1" t="s">
        <v>690</v>
      </c>
      <c r="G1148" s="1" t="s">
        <v>4999</v>
      </c>
      <c r="H1148" s="1">
        <v>1</v>
      </c>
      <c r="I1148" s="1">
        <v>106.9</v>
      </c>
      <c r="J1148" s="1">
        <v>103.4</v>
      </c>
      <c r="K1148" s="1">
        <v>97.2</v>
      </c>
      <c r="L1148" s="1">
        <v>99</v>
      </c>
      <c r="M1148" s="1">
        <v>103.7</v>
      </c>
      <c r="N1148" s="1">
        <v>89.9</v>
      </c>
      <c r="O1148" s="1" t="s">
        <v>27</v>
      </c>
      <c r="P1148" s="1" t="s">
        <v>61</v>
      </c>
      <c r="Q1148" s="1" t="s">
        <v>61</v>
      </c>
      <c r="R1148" s="1" t="s">
        <v>20</v>
      </c>
      <c r="S1148" s="1" t="s">
        <v>61</v>
      </c>
      <c r="T1148" s="1" t="s">
        <v>20</v>
      </c>
      <c r="U1148" s="1" t="s">
        <v>61</v>
      </c>
      <c r="V1148" s="1" t="s">
        <v>20</v>
      </c>
      <c r="W1148" s="1">
        <v>4.73E-4</v>
      </c>
      <c r="X1148" s="1">
        <v>1.839E-2</v>
      </c>
      <c r="Y1148" s="1">
        <v>20</v>
      </c>
      <c r="Z1148" s="1">
        <v>29.28</v>
      </c>
      <c r="AA1148" s="1">
        <f t="shared" si="85"/>
        <v>0.95154471544715458</v>
      </c>
      <c r="AB1148" s="1">
        <f t="shared" si="86"/>
        <v>-7.1656640975477554E-2</v>
      </c>
      <c r="AC1148" s="1">
        <f t="shared" si="87"/>
        <v>0.37200718266626165</v>
      </c>
      <c r="AD1148" s="1">
        <v>2034</v>
      </c>
      <c r="AE1148" s="1">
        <f t="shared" si="88"/>
        <v>0.46912410203488747</v>
      </c>
      <c r="AF1148" s="1">
        <f t="shared" si="89"/>
        <v>0.32871225387471315</v>
      </c>
    </row>
    <row r="1149" spans="1:32">
      <c r="A1149" s="1" t="s">
        <v>5066</v>
      </c>
      <c r="B1149" s="1" t="s">
        <v>147</v>
      </c>
      <c r="C1149" s="1" t="s">
        <v>5067</v>
      </c>
      <c r="D1149" s="1">
        <v>8</v>
      </c>
      <c r="E1149" s="1" t="s">
        <v>5068</v>
      </c>
      <c r="F1149" s="1" t="s">
        <v>5069</v>
      </c>
      <c r="G1149" s="1" t="s">
        <v>5070</v>
      </c>
      <c r="H1149" s="1">
        <v>1</v>
      </c>
      <c r="I1149" s="1">
        <v>93.4</v>
      </c>
      <c r="J1149" s="1">
        <v>110</v>
      </c>
      <c r="K1149" s="1">
        <v>104</v>
      </c>
      <c r="L1149" s="1">
        <v>102.7</v>
      </c>
      <c r="M1149" s="1">
        <v>100.9</v>
      </c>
      <c r="N1149" s="1">
        <v>88.8</v>
      </c>
      <c r="O1149" s="1" t="s">
        <v>27</v>
      </c>
      <c r="P1149" s="1" t="s">
        <v>20</v>
      </c>
      <c r="Q1149" s="1" t="s">
        <v>20</v>
      </c>
      <c r="R1149" s="1" t="s">
        <v>20</v>
      </c>
      <c r="S1149" s="1" t="s">
        <v>20</v>
      </c>
      <c r="T1149" s="1" t="s">
        <v>20</v>
      </c>
      <c r="U1149" s="1" t="s">
        <v>20</v>
      </c>
      <c r="V1149" s="1" t="s">
        <v>20</v>
      </c>
      <c r="W1149" s="1">
        <v>0</v>
      </c>
      <c r="X1149" s="1">
        <v>9.4479999999999996E-8</v>
      </c>
      <c r="Y1149" s="1">
        <v>52</v>
      </c>
      <c r="Z1149" s="1">
        <v>40.08</v>
      </c>
      <c r="AA1149" s="1">
        <f t="shared" si="85"/>
        <v>0.95120364346128849</v>
      </c>
      <c r="AB1149" s="1">
        <f t="shared" si="86"/>
        <v>-7.2173853738333543E-2</v>
      </c>
      <c r="AC1149" s="1">
        <f t="shared" si="87"/>
        <v>0.48634049248112532</v>
      </c>
      <c r="AD1149" s="1">
        <v>2178</v>
      </c>
      <c r="AE1149" s="1">
        <f t="shared" si="88"/>
        <v>0.57275636511206907</v>
      </c>
      <c r="AF1149" s="1">
        <f t="shared" si="89"/>
        <v>0.24203007574364901</v>
      </c>
    </row>
    <row r="1150" spans="1:32">
      <c r="A1150" s="1" t="s">
        <v>5005</v>
      </c>
      <c r="B1150" s="1" t="s">
        <v>214</v>
      </c>
      <c r="C1150" s="1" t="s">
        <v>5006</v>
      </c>
      <c r="D1150" s="1">
        <v>5</v>
      </c>
      <c r="E1150" s="1" t="s">
        <v>5007</v>
      </c>
      <c r="F1150" s="1" t="s">
        <v>5008</v>
      </c>
      <c r="G1150" s="1" t="s">
        <v>5009</v>
      </c>
      <c r="H1150" s="1">
        <v>1</v>
      </c>
      <c r="I1150" s="1">
        <v>98.8</v>
      </c>
      <c r="J1150" s="1">
        <v>106.9</v>
      </c>
      <c r="K1150" s="1">
        <v>101.9</v>
      </c>
      <c r="L1150" s="1">
        <v>95</v>
      </c>
      <c r="M1150" s="1">
        <v>102.3</v>
      </c>
      <c r="N1150" s="1">
        <v>95.1</v>
      </c>
      <c r="O1150" s="1" t="s">
        <v>27</v>
      </c>
      <c r="P1150" s="1" t="s">
        <v>20</v>
      </c>
      <c r="Q1150" s="1" t="s">
        <v>20</v>
      </c>
      <c r="R1150" s="1" t="s">
        <v>20</v>
      </c>
      <c r="S1150" s="1" t="s">
        <v>20</v>
      </c>
      <c r="T1150" s="1" t="s">
        <v>20</v>
      </c>
      <c r="U1150" s="1" t="s">
        <v>61</v>
      </c>
      <c r="V1150" s="1" t="s">
        <v>20</v>
      </c>
      <c r="W1150" s="1">
        <v>0</v>
      </c>
      <c r="X1150" s="1">
        <v>4.9679999999999998E-10</v>
      </c>
      <c r="Y1150" s="1">
        <v>72</v>
      </c>
      <c r="Z1150" s="1">
        <v>31.94</v>
      </c>
      <c r="AA1150" s="1">
        <f t="shared" si="85"/>
        <v>0.95058517555266553</v>
      </c>
      <c r="AB1150" s="1">
        <f t="shared" si="86"/>
        <v>-7.3112192009389593E-2</v>
      </c>
      <c r="AC1150" s="1">
        <f t="shared" si="87"/>
        <v>0.20799202205707201</v>
      </c>
      <c r="AD1150" s="1">
        <v>1797</v>
      </c>
      <c r="AE1150" s="1">
        <f t="shared" si="88"/>
        <v>0.29688343715992749</v>
      </c>
      <c r="AF1150" s="1">
        <f t="shared" si="89"/>
        <v>0.5274140305976025</v>
      </c>
    </row>
    <row r="1151" spans="1:32">
      <c r="A1151" s="1" t="s">
        <v>4886</v>
      </c>
      <c r="B1151" s="1" t="s">
        <v>67</v>
      </c>
      <c r="C1151" s="1" t="s">
        <v>4887</v>
      </c>
      <c r="D1151" s="1">
        <v>5</v>
      </c>
      <c r="E1151" s="1" t="s">
        <v>4888</v>
      </c>
      <c r="F1151" s="1" t="s">
        <v>4889</v>
      </c>
      <c r="G1151" s="1" t="s">
        <v>4890</v>
      </c>
      <c r="H1151" s="1">
        <v>1</v>
      </c>
      <c r="I1151" s="1">
        <v>116.5</v>
      </c>
      <c r="J1151" s="1">
        <v>93</v>
      </c>
      <c r="K1151" s="1">
        <v>98.2</v>
      </c>
      <c r="L1151" s="1">
        <v>112.9</v>
      </c>
      <c r="M1151" s="1">
        <v>95.2</v>
      </c>
      <c r="N1151" s="1">
        <v>84.3</v>
      </c>
      <c r="O1151" s="1" t="s">
        <v>27</v>
      </c>
      <c r="P1151" s="1" t="s">
        <v>61</v>
      </c>
      <c r="Q1151" s="1" t="s">
        <v>20</v>
      </c>
      <c r="R1151" s="1" t="s">
        <v>20</v>
      </c>
      <c r="S1151" s="1" t="s">
        <v>20</v>
      </c>
      <c r="T1151" s="1" t="s">
        <v>20</v>
      </c>
      <c r="U1151" s="1" t="s">
        <v>20</v>
      </c>
      <c r="V1151" s="1" t="s">
        <v>20</v>
      </c>
      <c r="W1151" s="1">
        <v>0</v>
      </c>
      <c r="X1151" s="1">
        <v>1.0179999999999999E-4</v>
      </c>
      <c r="Y1151" s="1">
        <v>28</v>
      </c>
      <c r="Z1151" s="1">
        <v>31.59</v>
      </c>
      <c r="AA1151" s="1">
        <f t="shared" si="85"/>
        <v>0.95027624309392289</v>
      </c>
      <c r="AB1151" s="1">
        <f t="shared" si="86"/>
        <v>-7.358113238110707E-2</v>
      </c>
      <c r="AC1151" s="1">
        <f t="shared" si="87"/>
        <v>0.66604628342001093</v>
      </c>
      <c r="AD1151" s="1">
        <v>2328</v>
      </c>
      <c r="AE1151" s="1">
        <f t="shared" si="88"/>
        <v>0.73385254165478009</v>
      </c>
      <c r="AF1151" s="1">
        <f t="shared" si="89"/>
        <v>0.1343911972763758</v>
      </c>
    </row>
    <row r="1152" spans="1:32">
      <c r="A1152" s="1" t="s">
        <v>5276</v>
      </c>
      <c r="B1152" s="1" t="s">
        <v>147</v>
      </c>
      <c r="C1152" s="1" t="s">
        <v>5277</v>
      </c>
      <c r="D1152" s="1">
        <v>1</v>
      </c>
      <c r="E1152" s="1" t="s">
        <v>1632</v>
      </c>
      <c r="F1152" s="1" t="s">
        <v>1633</v>
      </c>
      <c r="G1152" s="1" t="s">
        <v>5278</v>
      </c>
      <c r="H1152" s="1">
        <v>1</v>
      </c>
      <c r="I1152" s="1">
        <v>118.2</v>
      </c>
      <c r="J1152" s="1">
        <v>99.2</v>
      </c>
      <c r="K1152" s="1">
        <v>90.3</v>
      </c>
      <c r="L1152" s="1">
        <v>105.5</v>
      </c>
      <c r="M1152" s="1">
        <v>109</v>
      </c>
      <c r="N1152" s="1">
        <v>77.8</v>
      </c>
      <c r="O1152" s="1" t="s">
        <v>27</v>
      </c>
      <c r="P1152" s="1" t="s">
        <v>20</v>
      </c>
      <c r="Q1152" s="1" t="s">
        <v>61</v>
      </c>
      <c r="R1152" s="1" t="s">
        <v>61</v>
      </c>
      <c r="S1152" s="1" t="s">
        <v>61</v>
      </c>
      <c r="T1152" s="1" t="s">
        <v>61</v>
      </c>
      <c r="U1152" s="1" t="s">
        <v>61</v>
      </c>
      <c r="V1152" s="1" t="s">
        <v>20</v>
      </c>
      <c r="W1152" s="1">
        <v>0</v>
      </c>
      <c r="X1152" s="1">
        <v>8.4480000000000002E-10</v>
      </c>
      <c r="Y1152" s="1">
        <v>46</v>
      </c>
      <c r="Z1152" s="1">
        <v>40.86</v>
      </c>
      <c r="AA1152" s="1">
        <f t="shared" si="85"/>
        <v>0.94995125121871959</v>
      </c>
      <c r="AB1152" s="1">
        <f t="shared" si="86"/>
        <v>-7.4074614527491978E-2</v>
      </c>
      <c r="AC1152" s="1">
        <f t="shared" si="87"/>
        <v>0.70992241270067269</v>
      </c>
      <c r="AD1152" s="1">
        <v>2361</v>
      </c>
      <c r="AE1152" s="1">
        <f t="shared" si="88"/>
        <v>0.77126259575486045</v>
      </c>
      <c r="AF1152" s="1">
        <f t="shared" si="89"/>
        <v>0.11279773028815065</v>
      </c>
    </row>
    <row r="1153" spans="1:32">
      <c r="A1153" s="1" t="s">
        <v>5428</v>
      </c>
      <c r="B1153" s="1" t="s">
        <v>214</v>
      </c>
      <c r="C1153" s="1" t="s">
        <v>5429</v>
      </c>
      <c r="D1153" s="1">
        <v>3</v>
      </c>
      <c r="E1153" s="1" t="s">
        <v>5430</v>
      </c>
      <c r="F1153" s="1" t="s">
        <v>5431</v>
      </c>
      <c r="G1153" s="1" t="s">
        <v>5432</v>
      </c>
      <c r="H1153" s="1">
        <v>1</v>
      </c>
      <c r="I1153" s="1">
        <v>99.9</v>
      </c>
      <c r="J1153" s="1">
        <v>109.8</v>
      </c>
      <c r="K1153" s="1">
        <v>98.1</v>
      </c>
      <c r="L1153" s="1">
        <v>136.6</v>
      </c>
      <c r="M1153" s="1">
        <v>90.2</v>
      </c>
      <c r="N1153" s="1">
        <v>65.400000000000006</v>
      </c>
      <c r="O1153" s="1" t="s">
        <v>27</v>
      </c>
      <c r="P1153" s="1" t="s">
        <v>61</v>
      </c>
      <c r="Q1153" s="1" t="s">
        <v>20</v>
      </c>
      <c r="R1153" s="1" t="s">
        <v>20</v>
      </c>
      <c r="S1153" s="1" t="s">
        <v>20</v>
      </c>
      <c r="T1153" s="1" t="s">
        <v>61</v>
      </c>
      <c r="U1153" s="1" t="s">
        <v>61</v>
      </c>
      <c r="V1153" s="1" t="s">
        <v>20</v>
      </c>
      <c r="W1153" s="1">
        <v>0</v>
      </c>
      <c r="X1153" s="1">
        <v>5.0479999999999998E-5</v>
      </c>
      <c r="Y1153" s="1">
        <v>28</v>
      </c>
      <c r="Z1153" s="1">
        <v>26.22</v>
      </c>
      <c r="AA1153" s="1">
        <f t="shared" si="85"/>
        <v>0.94931773879142334</v>
      </c>
      <c r="AB1153" s="1">
        <f t="shared" si="86"/>
        <v>-7.5037053524711364E-2</v>
      </c>
      <c r="AC1153" s="1">
        <f t="shared" si="87"/>
        <v>0.81815042781572556</v>
      </c>
      <c r="AD1153" s="1">
        <v>2449</v>
      </c>
      <c r="AE1153" s="1">
        <f t="shared" si="88"/>
        <v>0.85690316347379991</v>
      </c>
      <c r="AF1153" s="1">
        <f t="shared" si="89"/>
        <v>6.7068253858813792E-2</v>
      </c>
    </row>
    <row r="1154" spans="1:32">
      <c r="A1154" s="1" t="s">
        <v>3760</v>
      </c>
      <c r="B1154" s="1" t="s">
        <v>63</v>
      </c>
      <c r="C1154" s="1" t="s">
        <v>3762</v>
      </c>
      <c r="D1154" s="1">
        <v>11</v>
      </c>
      <c r="E1154" s="1" t="s">
        <v>3763</v>
      </c>
      <c r="F1154" s="1" t="s">
        <v>3764</v>
      </c>
      <c r="G1154" s="1" t="s">
        <v>3765</v>
      </c>
      <c r="H1154" s="1">
        <v>1</v>
      </c>
      <c r="I1154" s="1">
        <v>101.7</v>
      </c>
      <c r="J1154" s="1">
        <v>107.9</v>
      </c>
      <c r="K1154" s="1">
        <v>98.3</v>
      </c>
      <c r="L1154" s="1">
        <v>97.5</v>
      </c>
      <c r="M1154" s="1">
        <v>100</v>
      </c>
      <c r="N1154" s="1">
        <v>94.6</v>
      </c>
      <c r="O1154" s="1" t="s">
        <v>27</v>
      </c>
      <c r="P1154" s="1" t="s">
        <v>20</v>
      </c>
      <c r="Q1154" s="1" t="s">
        <v>20</v>
      </c>
      <c r="R1154" s="1" t="s">
        <v>20</v>
      </c>
      <c r="S1154" s="1" t="s">
        <v>20</v>
      </c>
      <c r="T1154" s="1" t="s">
        <v>20</v>
      </c>
      <c r="U1154" s="1" t="s">
        <v>20</v>
      </c>
      <c r="V1154" s="1" t="s">
        <v>20</v>
      </c>
      <c r="W1154" s="1">
        <v>0</v>
      </c>
      <c r="X1154" s="1">
        <v>1.9460000000000001E-6</v>
      </c>
      <c r="Y1154" s="1">
        <v>43</v>
      </c>
      <c r="Z1154" s="1">
        <v>33.71</v>
      </c>
      <c r="AA1154" s="1">
        <f t="shared" ref="AA1154:AA1217" si="90">AVERAGE(L1154:N1154)/AVERAGE(I1154:K1154)</f>
        <v>0.94868463786943813</v>
      </c>
      <c r="AB1154" s="1">
        <f t="shared" ref="AB1154:AB1217" si="91">LOG(AA1154,2)</f>
        <v>-7.59995092156385E-2</v>
      </c>
      <c r="AC1154" s="1">
        <f t="shared" ref="AC1154:AC1217" si="92">TTEST(I1154:K1154,L1154:N1154,2,2)</f>
        <v>0.17666584261003268</v>
      </c>
      <c r="AD1154" s="1">
        <v>1746</v>
      </c>
      <c r="AE1154" s="1">
        <f t="shared" ref="AE1154:AE1217" si="93">AC1154*2565/AD1154</f>
        <v>0.25953487187556346</v>
      </c>
      <c r="AF1154" s="1">
        <f t="shared" ref="AF1154:AF1217" si="94">-LOG(AE1154,10)</f>
        <v>0.58580428079955293</v>
      </c>
    </row>
    <row r="1155" spans="1:32">
      <c r="A1155" s="1" t="s">
        <v>5146</v>
      </c>
      <c r="B1155" s="1" t="s">
        <v>147</v>
      </c>
      <c r="C1155" s="1" t="s">
        <v>5147</v>
      </c>
      <c r="D1155" s="1">
        <v>7</v>
      </c>
      <c r="E1155" s="1" t="s">
        <v>3940</v>
      </c>
      <c r="F1155" s="1" t="s">
        <v>3941</v>
      </c>
      <c r="G1155" s="1" t="s">
        <v>5148</v>
      </c>
      <c r="H1155" s="1">
        <v>1</v>
      </c>
      <c r="I1155" s="1">
        <v>92.2</v>
      </c>
      <c r="J1155" s="1">
        <v>101.1</v>
      </c>
      <c r="K1155" s="1">
        <v>114.6</v>
      </c>
      <c r="L1155" s="1">
        <v>104.9</v>
      </c>
      <c r="M1155" s="1">
        <v>91.9</v>
      </c>
      <c r="N1155" s="1">
        <v>95.2</v>
      </c>
      <c r="O1155" s="1" t="s">
        <v>27</v>
      </c>
      <c r="P1155" s="1" t="s">
        <v>20</v>
      </c>
      <c r="Q1155" s="1" t="s">
        <v>20</v>
      </c>
      <c r="R1155" s="1" t="s">
        <v>20</v>
      </c>
      <c r="S1155" s="1" t="s">
        <v>20</v>
      </c>
      <c r="T1155" s="1" t="s">
        <v>20</v>
      </c>
      <c r="U1155" s="1" t="s">
        <v>20</v>
      </c>
      <c r="V1155" s="1" t="s">
        <v>20</v>
      </c>
      <c r="W1155" s="1">
        <v>0</v>
      </c>
      <c r="X1155" s="1">
        <v>1.216E-4</v>
      </c>
      <c r="Y1155" s="1">
        <v>19</v>
      </c>
      <c r="Z1155" s="1">
        <v>32.880000000000003</v>
      </c>
      <c r="AA1155" s="1">
        <f t="shared" si="90"/>
        <v>0.94835985709645987</v>
      </c>
      <c r="AB1155" s="1">
        <f t="shared" si="91"/>
        <v>-7.6493498277437691E-2</v>
      </c>
      <c r="AC1155" s="1">
        <f t="shared" si="92"/>
        <v>0.52351122085938273</v>
      </c>
      <c r="AD1155" s="1">
        <v>2211</v>
      </c>
      <c r="AE1155" s="1">
        <f t="shared" si="93"/>
        <v>0.60732984238096643</v>
      </c>
      <c r="AF1155" s="1">
        <f t="shared" si="94"/>
        <v>0.21657537841480179</v>
      </c>
    </row>
    <row r="1156" spans="1:32">
      <c r="A1156" s="1" t="s">
        <v>5061</v>
      </c>
      <c r="B1156" s="1" t="s">
        <v>147</v>
      </c>
      <c r="C1156" s="1" t="s">
        <v>5062</v>
      </c>
      <c r="D1156" s="1">
        <v>3</v>
      </c>
      <c r="E1156" s="1" t="s">
        <v>5063</v>
      </c>
      <c r="F1156" s="1" t="s">
        <v>5064</v>
      </c>
      <c r="G1156" s="1" t="s">
        <v>5065</v>
      </c>
      <c r="H1156" s="1">
        <v>1</v>
      </c>
      <c r="I1156" s="1">
        <v>100.2</v>
      </c>
      <c r="J1156" s="1">
        <v>115.5</v>
      </c>
      <c r="K1156" s="1">
        <v>92.4</v>
      </c>
      <c r="L1156" s="1">
        <v>95.3</v>
      </c>
      <c r="M1156" s="1">
        <v>102.4</v>
      </c>
      <c r="N1156" s="1">
        <v>94.3</v>
      </c>
      <c r="O1156" s="1" t="s">
        <v>27</v>
      </c>
      <c r="P1156" s="1" t="s">
        <v>20</v>
      </c>
      <c r="Q1156" s="1" t="s">
        <v>20</v>
      </c>
      <c r="R1156" s="1" t="s">
        <v>61</v>
      </c>
      <c r="S1156" s="1" t="s">
        <v>61</v>
      </c>
      <c r="T1156" s="1" t="s">
        <v>61</v>
      </c>
      <c r="U1156" s="1" t="s">
        <v>20</v>
      </c>
      <c r="V1156" s="1" t="s">
        <v>20</v>
      </c>
      <c r="W1156" s="1">
        <v>4.7460000000000003E-5</v>
      </c>
      <c r="X1156" s="1">
        <v>1.503E-3</v>
      </c>
      <c r="Y1156" s="1">
        <v>27</v>
      </c>
      <c r="Z1156" s="1">
        <v>25.22</v>
      </c>
      <c r="AA1156" s="1">
        <f t="shared" si="90"/>
        <v>0.94774423888347936</v>
      </c>
      <c r="AB1156" s="1">
        <f t="shared" si="91"/>
        <v>-7.7430313271971737E-2</v>
      </c>
      <c r="AC1156" s="1">
        <f t="shared" si="92"/>
        <v>0.50013385191070614</v>
      </c>
      <c r="AD1156" s="1">
        <v>2188</v>
      </c>
      <c r="AE1156" s="1">
        <f t="shared" si="93"/>
        <v>0.58630865180574099</v>
      </c>
      <c r="AF1156" s="1">
        <f t="shared" si="94"/>
        <v>0.23187369714426873</v>
      </c>
    </row>
    <row r="1157" spans="1:32">
      <c r="A1157" s="1" t="s">
        <v>4969</v>
      </c>
      <c r="B1157" s="1" t="s">
        <v>311</v>
      </c>
      <c r="C1157" s="1" t="s">
        <v>4970</v>
      </c>
      <c r="D1157" s="1">
        <v>4</v>
      </c>
      <c r="E1157" s="1" t="s">
        <v>4971</v>
      </c>
      <c r="F1157" s="1" t="s">
        <v>4972</v>
      </c>
      <c r="G1157" s="1" t="s">
        <v>4973</v>
      </c>
      <c r="H1157" s="1">
        <v>1</v>
      </c>
      <c r="I1157" s="1">
        <v>85.9</v>
      </c>
      <c r="J1157" s="1">
        <v>121.5</v>
      </c>
      <c r="K1157" s="1">
        <v>100.8</v>
      </c>
      <c r="L1157" s="1">
        <v>86.9</v>
      </c>
      <c r="M1157" s="1">
        <v>116.7</v>
      </c>
      <c r="N1157" s="1">
        <v>88.3</v>
      </c>
      <c r="O1157" s="1" t="s">
        <v>27</v>
      </c>
      <c r="P1157" s="1" t="s">
        <v>61</v>
      </c>
      <c r="Q1157" s="1" t="s">
        <v>20</v>
      </c>
      <c r="R1157" s="1" t="s">
        <v>20</v>
      </c>
      <c r="S1157" s="1" t="s">
        <v>61</v>
      </c>
      <c r="T1157" s="1" t="s">
        <v>20</v>
      </c>
      <c r="U1157" s="1" t="s">
        <v>20</v>
      </c>
      <c r="V1157" s="1" t="s">
        <v>20</v>
      </c>
      <c r="W1157" s="1">
        <v>0</v>
      </c>
      <c r="X1157" s="1">
        <v>3.0199999999999998E-16</v>
      </c>
      <c r="Y1157" s="1">
        <v>88</v>
      </c>
      <c r="Z1157" s="1">
        <v>42.63</v>
      </c>
      <c r="AA1157" s="1">
        <f t="shared" si="90"/>
        <v>0.94711226476314092</v>
      </c>
      <c r="AB1157" s="1">
        <f t="shared" si="91"/>
        <v>-7.8392651012517439E-2</v>
      </c>
      <c r="AC1157" s="1">
        <f t="shared" si="92"/>
        <v>0.72091016887297676</v>
      </c>
      <c r="AD1157" s="1">
        <v>2374</v>
      </c>
      <c r="AE1157" s="1">
        <f t="shared" si="93"/>
        <v>0.77891094488592483</v>
      </c>
      <c r="AF1157" s="1">
        <f t="shared" si="94"/>
        <v>0.10851219361821977</v>
      </c>
    </row>
    <row r="1158" spans="1:32">
      <c r="A1158" s="1" t="s">
        <v>4943</v>
      </c>
      <c r="B1158" s="1" t="s">
        <v>56</v>
      </c>
      <c r="C1158" s="1" t="s">
        <v>4944</v>
      </c>
      <c r="D1158" s="1">
        <v>3</v>
      </c>
      <c r="E1158" s="1" t="s">
        <v>4945</v>
      </c>
      <c r="F1158" s="1" t="s">
        <v>4946</v>
      </c>
      <c r="G1158" s="1" t="s">
        <v>4947</v>
      </c>
      <c r="H1158" s="1">
        <v>2</v>
      </c>
      <c r="I1158" s="1">
        <v>116.3</v>
      </c>
      <c r="J1158" s="1">
        <v>95.6</v>
      </c>
      <c r="K1158" s="1">
        <v>96.3</v>
      </c>
      <c r="L1158" s="1">
        <v>92.1</v>
      </c>
      <c r="M1158" s="1">
        <v>93.1</v>
      </c>
      <c r="N1158" s="1">
        <v>106.7</v>
      </c>
      <c r="O1158" s="1" t="s">
        <v>27</v>
      </c>
      <c r="P1158" s="1" t="s">
        <v>20</v>
      </c>
      <c r="Q1158" s="1" t="s">
        <v>20</v>
      </c>
      <c r="R1158" s="1" t="s">
        <v>20</v>
      </c>
      <c r="S1158" s="1" t="s">
        <v>61</v>
      </c>
      <c r="T1158" s="1" t="s">
        <v>61</v>
      </c>
      <c r="U1158" s="1" t="s">
        <v>61</v>
      </c>
      <c r="V1158" s="1" t="s">
        <v>20</v>
      </c>
      <c r="W1158" s="1">
        <v>0</v>
      </c>
      <c r="X1158" s="1">
        <v>7.9380000000000003E-7</v>
      </c>
      <c r="Y1158" s="1">
        <v>32</v>
      </c>
      <c r="Z1158" s="1">
        <v>26.18</v>
      </c>
      <c r="AA1158" s="1">
        <f t="shared" si="90"/>
        <v>0.94711226476314081</v>
      </c>
      <c r="AB1158" s="1">
        <f t="shared" si="91"/>
        <v>-7.8392651012517592E-2</v>
      </c>
      <c r="AC1158" s="1">
        <f t="shared" si="92"/>
        <v>0.54660393614382508</v>
      </c>
      <c r="AD1158" s="1">
        <v>2237</v>
      </c>
      <c r="AE1158" s="1">
        <f t="shared" si="93"/>
        <v>0.62674970773755534</v>
      </c>
      <c r="AF1158" s="1">
        <f t="shared" si="94"/>
        <v>0.20290585988749071</v>
      </c>
    </row>
    <row r="1159" spans="1:32">
      <c r="A1159" s="1" t="s">
        <v>4557</v>
      </c>
      <c r="B1159" s="1" t="s">
        <v>56</v>
      </c>
      <c r="C1159" s="1" t="s">
        <v>536</v>
      </c>
      <c r="D1159" s="1">
        <v>10</v>
      </c>
      <c r="E1159" s="1" t="s">
        <v>537</v>
      </c>
      <c r="F1159" s="1" t="s">
        <v>538</v>
      </c>
      <c r="G1159" s="1" t="s">
        <v>4558</v>
      </c>
      <c r="H1159" s="1">
        <v>1</v>
      </c>
      <c r="I1159" s="1">
        <v>98.6</v>
      </c>
      <c r="J1159" s="1">
        <v>95.1</v>
      </c>
      <c r="K1159" s="1">
        <v>114.5</v>
      </c>
      <c r="L1159" s="1">
        <v>101.6</v>
      </c>
      <c r="M1159" s="1">
        <v>115.7</v>
      </c>
      <c r="N1159" s="1">
        <v>74.5</v>
      </c>
      <c r="O1159" s="1" t="s">
        <v>27</v>
      </c>
      <c r="P1159" s="1" t="s">
        <v>20</v>
      </c>
      <c r="Q1159" s="1" t="s">
        <v>20</v>
      </c>
      <c r="R1159" s="1" t="s">
        <v>20</v>
      </c>
      <c r="S1159" s="1" t="s">
        <v>20</v>
      </c>
      <c r="T1159" s="1" t="s">
        <v>20</v>
      </c>
      <c r="U1159" s="1" t="s">
        <v>20</v>
      </c>
      <c r="V1159" s="1" t="s">
        <v>20</v>
      </c>
      <c r="W1159" s="1">
        <v>0</v>
      </c>
      <c r="X1159" s="1">
        <v>3.0199999999999998E-16</v>
      </c>
      <c r="Y1159" s="1">
        <v>106</v>
      </c>
      <c r="Z1159" s="1">
        <v>39.36</v>
      </c>
      <c r="AA1159" s="1">
        <f t="shared" si="90"/>
        <v>0.94678780012978581</v>
      </c>
      <c r="AB1159" s="1">
        <f t="shared" si="91"/>
        <v>-7.8886978596894475E-2</v>
      </c>
      <c r="AC1159" s="1">
        <f t="shared" si="92"/>
        <v>0.70589032869489454</v>
      </c>
      <c r="AD1159" s="1">
        <v>2360</v>
      </c>
      <c r="AE1159" s="1">
        <f t="shared" si="93"/>
        <v>0.76720707334847649</v>
      </c>
      <c r="AF1159" s="1">
        <f t="shared" si="94"/>
        <v>0.11508740179405216</v>
      </c>
    </row>
    <row r="1160" spans="1:32">
      <c r="A1160" s="1" t="s">
        <v>5423</v>
      </c>
      <c r="B1160" s="1" t="s">
        <v>67</v>
      </c>
      <c r="C1160" s="1" t="s">
        <v>5424</v>
      </c>
      <c r="D1160" s="1">
        <v>6</v>
      </c>
      <c r="E1160" s="1" t="s">
        <v>5425</v>
      </c>
      <c r="F1160" s="1" t="s">
        <v>5426</v>
      </c>
      <c r="G1160" s="1" t="s">
        <v>5427</v>
      </c>
      <c r="H1160" s="1">
        <v>1</v>
      </c>
      <c r="I1160" s="1">
        <v>121.2</v>
      </c>
      <c r="J1160" s="1">
        <v>106.8</v>
      </c>
      <c r="K1160" s="1">
        <v>80.2</v>
      </c>
      <c r="L1160" s="1">
        <v>109.4</v>
      </c>
      <c r="M1160" s="1">
        <v>96.1</v>
      </c>
      <c r="N1160" s="1">
        <v>86.3</v>
      </c>
      <c r="O1160" s="1" t="s">
        <v>27</v>
      </c>
      <c r="P1160" s="1" t="s">
        <v>20</v>
      </c>
      <c r="Q1160" s="1" t="s">
        <v>20</v>
      </c>
      <c r="R1160" s="1" t="s">
        <v>20</v>
      </c>
      <c r="S1160" s="1" t="s">
        <v>20</v>
      </c>
      <c r="T1160" s="1" t="s">
        <v>20</v>
      </c>
      <c r="U1160" s="1" t="s">
        <v>20</v>
      </c>
      <c r="V1160" s="1" t="s">
        <v>20</v>
      </c>
      <c r="W1160" s="1">
        <v>0</v>
      </c>
      <c r="X1160" s="1">
        <v>7.2100000000000004E-8</v>
      </c>
      <c r="Y1160" s="1">
        <v>42</v>
      </c>
      <c r="Z1160" s="1">
        <v>31.79</v>
      </c>
      <c r="AA1160" s="1">
        <f t="shared" si="90"/>
        <v>0.94678780012978581</v>
      </c>
      <c r="AB1160" s="1">
        <f t="shared" si="91"/>
        <v>-7.8886978596894475E-2</v>
      </c>
      <c r="AC1160" s="1">
        <f t="shared" si="92"/>
        <v>0.71122014081890728</v>
      </c>
      <c r="AD1160" s="1">
        <v>2363</v>
      </c>
      <c r="AE1160" s="1">
        <f t="shared" si="93"/>
        <v>0.77201847702094673</v>
      </c>
      <c r="AF1160" s="1">
        <f t="shared" si="94"/>
        <v>0.11237230539974048</v>
      </c>
    </row>
    <row r="1161" spans="1:32">
      <c r="A1161" s="1" t="s">
        <v>5514</v>
      </c>
      <c r="B1161" s="1" t="s">
        <v>158</v>
      </c>
      <c r="C1161" s="1" t="s">
        <v>5515</v>
      </c>
      <c r="D1161" s="1">
        <v>8</v>
      </c>
      <c r="E1161" s="1" t="s">
        <v>5516</v>
      </c>
      <c r="F1161" s="1" t="s">
        <v>5517</v>
      </c>
      <c r="G1161" s="1" t="s">
        <v>5518</v>
      </c>
      <c r="H1161" s="1">
        <v>1</v>
      </c>
      <c r="I1161" s="1">
        <v>69.3</v>
      </c>
      <c r="J1161" s="1">
        <v>110.9</v>
      </c>
      <c r="K1161" s="1">
        <v>128</v>
      </c>
      <c r="L1161" s="1">
        <v>112.6</v>
      </c>
      <c r="M1161" s="1">
        <v>99.4</v>
      </c>
      <c r="N1161" s="1">
        <v>79.8</v>
      </c>
      <c r="O1161" s="1" t="s">
        <v>27</v>
      </c>
      <c r="P1161" s="1" t="s">
        <v>20</v>
      </c>
      <c r="Q1161" s="1" t="s">
        <v>20</v>
      </c>
      <c r="R1161" s="1" t="s">
        <v>20</v>
      </c>
      <c r="S1161" s="1" t="s">
        <v>20</v>
      </c>
      <c r="T1161" s="1" t="s">
        <v>20</v>
      </c>
      <c r="U1161" s="1" t="s">
        <v>20</v>
      </c>
      <c r="V1161" s="1" t="s">
        <v>20</v>
      </c>
      <c r="W1161" s="1">
        <v>0</v>
      </c>
      <c r="X1161" s="1">
        <v>4.4089999999999998E-16</v>
      </c>
      <c r="Y1161" s="1">
        <v>91</v>
      </c>
      <c r="Z1161" s="1">
        <v>41.3</v>
      </c>
      <c r="AA1161" s="1">
        <f t="shared" si="90"/>
        <v>0.94678780012978581</v>
      </c>
      <c r="AB1161" s="1">
        <f t="shared" si="91"/>
        <v>-7.8886978596894475E-2</v>
      </c>
      <c r="AC1161" s="1">
        <f t="shared" si="92"/>
        <v>0.79679652234112952</v>
      </c>
      <c r="AD1161" s="1">
        <v>2433</v>
      </c>
      <c r="AE1161" s="1">
        <f t="shared" si="93"/>
        <v>0.84002592675914389</v>
      </c>
      <c r="AF1161" s="1">
        <f t="shared" si="94"/>
        <v>7.5707309563517469E-2</v>
      </c>
    </row>
    <row r="1162" spans="1:32">
      <c r="A1162" s="1" t="s">
        <v>5038</v>
      </c>
      <c r="B1162" s="1" t="s">
        <v>42</v>
      </c>
      <c r="C1162" s="1" t="s">
        <v>5039</v>
      </c>
      <c r="D1162" s="1">
        <v>11</v>
      </c>
      <c r="E1162" s="1" t="s">
        <v>5040</v>
      </c>
      <c r="F1162" s="1" t="s">
        <v>5041</v>
      </c>
      <c r="G1162" s="1" t="s">
        <v>5042</v>
      </c>
      <c r="H1162" s="1">
        <v>1</v>
      </c>
      <c r="I1162" s="1">
        <v>115.9</v>
      </c>
      <c r="J1162" s="1">
        <v>97.9</v>
      </c>
      <c r="K1162" s="1">
        <v>94.5</v>
      </c>
      <c r="L1162" s="1">
        <v>97.4</v>
      </c>
      <c r="M1162" s="1">
        <v>83.8</v>
      </c>
      <c r="N1162" s="1">
        <v>110.6</v>
      </c>
      <c r="O1162" s="1" t="s">
        <v>27</v>
      </c>
      <c r="P1162" s="1" t="s">
        <v>20</v>
      </c>
      <c r="Q1162" s="1" t="s">
        <v>20</v>
      </c>
      <c r="R1162" s="1" t="s">
        <v>20</v>
      </c>
      <c r="S1162" s="1" t="s">
        <v>20</v>
      </c>
      <c r="T1162" s="1" t="s">
        <v>20</v>
      </c>
      <c r="U1162" s="1" t="s">
        <v>20</v>
      </c>
      <c r="V1162" s="1" t="s">
        <v>20</v>
      </c>
      <c r="W1162" s="1">
        <v>1.6919999999999999E-3</v>
      </c>
      <c r="X1162" s="1">
        <v>7.6109999999999997E-2</v>
      </c>
      <c r="Y1162" s="1">
        <v>20</v>
      </c>
      <c r="Z1162" s="1">
        <v>28.48</v>
      </c>
      <c r="AA1162" s="1">
        <f t="shared" si="90"/>
        <v>0.94648070061628276</v>
      </c>
      <c r="AB1162" s="1">
        <f t="shared" si="91"/>
        <v>-7.9355006189284413E-2</v>
      </c>
      <c r="AC1162" s="1">
        <f t="shared" si="92"/>
        <v>0.61819082227121847</v>
      </c>
      <c r="AD1162" s="1">
        <v>2288</v>
      </c>
      <c r="AE1162" s="1">
        <f t="shared" si="93"/>
        <v>0.69303298038709582</v>
      </c>
      <c r="AF1162" s="1">
        <f t="shared" si="94"/>
        <v>0.15924609748153859</v>
      </c>
    </row>
    <row r="1163" spans="1:32">
      <c r="A1163" s="1" t="s">
        <v>4891</v>
      </c>
      <c r="B1163" s="1" t="s">
        <v>63</v>
      </c>
      <c r="C1163" s="1" t="s">
        <v>4444</v>
      </c>
      <c r="D1163" s="1">
        <v>5</v>
      </c>
      <c r="E1163" s="1" t="s">
        <v>885</v>
      </c>
      <c r="F1163" s="1" t="s">
        <v>886</v>
      </c>
      <c r="G1163" s="1" t="s">
        <v>4892</v>
      </c>
      <c r="H1163" s="1">
        <v>2</v>
      </c>
      <c r="I1163" s="1">
        <v>116.1</v>
      </c>
      <c r="J1163" s="1">
        <v>98.4</v>
      </c>
      <c r="K1163" s="1">
        <v>93.9</v>
      </c>
      <c r="L1163" s="1">
        <v>105.4</v>
      </c>
      <c r="M1163" s="1">
        <v>90.9</v>
      </c>
      <c r="N1163" s="1">
        <v>95.3</v>
      </c>
      <c r="O1163" s="1" t="s">
        <v>27</v>
      </c>
      <c r="P1163" s="1" t="s">
        <v>20</v>
      </c>
      <c r="Q1163" s="1" t="s">
        <v>61</v>
      </c>
      <c r="R1163" s="1" t="s">
        <v>20</v>
      </c>
      <c r="S1163" s="1" t="s">
        <v>20</v>
      </c>
      <c r="T1163" s="1" t="s">
        <v>20</v>
      </c>
      <c r="U1163" s="1" t="s">
        <v>20</v>
      </c>
      <c r="V1163" s="1" t="s">
        <v>20</v>
      </c>
      <c r="W1163" s="1">
        <v>0</v>
      </c>
      <c r="X1163" s="1">
        <v>3.0199999999999998E-16</v>
      </c>
      <c r="Y1163" s="1">
        <v>79</v>
      </c>
      <c r="Z1163" s="1">
        <v>31.83</v>
      </c>
      <c r="AA1163" s="1">
        <f t="shared" si="90"/>
        <v>0.94552529182879386</v>
      </c>
      <c r="AB1163" s="1">
        <f t="shared" si="91"/>
        <v>-8.0812045588097084E-2</v>
      </c>
      <c r="AC1163" s="1">
        <f t="shared" si="92"/>
        <v>0.52352105093699663</v>
      </c>
      <c r="AD1163" s="1">
        <v>2212</v>
      </c>
      <c r="AE1163" s="1">
        <f t="shared" si="93"/>
        <v>0.60706667977097484</v>
      </c>
      <c r="AF1163" s="1">
        <f t="shared" si="94"/>
        <v>0.21676360370871009</v>
      </c>
    </row>
    <row r="1164" spans="1:32">
      <c r="A1164" s="1" t="s">
        <v>5333</v>
      </c>
      <c r="B1164" s="1" t="s">
        <v>129</v>
      </c>
      <c r="C1164" s="1" t="s">
        <v>5334</v>
      </c>
      <c r="D1164" s="1">
        <v>4</v>
      </c>
      <c r="E1164" s="1" t="s">
        <v>5335</v>
      </c>
      <c r="F1164" s="1" t="s">
        <v>5336</v>
      </c>
      <c r="G1164" s="1" t="s">
        <v>5337</v>
      </c>
      <c r="H1164" s="1">
        <v>1</v>
      </c>
      <c r="I1164" s="1">
        <v>126.6</v>
      </c>
      <c r="J1164" s="1">
        <v>114</v>
      </c>
      <c r="K1164" s="1">
        <v>67.8</v>
      </c>
      <c r="L1164" s="1">
        <v>113.9</v>
      </c>
      <c r="M1164" s="1">
        <v>61.9</v>
      </c>
      <c r="N1164" s="1">
        <v>115.7</v>
      </c>
      <c r="O1164" s="1" t="s">
        <v>27</v>
      </c>
      <c r="P1164" s="1" t="s">
        <v>20</v>
      </c>
      <c r="Q1164" s="1" t="s">
        <v>20</v>
      </c>
      <c r="R1164" s="1" t="s">
        <v>61</v>
      </c>
      <c r="S1164" s="1" t="s">
        <v>20</v>
      </c>
      <c r="T1164" s="1" t="s">
        <v>61</v>
      </c>
      <c r="U1164" s="1" t="s">
        <v>61</v>
      </c>
      <c r="V1164" s="1" t="s">
        <v>20</v>
      </c>
      <c r="W1164" s="1">
        <v>0</v>
      </c>
      <c r="X1164" s="1">
        <v>4.7029999999999997E-16</v>
      </c>
      <c r="Y1164" s="1">
        <v>101</v>
      </c>
      <c r="Z1164" s="1">
        <v>33.380000000000003</v>
      </c>
      <c r="AA1164" s="1">
        <f t="shared" si="90"/>
        <v>0.94520103761348906</v>
      </c>
      <c r="AB1164" s="1">
        <f t="shared" si="91"/>
        <v>-8.1306881827175381E-2</v>
      </c>
      <c r="AC1164" s="1">
        <f t="shared" si="92"/>
        <v>0.83350394184220644</v>
      </c>
      <c r="AD1164" s="1">
        <v>2458</v>
      </c>
      <c r="AE1164" s="1">
        <f t="shared" si="93"/>
        <v>0.8697874738914807</v>
      </c>
      <c r="AF1164" s="1">
        <f t="shared" si="94"/>
        <v>6.0586851049828923E-2</v>
      </c>
    </row>
    <row r="1165" spans="1:32">
      <c r="A1165" s="1" t="s">
        <v>5347</v>
      </c>
      <c r="B1165" s="1" t="s">
        <v>5348</v>
      </c>
      <c r="C1165" s="1" t="s">
        <v>5349</v>
      </c>
      <c r="D1165" s="1">
        <v>6</v>
      </c>
      <c r="E1165" s="1" t="s">
        <v>5350</v>
      </c>
      <c r="F1165" s="1" t="s">
        <v>5351</v>
      </c>
      <c r="G1165" s="1" t="s">
        <v>5352</v>
      </c>
      <c r="H1165" s="1">
        <v>1</v>
      </c>
      <c r="I1165" s="1">
        <v>103.8</v>
      </c>
      <c r="J1165" s="1">
        <v>103.9</v>
      </c>
      <c r="K1165" s="1">
        <v>101</v>
      </c>
      <c r="L1165" s="1">
        <v>78.599999999999994</v>
      </c>
      <c r="M1165" s="1">
        <v>118.2</v>
      </c>
      <c r="N1165" s="1">
        <v>94.6</v>
      </c>
      <c r="O1165" s="1" t="s">
        <v>27</v>
      </c>
      <c r="P1165" s="1" t="s">
        <v>20</v>
      </c>
      <c r="Q1165" s="1" t="s">
        <v>20</v>
      </c>
      <c r="R1165" s="1" t="s">
        <v>20</v>
      </c>
      <c r="S1165" s="1" t="s">
        <v>20</v>
      </c>
      <c r="T1165" s="1" t="s">
        <v>20</v>
      </c>
      <c r="U1165" s="1" t="s">
        <v>20</v>
      </c>
      <c r="V1165" s="1" t="s">
        <v>20</v>
      </c>
      <c r="W1165" s="1">
        <v>0</v>
      </c>
      <c r="X1165" s="1">
        <v>7.1400000000000004E-14</v>
      </c>
      <c r="Y1165" s="1">
        <v>59</v>
      </c>
      <c r="Z1165" s="1">
        <v>29.77</v>
      </c>
      <c r="AA1165" s="1">
        <f t="shared" si="90"/>
        <v>0.94395853579527045</v>
      </c>
      <c r="AB1165" s="1">
        <f t="shared" si="91"/>
        <v>-8.3204605550612168E-2</v>
      </c>
      <c r="AC1165" s="1">
        <f t="shared" si="92"/>
        <v>0.6435357146242473</v>
      </c>
      <c r="AD1165" s="1">
        <v>2310</v>
      </c>
      <c r="AE1165" s="1">
        <f t="shared" si="93"/>
        <v>0.71457537143341743</v>
      </c>
      <c r="AF1165" s="1">
        <f t="shared" si="94"/>
        <v>0.14595195627643781</v>
      </c>
    </row>
    <row r="1166" spans="1:32">
      <c r="A1166" s="1" t="s">
        <v>4443</v>
      </c>
      <c r="B1166" s="1" t="s">
        <v>63</v>
      </c>
      <c r="C1166" s="1" t="s">
        <v>4444</v>
      </c>
      <c r="D1166" s="1">
        <v>6</v>
      </c>
      <c r="E1166" s="1" t="s">
        <v>885</v>
      </c>
      <c r="F1166" s="1" t="s">
        <v>886</v>
      </c>
      <c r="G1166" s="1" t="s">
        <v>4445</v>
      </c>
      <c r="H1166" s="1">
        <v>1</v>
      </c>
      <c r="I1166" s="1">
        <v>140.69999999999999</v>
      </c>
      <c r="J1166" s="1">
        <v>68.099999999999994</v>
      </c>
      <c r="K1166" s="1">
        <v>99.8</v>
      </c>
      <c r="L1166" s="1">
        <v>113.3</v>
      </c>
      <c r="M1166" s="1">
        <v>108.3</v>
      </c>
      <c r="N1166" s="1">
        <v>69.7</v>
      </c>
      <c r="O1166" s="1" t="s">
        <v>27</v>
      </c>
      <c r="P1166" s="1" t="s">
        <v>20</v>
      </c>
      <c r="Q1166" s="1" t="s">
        <v>20</v>
      </c>
      <c r="R1166" s="1" t="s">
        <v>61</v>
      </c>
      <c r="S1166" s="1" t="s">
        <v>20</v>
      </c>
      <c r="T1166" s="1" t="s">
        <v>20</v>
      </c>
      <c r="U1166" s="1" t="s">
        <v>20</v>
      </c>
      <c r="V1166" s="1" t="s">
        <v>20</v>
      </c>
      <c r="W1166" s="1">
        <v>0</v>
      </c>
      <c r="X1166" s="1">
        <v>5.5069999999999996E-16</v>
      </c>
      <c r="Y1166" s="1">
        <v>107</v>
      </c>
      <c r="Z1166" s="1">
        <v>30.48</v>
      </c>
      <c r="AA1166" s="1">
        <f t="shared" si="90"/>
        <v>0.94394037589112134</v>
      </c>
      <c r="AB1166" s="1">
        <f t="shared" si="91"/>
        <v>-8.323236043038626E-2</v>
      </c>
      <c r="AC1166" s="1">
        <f t="shared" si="92"/>
        <v>0.82973584808420719</v>
      </c>
      <c r="AD1166" s="1">
        <v>2457</v>
      </c>
      <c r="AE1166" s="1">
        <f t="shared" si="93"/>
        <v>0.86620775349450196</v>
      </c>
      <c r="AF1166" s="1">
        <f t="shared" si="94"/>
        <v>6.2377933184325704E-2</v>
      </c>
    </row>
    <row r="1167" spans="1:32">
      <c r="A1167" s="1" t="s">
        <v>1910</v>
      </c>
      <c r="B1167" s="1" t="s">
        <v>2565</v>
      </c>
      <c r="C1167" s="1" t="s">
        <v>1911</v>
      </c>
      <c r="D1167" s="1">
        <v>4</v>
      </c>
      <c r="E1167" s="1" t="s">
        <v>1912</v>
      </c>
      <c r="F1167" s="1" t="s">
        <v>1913</v>
      </c>
      <c r="G1167" s="1" t="s">
        <v>1914</v>
      </c>
      <c r="H1167" s="1">
        <v>2</v>
      </c>
      <c r="I1167" s="1">
        <v>176.6</v>
      </c>
      <c r="J1167" s="1">
        <v>70.5</v>
      </c>
      <c r="K1167" s="1">
        <v>61.5</v>
      </c>
      <c r="L1167" s="1">
        <v>112.3</v>
      </c>
      <c r="M1167" s="1">
        <v>97</v>
      </c>
      <c r="N1167" s="1">
        <v>82</v>
      </c>
      <c r="O1167" s="1" t="s">
        <v>27</v>
      </c>
      <c r="P1167" s="1" t="s">
        <v>28</v>
      </c>
      <c r="Q1167" s="1" t="s">
        <v>61</v>
      </c>
      <c r="R1167" s="1" t="s">
        <v>20</v>
      </c>
      <c r="S1167" s="1" t="s">
        <v>20</v>
      </c>
      <c r="T1167" s="1" t="s">
        <v>20</v>
      </c>
      <c r="U1167" s="1" t="s">
        <v>20</v>
      </c>
      <c r="V1167" s="1" t="s">
        <v>20</v>
      </c>
      <c r="W1167" s="1">
        <v>2.254E-4</v>
      </c>
      <c r="X1167" s="1">
        <v>9.7339999999999996E-3</v>
      </c>
      <c r="Y1167" s="1">
        <v>22</v>
      </c>
      <c r="Z1167" s="1">
        <v>21.47</v>
      </c>
      <c r="AA1167" s="1">
        <f t="shared" si="90"/>
        <v>0.94394037589112123</v>
      </c>
      <c r="AB1167" s="1">
        <f t="shared" si="91"/>
        <v>-8.3232360430386426E-2</v>
      </c>
      <c r="AC1167" s="1">
        <f t="shared" si="92"/>
        <v>0.88666521781404373</v>
      </c>
      <c r="AD1167" s="1">
        <v>2484</v>
      </c>
      <c r="AE1167" s="1">
        <f t="shared" si="93"/>
        <v>0.91557821404711048</v>
      </c>
      <c r="AF1167" s="1">
        <f t="shared" si="94"/>
        <v>3.8304549802310406E-2</v>
      </c>
    </row>
    <row r="1168" spans="1:32">
      <c r="A1168" s="1" t="s">
        <v>5553</v>
      </c>
      <c r="B1168" s="1" t="s">
        <v>158</v>
      </c>
      <c r="C1168" s="1" t="s">
        <v>5554</v>
      </c>
      <c r="D1168" s="1">
        <v>1</v>
      </c>
      <c r="E1168" s="1" t="s">
        <v>4531</v>
      </c>
      <c r="F1168" s="1" t="s">
        <v>4532</v>
      </c>
      <c r="G1168" s="1" t="s">
        <v>5555</v>
      </c>
      <c r="H1168" s="1">
        <v>1</v>
      </c>
      <c r="I1168" s="1">
        <v>114.2</v>
      </c>
      <c r="J1168" s="1">
        <v>111.2</v>
      </c>
      <c r="K1168" s="1">
        <v>83.3</v>
      </c>
      <c r="L1168" s="1">
        <v>101.9</v>
      </c>
      <c r="M1168" s="1">
        <v>96.4</v>
      </c>
      <c r="N1168" s="1">
        <v>93</v>
      </c>
      <c r="O1168" s="1" t="s">
        <v>27</v>
      </c>
      <c r="P1168" s="1" t="s">
        <v>61</v>
      </c>
      <c r="Q1168" s="1" t="s">
        <v>20</v>
      </c>
      <c r="R1168" s="1" t="s">
        <v>61</v>
      </c>
      <c r="S1168" s="1" t="s">
        <v>61</v>
      </c>
      <c r="T1168" s="1" t="s">
        <v>61</v>
      </c>
      <c r="U1168" s="1" t="s">
        <v>61</v>
      </c>
      <c r="V1168" s="1" t="s">
        <v>20</v>
      </c>
      <c r="W1168" s="1">
        <v>0</v>
      </c>
      <c r="X1168" s="1">
        <v>3.8769999999999999E-4</v>
      </c>
      <c r="Y1168" s="1">
        <v>17</v>
      </c>
      <c r="Z1168" s="1">
        <v>29.49</v>
      </c>
      <c r="AA1168" s="1">
        <f t="shared" si="90"/>
        <v>0.94363459669582139</v>
      </c>
      <c r="AB1168" s="1">
        <f t="shared" si="91"/>
        <v>-8.3699781474775928E-2</v>
      </c>
      <c r="AC1168" s="1">
        <f t="shared" si="92"/>
        <v>0.59912159634582196</v>
      </c>
      <c r="AD1168" s="1">
        <v>2270</v>
      </c>
      <c r="AE1168" s="1">
        <f t="shared" si="93"/>
        <v>0.67698101084891338</v>
      </c>
      <c r="AF1168" s="1">
        <f t="shared" si="94"/>
        <v>0.16942351299756378</v>
      </c>
    </row>
    <row r="1169" spans="1:32">
      <c r="A1169" s="1" t="s">
        <v>5074</v>
      </c>
      <c r="B1169" s="1" t="s">
        <v>289</v>
      </c>
      <c r="C1169" s="1" t="s">
        <v>5075</v>
      </c>
      <c r="D1169" s="1">
        <v>22</v>
      </c>
      <c r="E1169" s="1" t="s">
        <v>2286</v>
      </c>
      <c r="F1169" s="1" t="s">
        <v>2287</v>
      </c>
      <c r="G1169" s="1" t="s">
        <v>5076</v>
      </c>
      <c r="H1169" s="1">
        <v>1</v>
      </c>
      <c r="I1169" s="1">
        <v>93.9</v>
      </c>
      <c r="J1169" s="1">
        <v>111.7</v>
      </c>
      <c r="K1169" s="1">
        <v>103.2</v>
      </c>
      <c r="L1169" s="1">
        <v>89.2</v>
      </c>
      <c r="M1169" s="1">
        <v>98.5</v>
      </c>
      <c r="N1169" s="1">
        <v>103.5</v>
      </c>
      <c r="O1169" s="1" t="s">
        <v>27</v>
      </c>
      <c r="P1169" s="1" t="s">
        <v>20</v>
      </c>
      <c r="Q1169" s="1" t="s">
        <v>20</v>
      </c>
      <c r="R1169" s="1" t="s">
        <v>20</v>
      </c>
      <c r="S1169" s="1" t="s">
        <v>20</v>
      </c>
      <c r="T1169" s="1" t="s">
        <v>20</v>
      </c>
      <c r="U1169" s="1" t="s">
        <v>20</v>
      </c>
      <c r="V1169" s="1" t="s">
        <v>20</v>
      </c>
      <c r="W1169" s="1">
        <v>0</v>
      </c>
      <c r="X1169" s="1">
        <v>5.9310000000000003E-15</v>
      </c>
      <c r="Y1169" s="1">
        <v>91</v>
      </c>
      <c r="Z1169" s="1">
        <v>37.93</v>
      </c>
      <c r="AA1169" s="1">
        <f t="shared" si="90"/>
        <v>0.94300518134715017</v>
      </c>
      <c r="AB1169" s="1">
        <f t="shared" si="91"/>
        <v>-8.466239706938429E-2</v>
      </c>
      <c r="AC1169" s="1">
        <f t="shared" si="92"/>
        <v>0.42630410087115367</v>
      </c>
      <c r="AD1169" s="1">
        <v>2117</v>
      </c>
      <c r="AE1169" s="1">
        <f t="shared" si="93"/>
        <v>0.51651866732853535</v>
      </c>
      <c r="AF1169" s="1">
        <f t="shared" si="94"/>
        <v>0.28691397816899811</v>
      </c>
    </row>
    <row r="1170" spans="1:32">
      <c r="A1170" s="1" t="s">
        <v>4440</v>
      </c>
      <c r="B1170" s="1" t="s">
        <v>147</v>
      </c>
      <c r="C1170" s="1" t="s">
        <v>4441</v>
      </c>
      <c r="D1170" s="1">
        <v>1</v>
      </c>
      <c r="E1170" s="1" t="s">
        <v>3565</v>
      </c>
      <c r="F1170" s="1" t="s">
        <v>3566</v>
      </c>
      <c r="G1170" s="1" t="s">
        <v>4442</v>
      </c>
      <c r="H1170" s="1">
        <v>1</v>
      </c>
      <c r="I1170" s="1">
        <v>88.1</v>
      </c>
      <c r="J1170" s="1">
        <v>62.3</v>
      </c>
      <c r="K1170" s="1">
        <v>158.5</v>
      </c>
      <c r="L1170" s="1">
        <v>162.4</v>
      </c>
      <c r="M1170" s="1">
        <v>100.6</v>
      </c>
      <c r="N1170" s="1">
        <v>28.2</v>
      </c>
      <c r="O1170" s="1" t="s">
        <v>27</v>
      </c>
      <c r="P1170" s="1" t="s">
        <v>61</v>
      </c>
      <c r="Q1170" s="1" t="s">
        <v>61</v>
      </c>
      <c r="R1170" s="1" t="s">
        <v>20</v>
      </c>
      <c r="S1170" s="1" t="s">
        <v>61</v>
      </c>
      <c r="T1170" s="1" t="s">
        <v>61</v>
      </c>
      <c r="U1170" s="1" t="s">
        <v>28</v>
      </c>
      <c r="V1170" s="1" t="s">
        <v>20</v>
      </c>
      <c r="W1170" s="1">
        <v>0</v>
      </c>
      <c r="X1170" s="1">
        <v>5.4800000000000001E-11</v>
      </c>
      <c r="Y1170" s="1">
        <v>40</v>
      </c>
      <c r="Z1170" s="1">
        <v>38.99</v>
      </c>
      <c r="AA1170" s="1">
        <f t="shared" si="90"/>
        <v>0.94269990288119143</v>
      </c>
      <c r="AB1170" s="1">
        <f t="shared" si="91"/>
        <v>-8.5129515428941274E-2</v>
      </c>
      <c r="AC1170" s="1">
        <f t="shared" si="92"/>
        <v>0.90861995426545339</v>
      </c>
      <c r="AD1170" s="1">
        <v>2507</v>
      </c>
      <c r="AE1170" s="1">
        <f t="shared" si="93"/>
        <v>0.92964107805779339</v>
      </c>
      <c r="AF1170" s="1">
        <f t="shared" si="94"/>
        <v>3.1684694355988856E-2</v>
      </c>
    </row>
    <row r="1171" spans="1:32">
      <c r="A1171" s="1" t="s">
        <v>5235</v>
      </c>
      <c r="B1171" s="1" t="s">
        <v>56</v>
      </c>
      <c r="C1171" s="1" t="s">
        <v>5236</v>
      </c>
      <c r="D1171" s="1">
        <v>12</v>
      </c>
      <c r="E1171" s="1" t="s">
        <v>5237</v>
      </c>
      <c r="F1171" s="1" t="s">
        <v>5238</v>
      </c>
      <c r="G1171" s="1" t="s">
        <v>5239</v>
      </c>
      <c r="H1171" s="1">
        <v>1</v>
      </c>
      <c r="I1171" s="1">
        <v>106.1</v>
      </c>
      <c r="J1171" s="1">
        <v>105.4</v>
      </c>
      <c r="K1171" s="1">
        <v>97.4</v>
      </c>
      <c r="L1171" s="1">
        <v>107.2</v>
      </c>
      <c r="M1171" s="1">
        <v>90.6</v>
      </c>
      <c r="N1171" s="1">
        <v>93.3</v>
      </c>
      <c r="O1171" s="1" t="s">
        <v>27</v>
      </c>
      <c r="P1171" s="1" t="s">
        <v>20</v>
      </c>
      <c r="Q1171" s="1" t="s">
        <v>20</v>
      </c>
      <c r="R1171" s="1" t="s">
        <v>20</v>
      </c>
      <c r="S1171" s="1" t="s">
        <v>20</v>
      </c>
      <c r="T1171" s="1" t="s">
        <v>20</v>
      </c>
      <c r="U1171" s="1" t="s">
        <v>20</v>
      </c>
      <c r="V1171" s="1" t="s">
        <v>20</v>
      </c>
      <c r="W1171" s="1">
        <v>0</v>
      </c>
      <c r="X1171" s="1">
        <v>5.8770000000000003E-4</v>
      </c>
      <c r="Y1171" s="1">
        <v>47</v>
      </c>
      <c r="Z1171" s="1">
        <v>27.91</v>
      </c>
      <c r="AA1171" s="1">
        <f t="shared" si="90"/>
        <v>0.94237617351893843</v>
      </c>
      <c r="AB1171" s="1">
        <f t="shared" si="91"/>
        <v>-8.5625031504871538E-2</v>
      </c>
      <c r="AC1171" s="1">
        <f t="shared" si="92"/>
        <v>0.36791056335341649</v>
      </c>
      <c r="AD1171" s="1">
        <v>2028</v>
      </c>
      <c r="AE1171" s="1">
        <f t="shared" si="93"/>
        <v>0.46533066814670282</v>
      </c>
      <c r="AF1171" s="1">
        <f t="shared" si="94"/>
        <v>0.33223832385192181</v>
      </c>
    </row>
    <row r="1172" spans="1:32">
      <c r="A1172" s="1" t="s">
        <v>5020</v>
      </c>
      <c r="B1172" s="1" t="s">
        <v>170</v>
      </c>
      <c r="C1172" s="1" t="s">
        <v>5021</v>
      </c>
      <c r="D1172" s="1">
        <v>10</v>
      </c>
      <c r="E1172" s="1" t="s">
        <v>5022</v>
      </c>
      <c r="F1172" s="1" t="s">
        <v>5023</v>
      </c>
      <c r="G1172" s="1" t="s">
        <v>5024</v>
      </c>
      <c r="H1172" s="1">
        <v>1</v>
      </c>
      <c r="I1172" s="1">
        <v>100.1</v>
      </c>
      <c r="J1172" s="1">
        <v>108.6</v>
      </c>
      <c r="K1172" s="1">
        <v>100.3</v>
      </c>
      <c r="L1172" s="1">
        <v>101.4</v>
      </c>
      <c r="M1172" s="1">
        <v>103.8</v>
      </c>
      <c r="N1172" s="1">
        <v>85.8</v>
      </c>
      <c r="O1172" s="1" t="s">
        <v>27</v>
      </c>
      <c r="P1172" s="1" t="s">
        <v>20</v>
      </c>
      <c r="Q1172" s="1" t="s">
        <v>20</v>
      </c>
      <c r="R1172" s="1" t="s">
        <v>20</v>
      </c>
      <c r="S1172" s="1" t="s">
        <v>20</v>
      </c>
      <c r="T1172" s="1" t="s">
        <v>20</v>
      </c>
      <c r="U1172" s="1" t="s">
        <v>20</v>
      </c>
      <c r="V1172" s="1" t="s">
        <v>20</v>
      </c>
      <c r="W1172" s="1">
        <v>0</v>
      </c>
      <c r="X1172" s="1">
        <v>3.0199999999999998E-16</v>
      </c>
      <c r="Y1172" s="1">
        <v>71</v>
      </c>
      <c r="Z1172" s="1">
        <v>23.13</v>
      </c>
      <c r="AA1172" s="1">
        <f t="shared" si="90"/>
        <v>0.94174757281553401</v>
      </c>
      <c r="AB1172" s="1">
        <f t="shared" si="91"/>
        <v>-8.6587684996090666E-2</v>
      </c>
      <c r="AC1172" s="1">
        <f t="shared" si="92"/>
        <v>0.39479871838086467</v>
      </c>
      <c r="AD1172" s="1">
        <v>2072</v>
      </c>
      <c r="AE1172" s="1">
        <f t="shared" si="93"/>
        <v>0.48873489992611863</v>
      </c>
      <c r="AF1172" s="1">
        <f t="shared" si="94"/>
        <v>0.31092664745811027</v>
      </c>
    </row>
    <row r="1173" spans="1:32">
      <c r="A1173" s="1" t="s">
        <v>4690</v>
      </c>
      <c r="B1173" s="1" t="s">
        <v>30</v>
      </c>
      <c r="C1173" s="1" t="s">
        <v>4691</v>
      </c>
      <c r="D1173" s="1">
        <v>8</v>
      </c>
      <c r="E1173" s="1" t="s">
        <v>4692</v>
      </c>
      <c r="F1173" s="1" t="s">
        <v>4693</v>
      </c>
      <c r="G1173" s="1" t="s">
        <v>4694</v>
      </c>
      <c r="H1173" s="1">
        <v>1</v>
      </c>
      <c r="I1173" s="1">
        <v>91.3</v>
      </c>
      <c r="J1173" s="1">
        <v>96.8</v>
      </c>
      <c r="K1173" s="1">
        <v>121</v>
      </c>
      <c r="L1173" s="1">
        <v>97.2</v>
      </c>
      <c r="M1173" s="1">
        <v>103.1</v>
      </c>
      <c r="N1173" s="1">
        <v>90.7</v>
      </c>
      <c r="O1173" s="1" t="s">
        <v>27</v>
      </c>
      <c r="P1173" s="1" t="s">
        <v>20</v>
      </c>
      <c r="Q1173" s="1" t="s">
        <v>61</v>
      </c>
      <c r="R1173" s="1" t="s">
        <v>20</v>
      </c>
      <c r="S1173" s="1" t="s">
        <v>20</v>
      </c>
      <c r="T1173" s="1" t="s">
        <v>20</v>
      </c>
      <c r="U1173" s="1" t="s">
        <v>20</v>
      </c>
      <c r="V1173" s="1" t="s">
        <v>20</v>
      </c>
      <c r="W1173" s="1">
        <v>0</v>
      </c>
      <c r="X1173" s="1">
        <v>1.656E-7</v>
      </c>
      <c r="Y1173" s="1">
        <v>55</v>
      </c>
      <c r="Z1173" s="1">
        <v>28.58</v>
      </c>
      <c r="AA1173" s="1">
        <f t="shared" si="90"/>
        <v>0.94144289873827225</v>
      </c>
      <c r="AB1173" s="1">
        <f t="shared" si="91"/>
        <v>-8.705450106257738E-2</v>
      </c>
      <c r="AC1173" s="1">
        <f t="shared" si="92"/>
        <v>0.57144047095272277</v>
      </c>
      <c r="AD1173" s="1">
        <v>2257</v>
      </c>
      <c r="AE1173" s="1">
        <f t="shared" si="93"/>
        <v>0.64942171377657687</v>
      </c>
      <c r="AF1173" s="1">
        <f t="shared" si="94"/>
        <v>0.18747319458945172</v>
      </c>
    </row>
    <row r="1174" spans="1:32">
      <c r="A1174" s="1" t="s">
        <v>5129</v>
      </c>
      <c r="B1174" s="1" t="s">
        <v>147</v>
      </c>
      <c r="C1174" s="1" t="s">
        <v>5130</v>
      </c>
      <c r="D1174" s="1">
        <v>6</v>
      </c>
      <c r="E1174" s="1" t="s">
        <v>5063</v>
      </c>
      <c r="F1174" s="1" t="s">
        <v>5064</v>
      </c>
      <c r="G1174" s="1" t="s">
        <v>5131</v>
      </c>
      <c r="H1174" s="1">
        <v>1</v>
      </c>
      <c r="I1174" s="1">
        <v>100.6</v>
      </c>
      <c r="J1174" s="1">
        <v>103.2</v>
      </c>
      <c r="K1174" s="1">
        <v>105.3</v>
      </c>
      <c r="L1174" s="1">
        <v>99.1</v>
      </c>
      <c r="M1174" s="1">
        <v>99.6</v>
      </c>
      <c r="N1174" s="1">
        <v>92.1</v>
      </c>
      <c r="O1174" s="1" t="s">
        <v>27</v>
      </c>
      <c r="P1174" s="1" t="s">
        <v>20</v>
      </c>
      <c r="Q1174" s="1" t="s">
        <v>20</v>
      </c>
      <c r="R1174" s="1" t="s">
        <v>20</v>
      </c>
      <c r="S1174" s="1" t="s">
        <v>20</v>
      </c>
      <c r="T1174" s="1" t="s">
        <v>20</v>
      </c>
      <c r="U1174" s="1" t="s">
        <v>20</v>
      </c>
      <c r="V1174" s="1" t="s">
        <v>20</v>
      </c>
      <c r="W1174" s="1">
        <v>0</v>
      </c>
      <c r="X1174" s="1">
        <v>8.2110000000000005E-12</v>
      </c>
      <c r="Y1174" s="1">
        <v>74</v>
      </c>
      <c r="Z1174" s="1">
        <v>33.5</v>
      </c>
      <c r="AA1174" s="1">
        <f t="shared" si="90"/>
        <v>0.94079585894532491</v>
      </c>
      <c r="AB1174" s="1">
        <f t="shared" si="91"/>
        <v>-8.8046384938629346E-2</v>
      </c>
      <c r="AC1174" s="1">
        <f t="shared" si="92"/>
        <v>9.2961097538007798E-2</v>
      </c>
      <c r="AD1174" s="1">
        <v>1505</v>
      </c>
      <c r="AE1174" s="1">
        <f t="shared" si="93"/>
        <v>0.15843535892690364</v>
      </c>
      <c r="AF1174" s="1">
        <f t="shared" si="94"/>
        <v>0.80014788794129366</v>
      </c>
    </row>
    <row r="1175" spans="1:32">
      <c r="A1175" s="1" t="s">
        <v>4506</v>
      </c>
      <c r="B1175" s="1" t="s">
        <v>311</v>
      </c>
      <c r="C1175" s="1" t="s">
        <v>4507</v>
      </c>
      <c r="D1175" s="1">
        <v>17</v>
      </c>
      <c r="E1175" s="1" t="s">
        <v>4508</v>
      </c>
      <c r="F1175" s="1" t="s">
        <v>4509</v>
      </c>
      <c r="G1175" s="1" t="s">
        <v>4510</v>
      </c>
      <c r="H1175" s="1">
        <v>1</v>
      </c>
      <c r="I1175" s="1">
        <v>77.2</v>
      </c>
      <c r="J1175" s="1">
        <v>98.4</v>
      </c>
      <c r="K1175" s="1">
        <v>133.6</v>
      </c>
      <c r="L1175" s="1">
        <v>103.8</v>
      </c>
      <c r="M1175" s="1">
        <v>100</v>
      </c>
      <c r="N1175" s="1">
        <v>87</v>
      </c>
      <c r="O1175" s="1" t="s">
        <v>27</v>
      </c>
      <c r="P1175" s="1" t="s">
        <v>20</v>
      </c>
      <c r="Q1175" s="1" t="s">
        <v>20</v>
      </c>
      <c r="R1175" s="1" t="s">
        <v>20</v>
      </c>
      <c r="S1175" s="1" t="s">
        <v>20</v>
      </c>
      <c r="T1175" s="1" t="s">
        <v>20</v>
      </c>
      <c r="U1175" s="1" t="s">
        <v>20</v>
      </c>
      <c r="V1175" s="1" t="s">
        <v>20</v>
      </c>
      <c r="W1175" s="1">
        <v>0</v>
      </c>
      <c r="X1175" s="1">
        <v>3.0199999999999998E-16</v>
      </c>
      <c r="Y1175" s="1">
        <v>124</v>
      </c>
      <c r="Z1175" s="1">
        <v>39.229999999999997</v>
      </c>
      <c r="AA1175" s="1">
        <f t="shared" si="90"/>
        <v>0.94049159120310477</v>
      </c>
      <c r="AB1175" s="1">
        <f t="shared" si="91"/>
        <v>-8.8513050005253072E-2</v>
      </c>
      <c r="AC1175" s="1">
        <f t="shared" si="92"/>
        <v>0.73964610571169764</v>
      </c>
      <c r="AD1175" s="1">
        <v>2388</v>
      </c>
      <c r="AE1175" s="1">
        <f t="shared" si="93"/>
        <v>0.79446912108480083</v>
      </c>
      <c r="AF1175" s="1">
        <f t="shared" si="94"/>
        <v>9.99229780073769E-2</v>
      </c>
    </row>
    <row r="1176" spans="1:32">
      <c r="A1176" s="1" t="s">
        <v>5177</v>
      </c>
      <c r="B1176" s="1" t="s">
        <v>214</v>
      </c>
      <c r="C1176" s="1" t="s">
        <v>5178</v>
      </c>
      <c r="D1176" s="1">
        <v>5</v>
      </c>
      <c r="E1176" s="1" t="s">
        <v>5179</v>
      </c>
      <c r="F1176" s="1" t="s">
        <v>5180</v>
      </c>
      <c r="G1176" s="1" t="s">
        <v>5181</v>
      </c>
      <c r="H1176" s="1">
        <v>1</v>
      </c>
      <c r="I1176" s="1">
        <v>113</v>
      </c>
      <c r="J1176" s="1">
        <v>103.7</v>
      </c>
      <c r="K1176" s="1">
        <v>92.6</v>
      </c>
      <c r="L1176" s="1">
        <v>86.7</v>
      </c>
      <c r="M1176" s="1">
        <v>98</v>
      </c>
      <c r="N1176" s="1">
        <v>106</v>
      </c>
      <c r="O1176" s="1" t="s">
        <v>27</v>
      </c>
      <c r="P1176" s="1" t="s">
        <v>20</v>
      </c>
      <c r="Q1176" s="1" t="s">
        <v>20</v>
      </c>
      <c r="R1176" s="1" t="s">
        <v>20</v>
      </c>
      <c r="S1176" s="1" t="s">
        <v>20</v>
      </c>
      <c r="T1176" s="1" t="s">
        <v>61</v>
      </c>
      <c r="U1176" s="1" t="s">
        <v>20</v>
      </c>
      <c r="V1176" s="1" t="s">
        <v>20</v>
      </c>
      <c r="W1176" s="1">
        <v>4.7460000000000003E-5</v>
      </c>
      <c r="X1176" s="1">
        <v>1.2830000000000001E-3</v>
      </c>
      <c r="Y1176" s="1">
        <v>27</v>
      </c>
      <c r="Z1176" s="1">
        <v>34.65</v>
      </c>
      <c r="AA1176" s="1">
        <f t="shared" si="90"/>
        <v>0.93986420950533478</v>
      </c>
      <c r="AB1176" s="1">
        <f t="shared" si="91"/>
        <v>-8.9475761953027061E-2</v>
      </c>
      <c r="AC1176" s="1">
        <f t="shared" si="92"/>
        <v>0.48824020546359526</v>
      </c>
      <c r="AD1176" s="1">
        <v>2181</v>
      </c>
      <c r="AE1176" s="1">
        <f t="shared" si="93"/>
        <v>0.57420271756722685</v>
      </c>
      <c r="AF1176" s="1">
        <f t="shared" si="94"/>
        <v>0.24093475642039405</v>
      </c>
    </row>
    <row r="1177" spans="1:32">
      <c r="A1177" s="1" t="s">
        <v>4915</v>
      </c>
      <c r="B1177" s="1" t="s">
        <v>63</v>
      </c>
      <c r="C1177" s="1" t="s">
        <v>4916</v>
      </c>
      <c r="D1177" s="1">
        <v>6</v>
      </c>
      <c r="E1177" s="1" t="s">
        <v>4917</v>
      </c>
      <c r="F1177" s="1" t="s">
        <v>4918</v>
      </c>
      <c r="G1177" s="1" t="s">
        <v>4919</v>
      </c>
      <c r="H1177" s="1">
        <v>1</v>
      </c>
      <c r="I1177" s="1">
        <v>103.1</v>
      </c>
      <c r="J1177" s="1">
        <v>110.3</v>
      </c>
      <c r="K1177" s="1">
        <v>96</v>
      </c>
      <c r="L1177" s="1">
        <v>99.7</v>
      </c>
      <c r="M1177" s="1">
        <v>106.9</v>
      </c>
      <c r="N1177" s="1">
        <v>84.1</v>
      </c>
      <c r="O1177" s="1" t="s">
        <v>27</v>
      </c>
      <c r="P1177" s="1" t="s">
        <v>20</v>
      </c>
      <c r="Q1177" s="1" t="s">
        <v>20</v>
      </c>
      <c r="R1177" s="1" t="s">
        <v>20</v>
      </c>
      <c r="S1177" s="1" t="s">
        <v>20</v>
      </c>
      <c r="T1177" s="1" t="s">
        <v>20</v>
      </c>
      <c r="U1177" s="1" t="s">
        <v>20</v>
      </c>
      <c r="V1177" s="1" t="s">
        <v>20</v>
      </c>
      <c r="W1177" s="1">
        <v>0</v>
      </c>
      <c r="X1177" s="1">
        <v>9.7780000000000002E-5</v>
      </c>
      <c r="Y1177" s="1">
        <v>42</v>
      </c>
      <c r="Z1177" s="1">
        <v>32.32</v>
      </c>
      <c r="AA1177" s="1">
        <f t="shared" si="90"/>
        <v>0.93956043956043978</v>
      </c>
      <c r="AB1177" s="1">
        <f t="shared" si="91"/>
        <v>-8.9942125312798077E-2</v>
      </c>
      <c r="AC1177" s="1">
        <f t="shared" si="92"/>
        <v>0.47393749111356914</v>
      </c>
      <c r="AD1177" s="1">
        <v>2168</v>
      </c>
      <c r="AE1177" s="1">
        <f t="shared" si="93"/>
        <v>0.56072401508593395</v>
      </c>
      <c r="AF1177" s="1">
        <f t="shared" si="94"/>
        <v>0.25125084323099223</v>
      </c>
    </row>
    <row r="1178" spans="1:32">
      <c r="A1178" s="1" t="s">
        <v>5265</v>
      </c>
      <c r="B1178" s="1" t="s">
        <v>147</v>
      </c>
      <c r="C1178" s="1" t="s">
        <v>5266</v>
      </c>
      <c r="D1178" s="1">
        <v>6</v>
      </c>
      <c r="E1178" s="1" t="s">
        <v>4868</v>
      </c>
      <c r="F1178" s="1" t="s">
        <v>4869</v>
      </c>
      <c r="G1178" s="1" t="s">
        <v>5267</v>
      </c>
      <c r="H1178" s="1">
        <v>1</v>
      </c>
      <c r="I1178" s="1">
        <v>92.6</v>
      </c>
      <c r="J1178" s="1">
        <v>104.8</v>
      </c>
      <c r="K1178" s="1">
        <v>112.2</v>
      </c>
      <c r="L1178" s="1">
        <v>95.7</v>
      </c>
      <c r="M1178" s="1">
        <v>91</v>
      </c>
      <c r="N1178" s="1">
        <v>103.7</v>
      </c>
      <c r="O1178" s="1" t="s">
        <v>27</v>
      </c>
      <c r="P1178" s="1" t="s">
        <v>20</v>
      </c>
      <c r="Q1178" s="1" t="s">
        <v>20</v>
      </c>
      <c r="R1178" s="1" t="s">
        <v>61</v>
      </c>
      <c r="S1178" s="1" t="s">
        <v>20</v>
      </c>
      <c r="T1178" s="1" t="s">
        <v>20</v>
      </c>
      <c r="U1178" s="1" t="s">
        <v>20</v>
      </c>
      <c r="V1178" s="1" t="s">
        <v>20</v>
      </c>
      <c r="W1178" s="1">
        <v>0</v>
      </c>
      <c r="X1178" s="1">
        <v>3.6609999999999998E-12</v>
      </c>
      <c r="Y1178" s="1">
        <v>53</v>
      </c>
      <c r="Z1178" s="1">
        <v>33.44</v>
      </c>
      <c r="AA1178" s="1">
        <f t="shared" si="90"/>
        <v>0.93798449612403112</v>
      </c>
      <c r="AB1178" s="1">
        <f t="shared" si="91"/>
        <v>-9.2364018148659438E-2</v>
      </c>
      <c r="AC1178" s="1">
        <f t="shared" si="92"/>
        <v>0.4006275453619409</v>
      </c>
      <c r="AD1178" s="1">
        <v>2082</v>
      </c>
      <c r="AE1178" s="1">
        <f t="shared" si="93"/>
        <v>0.49356851770095023</v>
      </c>
      <c r="AF1178" s="1">
        <f t="shared" si="94"/>
        <v>0.30665254959231703</v>
      </c>
    </row>
    <row r="1179" spans="1:32">
      <c r="A1179" s="1" t="s">
        <v>5441</v>
      </c>
      <c r="B1179" s="1" t="s">
        <v>289</v>
      </c>
      <c r="C1179" s="1" t="s">
        <v>5442</v>
      </c>
      <c r="D1179" s="1">
        <v>1</v>
      </c>
      <c r="E1179" s="1" t="s">
        <v>5443</v>
      </c>
      <c r="F1179" s="1" t="s">
        <v>5444</v>
      </c>
      <c r="G1179" s="1" t="s">
        <v>5445</v>
      </c>
      <c r="H1179" s="1">
        <v>2</v>
      </c>
      <c r="I1179" s="1">
        <v>86.5</v>
      </c>
      <c r="J1179" s="1">
        <v>110.3</v>
      </c>
      <c r="K1179" s="1">
        <v>112.8</v>
      </c>
      <c r="L1179" s="1">
        <v>68.7</v>
      </c>
      <c r="M1179" s="1">
        <v>99.5</v>
      </c>
      <c r="N1179" s="1">
        <v>122.2</v>
      </c>
      <c r="O1179" s="1" t="s">
        <v>27</v>
      </c>
      <c r="P1179" s="1" t="s">
        <v>61</v>
      </c>
      <c r="Q1179" s="1" t="s">
        <v>20</v>
      </c>
      <c r="R1179" s="1" t="s">
        <v>61</v>
      </c>
      <c r="S1179" s="1" t="s">
        <v>61</v>
      </c>
      <c r="T1179" s="1" t="s">
        <v>61</v>
      </c>
      <c r="U1179" s="1" t="s">
        <v>61</v>
      </c>
      <c r="V1179" s="1" t="s">
        <v>20</v>
      </c>
      <c r="W1179" s="1">
        <v>0</v>
      </c>
      <c r="X1179" s="1">
        <v>3.5840000000000002E-8</v>
      </c>
      <c r="Y1179" s="1">
        <v>30</v>
      </c>
      <c r="Z1179" s="1">
        <v>32.36</v>
      </c>
      <c r="AA1179" s="1">
        <f t="shared" si="90"/>
        <v>0.93798449612403101</v>
      </c>
      <c r="AB1179" s="1">
        <f t="shared" si="91"/>
        <v>-9.2364018148659605E-2</v>
      </c>
      <c r="AC1179" s="1">
        <f t="shared" si="92"/>
        <v>0.73486887498050335</v>
      </c>
      <c r="AD1179" s="1">
        <v>2386</v>
      </c>
      <c r="AE1179" s="1">
        <f t="shared" si="93"/>
        <v>0.7899994402032654</v>
      </c>
      <c r="AF1179" s="1">
        <f t="shared" si="94"/>
        <v>0.10237321645224079</v>
      </c>
    </row>
    <row r="1180" spans="1:32">
      <c r="A1180" s="1" t="s">
        <v>5159</v>
      </c>
      <c r="B1180" s="1" t="s">
        <v>147</v>
      </c>
      <c r="C1180" s="1" t="s">
        <v>5160</v>
      </c>
      <c r="D1180" s="1">
        <v>6</v>
      </c>
      <c r="E1180" s="1" t="s">
        <v>5161</v>
      </c>
      <c r="F1180" s="1" t="s">
        <v>5162</v>
      </c>
      <c r="G1180" s="1" t="s">
        <v>5163</v>
      </c>
      <c r="H1180" s="1">
        <v>1</v>
      </c>
      <c r="I1180" s="1">
        <v>96.2</v>
      </c>
      <c r="J1180" s="1">
        <v>110.9</v>
      </c>
      <c r="K1180" s="1">
        <v>102.9</v>
      </c>
      <c r="L1180" s="1">
        <v>109.3</v>
      </c>
      <c r="M1180" s="1">
        <v>83.8</v>
      </c>
      <c r="N1180" s="1">
        <v>96.9</v>
      </c>
      <c r="O1180" s="1" t="s">
        <v>27</v>
      </c>
      <c r="P1180" s="1" t="s">
        <v>20</v>
      </c>
      <c r="Q1180" s="1" t="s">
        <v>20</v>
      </c>
      <c r="R1180" s="1" t="s">
        <v>20</v>
      </c>
      <c r="S1180" s="1" t="s">
        <v>20</v>
      </c>
      <c r="T1180" s="1" t="s">
        <v>20</v>
      </c>
      <c r="U1180" s="1" t="s">
        <v>20</v>
      </c>
      <c r="V1180" s="1" t="s">
        <v>20</v>
      </c>
      <c r="W1180" s="1">
        <v>0</v>
      </c>
      <c r="X1180" s="1">
        <v>1.436E-10</v>
      </c>
      <c r="Y1180" s="1">
        <v>55</v>
      </c>
      <c r="Z1180" s="1">
        <v>22.37</v>
      </c>
      <c r="AA1180" s="1">
        <f t="shared" si="90"/>
        <v>0.93548387096774199</v>
      </c>
      <c r="AB1180" s="1">
        <f t="shared" si="91"/>
        <v>-9.6215315259303005E-2</v>
      </c>
      <c r="AC1180" s="1">
        <f t="shared" si="92"/>
        <v>0.47671558029663413</v>
      </c>
      <c r="AD1180" s="1">
        <v>2171</v>
      </c>
      <c r="AE1180" s="1">
        <f t="shared" si="93"/>
        <v>0.56323144332605557</v>
      </c>
      <c r="AF1180" s="1">
        <f t="shared" si="94"/>
        <v>0.24931310798203699</v>
      </c>
    </row>
    <row r="1181" spans="1:32">
      <c r="A1181" s="1" t="s">
        <v>5025</v>
      </c>
      <c r="B1181" s="1" t="s">
        <v>289</v>
      </c>
      <c r="C1181" s="1" t="s">
        <v>5026</v>
      </c>
      <c r="D1181" s="1">
        <v>6</v>
      </c>
      <c r="E1181" s="1" t="s">
        <v>5027</v>
      </c>
      <c r="F1181" s="1" t="s">
        <v>5028</v>
      </c>
      <c r="G1181" s="1" t="s">
        <v>5029</v>
      </c>
      <c r="H1181" s="1">
        <v>1</v>
      </c>
      <c r="I1181" s="1">
        <v>89.5</v>
      </c>
      <c r="J1181" s="1">
        <v>123.2</v>
      </c>
      <c r="K1181" s="1">
        <v>97.4</v>
      </c>
      <c r="L1181" s="1">
        <v>77.3</v>
      </c>
      <c r="M1181" s="1">
        <v>94.8</v>
      </c>
      <c r="N1181" s="1">
        <v>117.8</v>
      </c>
      <c r="O1181" s="1" t="s">
        <v>27</v>
      </c>
      <c r="P1181" s="1" t="s">
        <v>20</v>
      </c>
      <c r="Q1181" s="1" t="s">
        <v>20</v>
      </c>
      <c r="R1181" s="1" t="s">
        <v>20</v>
      </c>
      <c r="S1181" s="1" t="s">
        <v>20</v>
      </c>
      <c r="T1181" s="1" t="s">
        <v>20</v>
      </c>
      <c r="U1181" s="1" t="s">
        <v>20</v>
      </c>
      <c r="V1181" s="1" t="s">
        <v>20</v>
      </c>
      <c r="W1181" s="1">
        <v>0</v>
      </c>
      <c r="X1181" s="1">
        <v>4.4859999999999996E-9</v>
      </c>
      <c r="Y1181" s="1">
        <v>46</v>
      </c>
      <c r="Z1181" s="1">
        <v>32.729999999999997</v>
      </c>
      <c r="AA1181" s="1">
        <f t="shared" si="90"/>
        <v>0.93485972267010631</v>
      </c>
      <c r="AB1181" s="1">
        <f t="shared" si="91"/>
        <v>-9.7178192551225687E-2</v>
      </c>
      <c r="AC1181" s="1">
        <f t="shared" si="92"/>
        <v>0.68689221302701631</v>
      </c>
      <c r="AD1181" s="1">
        <v>2340</v>
      </c>
      <c r="AE1181" s="1">
        <f t="shared" si="93"/>
        <v>0.75293954120269091</v>
      </c>
      <c r="AF1181" s="1">
        <f t="shared" si="94"/>
        <v>0.12323989494963387</v>
      </c>
    </row>
    <row r="1182" spans="1:32">
      <c r="A1182" s="1" t="s">
        <v>4695</v>
      </c>
      <c r="B1182" s="1" t="s">
        <v>170</v>
      </c>
      <c r="C1182" s="1" t="s">
        <v>4696</v>
      </c>
      <c r="D1182" s="1">
        <v>3</v>
      </c>
      <c r="E1182" s="1" t="s">
        <v>4697</v>
      </c>
      <c r="F1182" s="1" t="s">
        <v>4698</v>
      </c>
      <c r="G1182" s="1" t="s">
        <v>4699</v>
      </c>
      <c r="H1182" s="1">
        <v>2</v>
      </c>
      <c r="I1182" s="1">
        <v>98.5</v>
      </c>
      <c r="J1182" s="1">
        <v>78.2</v>
      </c>
      <c r="K1182" s="1">
        <v>133.5</v>
      </c>
      <c r="L1182" s="1">
        <v>97.5</v>
      </c>
      <c r="M1182" s="1">
        <v>101.4</v>
      </c>
      <c r="N1182" s="1">
        <v>90.9</v>
      </c>
      <c r="O1182" s="1" t="s">
        <v>27</v>
      </c>
      <c r="P1182" s="1" t="s">
        <v>20</v>
      </c>
      <c r="Q1182" s="1" t="s">
        <v>61</v>
      </c>
      <c r="R1182" s="1" t="s">
        <v>61</v>
      </c>
      <c r="S1182" s="1" t="s">
        <v>20</v>
      </c>
      <c r="T1182" s="1" t="s">
        <v>20</v>
      </c>
      <c r="U1182" s="1" t="s">
        <v>61</v>
      </c>
      <c r="V1182" s="1" t="s">
        <v>20</v>
      </c>
      <c r="W1182" s="1">
        <v>0</v>
      </c>
      <c r="X1182" s="1">
        <v>1.7109999999999999E-8</v>
      </c>
      <c r="Y1182" s="1">
        <v>13</v>
      </c>
      <c r="Z1182" s="1">
        <v>28.24</v>
      </c>
      <c r="AA1182" s="1">
        <f t="shared" si="90"/>
        <v>0.93423597678916848</v>
      </c>
      <c r="AB1182" s="1">
        <f t="shared" si="91"/>
        <v>-9.8141091479161169E-2</v>
      </c>
      <c r="AC1182" s="1">
        <f t="shared" si="92"/>
        <v>0.70034249599584519</v>
      </c>
      <c r="AD1182" s="1">
        <v>2351</v>
      </c>
      <c r="AE1182" s="1">
        <f t="shared" si="93"/>
        <v>0.76409123871941431</v>
      </c>
      <c r="AF1182" s="1">
        <f t="shared" si="94"/>
        <v>0.11685478002831402</v>
      </c>
    </row>
    <row r="1183" spans="1:32">
      <c r="A1183" s="1" t="s">
        <v>5433</v>
      </c>
      <c r="B1183" s="1" t="s">
        <v>67</v>
      </c>
      <c r="C1183" s="1" t="s">
        <v>5434</v>
      </c>
      <c r="D1183" s="1">
        <v>3</v>
      </c>
      <c r="E1183" s="1" t="s">
        <v>5435</v>
      </c>
      <c r="F1183" s="1" t="s">
        <v>5436</v>
      </c>
      <c r="G1183" s="1" t="s">
        <v>5437</v>
      </c>
      <c r="H1183" s="1">
        <v>2</v>
      </c>
      <c r="I1183" s="1">
        <v>101.5</v>
      </c>
      <c r="J1183" s="1">
        <v>114.5</v>
      </c>
      <c r="K1183" s="1">
        <v>94.2</v>
      </c>
      <c r="L1183" s="1">
        <v>148.4</v>
      </c>
      <c r="M1183" s="1">
        <v>49.7</v>
      </c>
      <c r="N1183" s="1">
        <v>91.6</v>
      </c>
      <c r="O1183" s="1" t="s">
        <v>27</v>
      </c>
      <c r="P1183" s="1" t="s">
        <v>61</v>
      </c>
      <c r="Q1183" s="1" t="s">
        <v>20</v>
      </c>
      <c r="R1183" s="1" t="s">
        <v>20</v>
      </c>
      <c r="S1183" s="1" t="s">
        <v>20</v>
      </c>
      <c r="T1183" s="1" t="s">
        <v>28</v>
      </c>
      <c r="U1183" s="1" t="s">
        <v>61</v>
      </c>
      <c r="V1183" s="1" t="s">
        <v>20</v>
      </c>
      <c r="W1183" s="1">
        <v>2.542E-4</v>
      </c>
      <c r="X1183" s="1">
        <v>1.137E-2</v>
      </c>
      <c r="Y1183" s="1">
        <v>25</v>
      </c>
      <c r="Z1183" s="1">
        <v>22.66</v>
      </c>
      <c r="AA1183" s="1">
        <f t="shared" si="90"/>
        <v>0.93391360412637026</v>
      </c>
      <c r="AB1183" s="1">
        <f t="shared" si="91"/>
        <v>-9.8639001765687212E-2</v>
      </c>
      <c r="AC1183" s="1">
        <f t="shared" si="92"/>
        <v>0.82651786636617186</v>
      </c>
      <c r="AD1183" s="1">
        <v>2455</v>
      </c>
      <c r="AE1183" s="1">
        <f t="shared" si="93"/>
        <v>0.86355125345386174</v>
      </c>
      <c r="AF1183" s="1">
        <f t="shared" si="94"/>
        <v>6.3711881105651222E-2</v>
      </c>
    </row>
    <row r="1184" spans="1:32">
      <c r="A1184" s="1" t="s">
        <v>5313</v>
      </c>
      <c r="B1184" s="1" t="s">
        <v>56</v>
      </c>
      <c r="C1184" s="1" t="s">
        <v>5314</v>
      </c>
      <c r="D1184" s="1">
        <v>5</v>
      </c>
      <c r="E1184" s="1" t="s">
        <v>4751</v>
      </c>
      <c r="F1184" s="1" t="s">
        <v>4752</v>
      </c>
      <c r="G1184" s="1" t="s">
        <v>5315</v>
      </c>
      <c r="H1184" s="1">
        <v>1</v>
      </c>
      <c r="I1184" s="1">
        <v>105.3</v>
      </c>
      <c r="J1184" s="1">
        <v>107.9</v>
      </c>
      <c r="K1184" s="1">
        <v>97.1</v>
      </c>
      <c r="L1184" s="1">
        <v>97.1</v>
      </c>
      <c r="M1184" s="1">
        <v>96.1</v>
      </c>
      <c r="N1184" s="1">
        <v>96.5</v>
      </c>
      <c r="O1184" s="1" t="s">
        <v>27</v>
      </c>
      <c r="P1184" s="1" t="s">
        <v>20</v>
      </c>
      <c r="Q1184" s="1" t="s">
        <v>61</v>
      </c>
      <c r="R1184" s="1" t="s">
        <v>20</v>
      </c>
      <c r="S1184" s="1" t="s">
        <v>20</v>
      </c>
      <c r="T1184" s="1" t="s">
        <v>20</v>
      </c>
      <c r="U1184" s="1" t="s">
        <v>20</v>
      </c>
      <c r="V1184" s="1" t="s">
        <v>20</v>
      </c>
      <c r="W1184" s="1">
        <v>1.6490000000000001E-3</v>
      </c>
      <c r="X1184" s="1">
        <v>7.5310000000000002E-2</v>
      </c>
      <c r="Y1184" s="1">
        <v>18</v>
      </c>
      <c r="Z1184" s="1">
        <v>30.15</v>
      </c>
      <c r="AA1184" s="1">
        <f t="shared" si="90"/>
        <v>0.9336126329358686</v>
      </c>
      <c r="AB1184" s="1">
        <f t="shared" si="91"/>
        <v>-9.9104012258315596E-2</v>
      </c>
      <c r="AC1184" s="1">
        <f t="shared" si="92"/>
        <v>0.10346588304973045</v>
      </c>
      <c r="AD1184" s="1">
        <v>1555</v>
      </c>
      <c r="AE1184" s="1">
        <f t="shared" si="93"/>
        <v>0.17066880387302805</v>
      </c>
      <c r="AF1184" s="1">
        <f t="shared" si="94"/>
        <v>0.76784585524118798</v>
      </c>
    </row>
    <row r="1185" spans="1:32">
      <c r="A1185" s="1" t="s">
        <v>5197</v>
      </c>
      <c r="B1185" s="1" t="s">
        <v>158</v>
      </c>
      <c r="C1185" s="1" t="s">
        <v>5198</v>
      </c>
      <c r="D1185" s="1">
        <v>7</v>
      </c>
      <c r="E1185" s="1" t="s">
        <v>1638</v>
      </c>
      <c r="F1185" s="1" t="s">
        <v>1639</v>
      </c>
      <c r="G1185" s="1" t="s">
        <v>5199</v>
      </c>
      <c r="H1185" s="1">
        <v>1</v>
      </c>
      <c r="I1185" s="1">
        <v>114.2</v>
      </c>
      <c r="J1185" s="1">
        <v>99.2</v>
      </c>
      <c r="K1185" s="1">
        <v>97</v>
      </c>
      <c r="L1185" s="1">
        <v>90.7</v>
      </c>
      <c r="M1185" s="1">
        <v>101.2</v>
      </c>
      <c r="N1185" s="1">
        <v>97.8</v>
      </c>
      <c r="O1185" s="1" t="s">
        <v>27</v>
      </c>
      <c r="P1185" s="1" t="s">
        <v>20</v>
      </c>
      <c r="Q1185" s="1" t="s">
        <v>20</v>
      </c>
      <c r="R1185" s="1" t="s">
        <v>20</v>
      </c>
      <c r="S1185" s="1" t="s">
        <v>20</v>
      </c>
      <c r="T1185" s="1" t="s">
        <v>20</v>
      </c>
      <c r="U1185" s="1" t="s">
        <v>61</v>
      </c>
      <c r="V1185" s="1" t="s">
        <v>20</v>
      </c>
      <c r="W1185" s="1">
        <v>4.7460000000000003E-5</v>
      </c>
      <c r="X1185" s="1">
        <v>1.7539999999999999E-3</v>
      </c>
      <c r="Y1185" s="1">
        <v>23</v>
      </c>
      <c r="Z1185" s="1">
        <v>34.54</v>
      </c>
      <c r="AA1185" s="1">
        <f t="shared" si="90"/>
        <v>0.93331185567010322</v>
      </c>
      <c r="AB1185" s="1">
        <f t="shared" si="91"/>
        <v>-9.956887291672413E-2</v>
      </c>
      <c r="AC1185" s="1">
        <f t="shared" si="92"/>
        <v>0.3299498193065043</v>
      </c>
      <c r="AD1185" s="1">
        <v>1979</v>
      </c>
      <c r="AE1185" s="1">
        <f t="shared" si="93"/>
        <v>0.4276509785352115</v>
      </c>
      <c r="AF1185" s="1">
        <f t="shared" si="94"/>
        <v>0.36891052989709072</v>
      </c>
    </row>
    <row r="1186" spans="1:32">
      <c r="A1186" s="1" t="s">
        <v>5000</v>
      </c>
      <c r="B1186" s="1" t="s">
        <v>63</v>
      </c>
      <c r="C1186" s="1" t="s">
        <v>5001</v>
      </c>
      <c r="D1186" s="1">
        <v>5</v>
      </c>
      <c r="E1186" s="1" t="s">
        <v>5002</v>
      </c>
      <c r="F1186" s="1" t="s">
        <v>5003</v>
      </c>
      <c r="G1186" s="1" t="s">
        <v>5004</v>
      </c>
      <c r="H1186" s="1">
        <v>1</v>
      </c>
      <c r="I1186" s="1">
        <v>97.5</v>
      </c>
      <c r="J1186" s="1">
        <v>109.6</v>
      </c>
      <c r="K1186" s="1">
        <v>103.2</v>
      </c>
      <c r="L1186" s="1">
        <v>109</v>
      </c>
      <c r="M1186" s="1">
        <v>98.8</v>
      </c>
      <c r="N1186" s="1">
        <v>81.8</v>
      </c>
      <c r="O1186" s="1" t="s">
        <v>27</v>
      </c>
      <c r="P1186" s="1" t="s">
        <v>20</v>
      </c>
      <c r="Q1186" s="1" t="s">
        <v>20</v>
      </c>
      <c r="R1186" s="1" t="s">
        <v>61</v>
      </c>
      <c r="S1186" s="1" t="s">
        <v>20</v>
      </c>
      <c r="T1186" s="1" t="s">
        <v>20</v>
      </c>
      <c r="U1186" s="1" t="s">
        <v>20</v>
      </c>
      <c r="V1186" s="1" t="s">
        <v>20</v>
      </c>
      <c r="W1186" s="1">
        <v>0</v>
      </c>
      <c r="X1186" s="1">
        <v>2.6799999999999998E-8</v>
      </c>
      <c r="Y1186" s="1">
        <v>64</v>
      </c>
      <c r="Z1186" s="1">
        <v>35.14</v>
      </c>
      <c r="AA1186" s="1">
        <f t="shared" si="90"/>
        <v>0.93329036416371258</v>
      </c>
      <c r="AB1186" s="1">
        <f t="shared" si="91"/>
        <v>-9.9602094445513628E-2</v>
      </c>
      <c r="AC1186" s="1">
        <f t="shared" si="92"/>
        <v>0.47063394058141789</v>
      </c>
      <c r="AD1186" s="1">
        <v>2161</v>
      </c>
      <c r="AE1186" s="1">
        <f t="shared" si="93"/>
        <v>0.55861918444763392</v>
      </c>
      <c r="AF1186" s="1">
        <f t="shared" si="94"/>
        <v>0.25288415356756305</v>
      </c>
    </row>
    <row r="1187" spans="1:32">
      <c r="A1187" s="1" t="s">
        <v>5259</v>
      </c>
      <c r="B1187" s="1" t="s">
        <v>158</v>
      </c>
      <c r="C1187" s="1" t="s">
        <v>5260</v>
      </c>
      <c r="D1187" s="1">
        <v>5</v>
      </c>
      <c r="E1187" s="1" t="s">
        <v>4209</v>
      </c>
      <c r="F1187" s="1" t="s">
        <v>4210</v>
      </c>
      <c r="G1187" s="1" t="s">
        <v>5261</v>
      </c>
      <c r="H1187" s="1">
        <v>1</v>
      </c>
      <c r="I1187" s="1">
        <v>91.2</v>
      </c>
      <c r="J1187" s="1">
        <v>97.2</v>
      </c>
      <c r="K1187" s="1">
        <v>122.1</v>
      </c>
      <c r="L1187" s="1">
        <v>84.2</v>
      </c>
      <c r="M1187" s="1">
        <v>112.9</v>
      </c>
      <c r="N1187" s="1">
        <v>92.5</v>
      </c>
      <c r="O1187" s="1" t="s">
        <v>27</v>
      </c>
      <c r="P1187" s="1" t="s">
        <v>20</v>
      </c>
      <c r="Q1187" s="1" t="s">
        <v>61</v>
      </c>
      <c r="R1187" s="1" t="s">
        <v>20</v>
      </c>
      <c r="S1187" s="1" t="s">
        <v>20</v>
      </c>
      <c r="T1187" s="1" t="s">
        <v>20</v>
      </c>
      <c r="U1187" s="1" t="s">
        <v>20</v>
      </c>
      <c r="V1187" s="1" t="s">
        <v>20</v>
      </c>
      <c r="W1187" s="1">
        <v>0</v>
      </c>
      <c r="X1187" s="1">
        <v>1.0899999999999999E-6</v>
      </c>
      <c r="Y1187" s="1">
        <v>27</v>
      </c>
      <c r="Z1187" s="1">
        <v>37.1</v>
      </c>
      <c r="AA1187" s="1">
        <f t="shared" si="90"/>
        <v>0.93268921095008062</v>
      </c>
      <c r="AB1187" s="1">
        <f t="shared" si="91"/>
        <v>-0.10053166602463824</v>
      </c>
      <c r="AC1187" s="1">
        <f t="shared" si="92"/>
        <v>0.61345146991084221</v>
      </c>
      <c r="AD1187" s="1">
        <v>2282</v>
      </c>
      <c r="AE1187" s="1">
        <f t="shared" si="93"/>
        <v>0.68952805447910182</v>
      </c>
      <c r="AF1187" s="1">
        <f t="shared" si="94"/>
        <v>0.16144805920879418</v>
      </c>
    </row>
    <row r="1188" spans="1:32">
      <c r="A1188" s="1" t="s">
        <v>4829</v>
      </c>
      <c r="B1188" s="1" t="s">
        <v>56</v>
      </c>
      <c r="C1188" s="1" t="s">
        <v>4830</v>
      </c>
      <c r="D1188" s="1">
        <v>5</v>
      </c>
      <c r="E1188" s="1" t="s">
        <v>4831</v>
      </c>
      <c r="F1188" s="1" t="s">
        <v>4832</v>
      </c>
      <c r="G1188" s="1" t="s">
        <v>4833</v>
      </c>
      <c r="H1188" s="1">
        <v>1</v>
      </c>
      <c r="I1188" s="1">
        <v>98.4</v>
      </c>
      <c r="J1188" s="1">
        <v>121.8</v>
      </c>
      <c r="K1188" s="1">
        <v>90.2</v>
      </c>
      <c r="L1188" s="1">
        <v>102.2</v>
      </c>
      <c r="M1188" s="1">
        <v>99.1</v>
      </c>
      <c r="N1188" s="1">
        <v>88.2</v>
      </c>
      <c r="O1188" s="1" t="s">
        <v>1019</v>
      </c>
      <c r="P1188" s="1" t="s">
        <v>20</v>
      </c>
      <c r="Q1188" s="1" t="s">
        <v>61</v>
      </c>
      <c r="R1188" s="1" t="s">
        <v>20</v>
      </c>
      <c r="S1188" s="1" t="s">
        <v>20</v>
      </c>
      <c r="T1188" s="1" t="s">
        <v>20</v>
      </c>
      <c r="U1188" s="1" t="s">
        <v>20</v>
      </c>
      <c r="V1188" s="1" t="s">
        <v>20</v>
      </c>
      <c r="W1188" s="1">
        <v>3.2589999999999998E-5</v>
      </c>
      <c r="X1188" s="1">
        <v>7.8209999999999998E-4</v>
      </c>
      <c r="Y1188" s="1">
        <v>35</v>
      </c>
      <c r="Z1188" s="1">
        <v>29.77</v>
      </c>
      <c r="AA1188" s="1">
        <f t="shared" si="90"/>
        <v>0.932667525773196</v>
      </c>
      <c r="AB1188" s="1">
        <f t="shared" si="91"/>
        <v>-0.10056520931052854</v>
      </c>
      <c r="AC1188" s="1">
        <f t="shared" si="92"/>
        <v>0.5387220422809923</v>
      </c>
      <c r="AD1188" s="1">
        <v>2224</v>
      </c>
      <c r="AE1188" s="1">
        <f t="shared" si="93"/>
        <v>0.62132285901562279</v>
      </c>
      <c r="AF1188" s="1">
        <f t="shared" si="94"/>
        <v>0.20668266801617366</v>
      </c>
    </row>
    <row r="1189" spans="1:32">
      <c r="A1189" s="1" t="s">
        <v>5189</v>
      </c>
      <c r="B1189" s="1" t="s">
        <v>147</v>
      </c>
      <c r="C1189" s="1" t="s">
        <v>5190</v>
      </c>
      <c r="D1189" s="1">
        <v>5</v>
      </c>
      <c r="E1189" s="1" t="s">
        <v>5191</v>
      </c>
      <c r="F1189" s="1" t="s">
        <v>5192</v>
      </c>
      <c r="G1189" s="1" t="s">
        <v>5193</v>
      </c>
      <c r="H1189" s="1">
        <v>1</v>
      </c>
      <c r="I1189" s="1">
        <v>105.7</v>
      </c>
      <c r="J1189" s="1">
        <v>104.8</v>
      </c>
      <c r="K1189" s="1">
        <v>100.1</v>
      </c>
      <c r="L1189" s="1">
        <v>87.8</v>
      </c>
      <c r="M1189" s="1">
        <v>98</v>
      </c>
      <c r="N1189" s="1">
        <v>103.6</v>
      </c>
      <c r="O1189" s="1" t="s">
        <v>27</v>
      </c>
      <c r="P1189" s="1" t="s">
        <v>20</v>
      </c>
      <c r="Q1189" s="1" t="s">
        <v>20</v>
      </c>
      <c r="R1189" s="1" t="s">
        <v>61</v>
      </c>
      <c r="S1189" s="1" t="s">
        <v>20</v>
      </c>
      <c r="T1189" s="1" t="s">
        <v>20</v>
      </c>
      <c r="U1189" s="1" t="s">
        <v>20</v>
      </c>
      <c r="V1189" s="1" t="s">
        <v>20</v>
      </c>
      <c r="W1189" s="1">
        <v>0</v>
      </c>
      <c r="X1189" s="1">
        <v>8.454E-5</v>
      </c>
      <c r="Y1189" s="1">
        <v>21</v>
      </c>
      <c r="Z1189" s="1">
        <v>29.94</v>
      </c>
      <c r="AA1189" s="1">
        <f t="shared" si="90"/>
        <v>0.93174500965872487</v>
      </c>
      <c r="AB1189" s="1">
        <f t="shared" si="91"/>
        <v>-0.10199290785557687</v>
      </c>
      <c r="AC1189" s="1">
        <f t="shared" si="92"/>
        <v>0.22582483767587594</v>
      </c>
      <c r="AD1189" s="1">
        <v>1830</v>
      </c>
      <c r="AE1189" s="1">
        <f t="shared" si="93"/>
        <v>0.31652497739815394</v>
      </c>
      <c r="AF1189" s="1">
        <f t="shared" si="94"/>
        <v>0.49959201355126331</v>
      </c>
    </row>
    <row r="1190" spans="1:32">
      <c r="A1190" s="1" t="s">
        <v>5105</v>
      </c>
      <c r="B1190" s="1" t="s">
        <v>42</v>
      </c>
      <c r="C1190" s="1" t="s">
        <v>5106</v>
      </c>
      <c r="D1190" s="1">
        <v>2</v>
      </c>
      <c r="E1190" s="1" t="s">
        <v>5107</v>
      </c>
      <c r="F1190" s="1" t="s">
        <v>5108</v>
      </c>
      <c r="G1190" s="1" t="s">
        <v>5109</v>
      </c>
      <c r="H1190" s="1">
        <v>1</v>
      </c>
      <c r="I1190" s="1">
        <v>118.7</v>
      </c>
      <c r="J1190" s="1">
        <v>113.9</v>
      </c>
      <c r="K1190" s="1">
        <v>78.2</v>
      </c>
      <c r="L1190" s="1">
        <v>112.4</v>
      </c>
      <c r="M1190" s="1">
        <v>93.7</v>
      </c>
      <c r="N1190" s="1">
        <v>83.1</v>
      </c>
      <c r="O1190" s="1" t="s">
        <v>27</v>
      </c>
      <c r="P1190" s="1" t="s">
        <v>20</v>
      </c>
      <c r="Q1190" s="1" t="s">
        <v>61</v>
      </c>
      <c r="R1190" s="1" t="s">
        <v>61</v>
      </c>
      <c r="S1190" s="1" t="s">
        <v>61</v>
      </c>
      <c r="T1190" s="1" t="s">
        <v>61</v>
      </c>
      <c r="U1190" s="1" t="s">
        <v>61</v>
      </c>
      <c r="V1190" s="1" t="s">
        <v>20</v>
      </c>
      <c r="W1190" s="1">
        <v>4.7460000000000003E-5</v>
      </c>
      <c r="X1190" s="1">
        <v>1.0150000000000001E-3</v>
      </c>
      <c r="Y1190" s="1">
        <v>50</v>
      </c>
      <c r="Z1190" s="1">
        <v>34.53</v>
      </c>
      <c r="AA1190" s="1">
        <f t="shared" si="90"/>
        <v>0.93050193050193064</v>
      </c>
      <c r="AB1190" s="1">
        <f t="shared" si="91"/>
        <v>-0.10391895145659207</v>
      </c>
      <c r="AC1190" s="1">
        <f t="shared" si="92"/>
        <v>0.66407294025267349</v>
      </c>
      <c r="AD1190" s="1">
        <v>2327</v>
      </c>
      <c r="AE1190" s="1">
        <f t="shared" si="93"/>
        <v>0.73199273388401698</v>
      </c>
      <c r="AF1190" s="1">
        <f t="shared" si="94"/>
        <v>0.13549322993851853</v>
      </c>
    </row>
    <row r="1191" spans="1:32">
      <c r="A1191" s="1" t="s">
        <v>5573</v>
      </c>
      <c r="B1191" s="1" t="s">
        <v>5574</v>
      </c>
      <c r="C1191" s="1" t="s">
        <v>5575</v>
      </c>
      <c r="D1191" s="1">
        <v>5</v>
      </c>
      <c r="E1191" s="1" t="s">
        <v>5576</v>
      </c>
      <c r="F1191" s="1" t="s">
        <v>5577</v>
      </c>
      <c r="G1191" s="1" t="s">
        <v>5578</v>
      </c>
      <c r="H1191" s="1">
        <v>2</v>
      </c>
      <c r="I1191" s="1">
        <v>96.5</v>
      </c>
      <c r="J1191" s="1">
        <v>112.9</v>
      </c>
      <c r="K1191" s="1">
        <v>101.4</v>
      </c>
      <c r="L1191" s="1">
        <v>87.8</v>
      </c>
      <c r="M1191" s="1">
        <v>115.8</v>
      </c>
      <c r="N1191" s="1">
        <v>85.6</v>
      </c>
      <c r="O1191" s="1" t="s">
        <v>27</v>
      </c>
      <c r="P1191" s="1" t="s">
        <v>61</v>
      </c>
      <c r="Q1191" s="1" t="s">
        <v>20</v>
      </c>
      <c r="R1191" s="1" t="s">
        <v>20</v>
      </c>
      <c r="S1191" s="1" t="s">
        <v>20</v>
      </c>
      <c r="T1191" s="1" t="s">
        <v>20</v>
      </c>
      <c r="U1191" s="1" t="s">
        <v>61</v>
      </c>
      <c r="V1191" s="1" t="s">
        <v>20</v>
      </c>
      <c r="W1191" s="1">
        <v>0</v>
      </c>
      <c r="X1191" s="1">
        <v>2.9580000000000001E-8</v>
      </c>
      <c r="Y1191" s="1">
        <v>46</v>
      </c>
      <c r="Z1191" s="1">
        <v>42.6</v>
      </c>
      <c r="AA1191" s="1">
        <f t="shared" si="90"/>
        <v>0.93050193050193031</v>
      </c>
      <c r="AB1191" s="1">
        <f t="shared" si="91"/>
        <v>-0.10391895145659258</v>
      </c>
      <c r="AC1191" s="1">
        <f t="shared" si="92"/>
        <v>0.54388276078995124</v>
      </c>
      <c r="AD1191" s="1">
        <v>2234</v>
      </c>
      <c r="AE1191" s="1">
        <f t="shared" si="93"/>
        <v>0.62446700153367274</v>
      </c>
      <c r="AF1191" s="1">
        <f t="shared" si="94"/>
        <v>0.2044905059375248</v>
      </c>
    </row>
    <row r="1192" spans="1:32">
      <c r="A1192" s="1" t="s">
        <v>5240</v>
      </c>
      <c r="B1192" s="1" t="s">
        <v>5241</v>
      </c>
      <c r="C1192" s="1" t="s">
        <v>5242</v>
      </c>
      <c r="D1192" s="1">
        <v>4</v>
      </c>
      <c r="E1192" s="1" t="s">
        <v>5243</v>
      </c>
      <c r="F1192" s="1" t="s">
        <v>5244</v>
      </c>
      <c r="G1192" s="1" t="s">
        <v>5245</v>
      </c>
      <c r="H1192" s="1">
        <v>1</v>
      </c>
      <c r="I1192" s="1">
        <v>108</v>
      </c>
      <c r="J1192" s="1">
        <v>104.4</v>
      </c>
      <c r="K1192" s="1">
        <v>98.8</v>
      </c>
      <c r="L1192" s="1">
        <v>97</v>
      </c>
      <c r="M1192" s="1">
        <v>90.8</v>
      </c>
      <c r="N1192" s="1">
        <v>100.9</v>
      </c>
      <c r="O1192" s="1" t="s">
        <v>27</v>
      </c>
      <c r="P1192" s="1" t="s">
        <v>61</v>
      </c>
      <c r="Q1192" s="1" t="s">
        <v>20</v>
      </c>
      <c r="R1192" s="1" t="s">
        <v>20</v>
      </c>
      <c r="S1192" s="1" t="s">
        <v>20</v>
      </c>
      <c r="T1192" s="1" t="s">
        <v>20</v>
      </c>
      <c r="U1192" s="1" t="s">
        <v>61</v>
      </c>
      <c r="V1192" s="1" t="s">
        <v>20</v>
      </c>
      <c r="W1192" s="1">
        <v>0</v>
      </c>
      <c r="X1192" s="1">
        <v>6.809E-9</v>
      </c>
      <c r="Y1192" s="1">
        <v>44</v>
      </c>
      <c r="Z1192" s="1">
        <v>30.79</v>
      </c>
      <c r="AA1192" s="1">
        <f t="shared" si="90"/>
        <v>0.92769922879177391</v>
      </c>
      <c r="AB1192" s="1">
        <f t="shared" si="91"/>
        <v>-0.10827095275020981</v>
      </c>
      <c r="AC1192" s="1">
        <f t="shared" si="92"/>
        <v>0.13234517370705787</v>
      </c>
      <c r="AD1192" s="1">
        <v>1636</v>
      </c>
      <c r="AE1192" s="1">
        <f t="shared" si="93"/>
        <v>0.207497170268095</v>
      </c>
      <c r="AF1192" s="1">
        <f t="shared" si="94"/>
        <v>0.68298782157999138</v>
      </c>
    </row>
    <row r="1193" spans="1:32">
      <c r="A1193" s="1" t="s">
        <v>5676</v>
      </c>
      <c r="B1193" s="1" t="s">
        <v>42</v>
      </c>
      <c r="C1193" s="1" t="s">
        <v>5677</v>
      </c>
      <c r="D1193" s="1">
        <v>9</v>
      </c>
      <c r="E1193" s="1" t="s">
        <v>2739</v>
      </c>
      <c r="F1193" s="1" t="s">
        <v>2740</v>
      </c>
      <c r="G1193" s="1" t="s">
        <v>5678</v>
      </c>
      <c r="H1193" s="1">
        <v>1</v>
      </c>
      <c r="I1193" s="1">
        <v>105.5</v>
      </c>
      <c r="J1193" s="1">
        <v>104.7</v>
      </c>
      <c r="K1193" s="1">
        <v>101.1</v>
      </c>
      <c r="L1193" s="1">
        <v>108.5</v>
      </c>
      <c r="M1193" s="1">
        <v>88.1</v>
      </c>
      <c r="N1193" s="1">
        <v>92.1</v>
      </c>
      <c r="O1193" s="1" t="s">
        <v>27</v>
      </c>
      <c r="P1193" s="1" t="s">
        <v>20</v>
      </c>
      <c r="Q1193" s="1" t="s">
        <v>20</v>
      </c>
      <c r="R1193" s="1" t="s">
        <v>20</v>
      </c>
      <c r="S1193" s="1" t="s">
        <v>61</v>
      </c>
      <c r="T1193" s="1" t="s">
        <v>20</v>
      </c>
      <c r="U1193" s="1" t="s">
        <v>20</v>
      </c>
      <c r="V1193" s="1" t="s">
        <v>20</v>
      </c>
      <c r="W1193" s="1">
        <v>7.6490000000000004E-3</v>
      </c>
      <c r="X1193" s="1">
        <v>0.44650000000000001</v>
      </c>
      <c r="Y1193" s="1">
        <v>27</v>
      </c>
      <c r="Z1193" s="1">
        <v>25.81</v>
      </c>
      <c r="AA1193" s="1">
        <f t="shared" si="90"/>
        <v>0.92740122068743991</v>
      </c>
      <c r="AB1193" s="1">
        <f t="shared" si="91"/>
        <v>-0.10873446923319745</v>
      </c>
      <c r="AC1193" s="1">
        <f t="shared" si="92"/>
        <v>0.30350841073943935</v>
      </c>
      <c r="AD1193" s="1">
        <v>1938</v>
      </c>
      <c r="AE1193" s="1">
        <f t="shared" si="93"/>
        <v>0.40170230833161091</v>
      </c>
      <c r="AF1193" s="1">
        <f t="shared" si="94"/>
        <v>0.39609567264273571</v>
      </c>
    </row>
    <row r="1194" spans="1:32">
      <c r="A1194" s="1" t="s">
        <v>5095</v>
      </c>
      <c r="B1194" s="1" t="s">
        <v>147</v>
      </c>
      <c r="C1194" s="1" t="s">
        <v>5096</v>
      </c>
      <c r="D1194" s="1">
        <v>16</v>
      </c>
      <c r="E1194" s="1" t="s">
        <v>5097</v>
      </c>
      <c r="F1194" s="1" t="s">
        <v>5098</v>
      </c>
      <c r="G1194" s="1" t="s">
        <v>5099</v>
      </c>
      <c r="H1194" s="1">
        <v>1</v>
      </c>
      <c r="I1194" s="1">
        <v>80.900000000000006</v>
      </c>
      <c r="J1194" s="1">
        <v>115.9</v>
      </c>
      <c r="K1194" s="1">
        <v>114.5</v>
      </c>
      <c r="L1194" s="1">
        <v>109.9</v>
      </c>
      <c r="M1194" s="1">
        <v>89.6</v>
      </c>
      <c r="N1194" s="1">
        <v>89.2</v>
      </c>
      <c r="O1194" s="1" t="s">
        <v>27</v>
      </c>
      <c r="P1194" s="1" t="s">
        <v>20</v>
      </c>
      <c r="Q1194" s="1" t="s">
        <v>20</v>
      </c>
      <c r="R1194" s="1" t="s">
        <v>20</v>
      </c>
      <c r="S1194" s="1" t="s">
        <v>20</v>
      </c>
      <c r="T1194" s="1" t="s">
        <v>20</v>
      </c>
      <c r="U1194" s="1" t="s">
        <v>20</v>
      </c>
      <c r="V1194" s="1" t="s">
        <v>20</v>
      </c>
      <c r="W1194" s="1">
        <v>0</v>
      </c>
      <c r="X1194" s="1">
        <v>3.0199999999999998E-16</v>
      </c>
      <c r="Y1194" s="1">
        <v>84</v>
      </c>
      <c r="Z1194" s="1">
        <v>43.71</v>
      </c>
      <c r="AA1194" s="1">
        <f t="shared" si="90"/>
        <v>0.9274012206874398</v>
      </c>
      <c r="AB1194" s="1">
        <f t="shared" si="91"/>
        <v>-0.10873446923319761</v>
      </c>
      <c r="AC1194" s="1">
        <f t="shared" si="92"/>
        <v>0.60207345718442085</v>
      </c>
      <c r="AD1194" s="1">
        <v>2272</v>
      </c>
      <c r="AE1194" s="1">
        <f t="shared" si="93"/>
        <v>0.67971761341463</v>
      </c>
      <c r="AF1194" s="1">
        <f t="shared" si="94"/>
        <v>0.16767147612794944</v>
      </c>
    </row>
    <row r="1195" spans="1:32">
      <c r="A1195" s="1" t="s">
        <v>1448</v>
      </c>
      <c r="B1195" s="1" t="s">
        <v>321</v>
      </c>
      <c r="C1195" s="1" t="s">
        <v>1449</v>
      </c>
      <c r="D1195" s="1">
        <v>1</v>
      </c>
      <c r="E1195" s="1" t="s">
        <v>1450</v>
      </c>
      <c r="F1195" s="1" t="s">
        <v>1451</v>
      </c>
      <c r="G1195" s="1" t="s">
        <v>1452</v>
      </c>
      <c r="H1195" s="1">
        <v>2</v>
      </c>
      <c r="I1195" s="1">
        <v>2.7</v>
      </c>
      <c r="J1195" s="1">
        <v>267.3</v>
      </c>
      <c r="K1195" s="1">
        <v>41.4</v>
      </c>
      <c r="L1195" s="1">
        <v>163.6</v>
      </c>
      <c r="M1195" s="1">
        <v>89.6</v>
      </c>
      <c r="N1195" s="1">
        <v>35.5</v>
      </c>
      <c r="O1195" s="1" t="s">
        <v>27</v>
      </c>
      <c r="P1195" s="1" t="s">
        <v>28</v>
      </c>
      <c r="Q1195" s="1" t="s">
        <v>20</v>
      </c>
      <c r="R1195" s="1" t="s">
        <v>28</v>
      </c>
      <c r="S1195" s="1" t="s">
        <v>61</v>
      </c>
      <c r="T1195" s="1" t="s">
        <v>61</v>
      </c>
      <c r="U1195" s="1" t="s">
        <v>28</v>
      </c>
      <c r="V1195" s="1" t="s">
        <v>20</v>
      </c>
      <c r="W1195" s="1">
        <v>0</v>
      </c>
      <c r="X1195" s="1">
        <v>2.117E-9</v>
      </c>
      <c r="Y1195" s="1">
        <v>40</v>
      </c>
      <c r="Z1195" s="1">
        <v>40.200000000000003</v>
      </c>
      <c r="AA1195" s="1">
        <f t="shared" si="90"/>
        <v>0.92710340398201674</v>
      </c>
      <c r="AB1195" s="1">
        <f t="shared" si="91"/>
        <v>-0.10919783684305502</v>
      </c>
      <c r="AC1195" s="1">
        <f t="shared" si="92"/>
        <v>0.93736905836839091</v>
      </c>
      <c r="AD1195" s="1">
        <v>2531</v>
      </c>
      <c r="AE1195" s="1">
        <f t="shared" si="93"/>
        <v>0.9499611358020239</v>
      </c>
      <c r="AF1195" s="1">
        <f t="shared" si="94"/>
        <v>2.2294161923764023E-2</v>
      </c>
    </row>
    <row r="1196" spans="1:32">
      <c r="A1196" s="1" t="s">
        <v>4794</v>
      </c>
      <c r="B1196" s="1" t="s">
        <v>88</v>
      </c>
      <c r="C1196" s="1" t="s">
        <v>4795</v>
      </c>
      <c r="D1196" s="1">
        <v>4</v>
      </c>
      <c r="E1196" s="1" t="s">
        <v>1799</v>
      </c>
      <c r="F1196" s="1" t="s">
        <v>1800</v>
      </c>
      <c r="G1196" s="1" t="s">
        <v>4796</v>
      </c>
      <c r="H1196" s="1">
        <v>1</v>
      </c>
      <c r="I1196" s="1">
        <v>97.7</v>
      </c>
      <c r="J1196" s="1">
        <v>117.1</v>
      </c>
      <c r="K1196" s="1">
        <v>96.6</v>
      </c>
      <c r="L1196" s="1">
        <v>94.8</v>
      </c>
      <c r="M1196" s="1">
        <v>97.1</v>
      </c>
      <c r="N1196" s="1">
        <v>96.7</v>
      </c>
      <c r="O1196" s="1" t="s">
        <v>27</v>
      </c>
      <c r="P1196" s="1" t="s">
        <v>20</v>
      </c>
      <c r="Q1196" s="1" t="s">
        <v>61</v>
      </c>
      <c r="R1196" s="1" t="s">
        <v>20</v>
      </c>
      <c r="S1196" s="1" t="s">
        <v>61</v>
      </c>
      <c r="T1196" s="1" t="s">
        <v>20</v>
      </c>
      <c r="U1196" s="1" t="s">
        <v>20</v>
      </c>
      <c r="V1196" s="1" t="s">
        <v>20</v>
      </c>
      <c r="W1196" s="1">
        <v>0</v>
      </c>
      <c r="X1196" s="1">
        <v>3.5720000000000001E-12</v>
      </c>
      <c r="Y1196" s="1">
        <v>70</v>
      </c>
      <c r="Z1196" s="1">
        <v>32.409999999999997</v>
      </c>
      <c r="AA1196" s="1">
        <f t="shared" si="90"/>
        <v>0.92678227360308274</v>
      </c>
      <c r="AB1196" s="1">
        <f t="shared" si="91"/>
        <v>-0.10969764458783904</v>
      </c>
      <c r="AC1196" s="1">
        <f t="shared" si="92"/>
        <v>0.31972646954827361</v>
      </c>
      <c r="AD1196" s="1">
        <v>1962</v>
      </c>
      <c r="AE1196" s="1">
        <f t="shared" si="93"/>
        <v>0.41799102670301824</v>
      </c>
      <c r="AF1196" s="1">
        <f t="shared" si="94"/>
        <v>0.37883304141920804</v>
      </c>
    </row>
    <row r="1197" spans="1:32">
      <c r="A1197" s="1" t="s">
        <v>4974</v>
      </c>
      <c r="B1197" s="1" t="s">
        <v>67</v>
      </c>
      <c r="C1197" s="1" t="s">
        <v>4975</v>
      </c>
      <c r="D1197" s="1">
        <v>2</v>
      </c>
      <c r="E1197" s="1" t="s">
        <v>4976</v>
      </c>
      <c r="F1197" s="1" t="s">
        <v>4977</v>
      </c>
      <c r="G1197" s="1" t="s">
        <v>4978</v>
      </c>
      <c r="H1197" s="1">
        <v>1</v>
      </c>
      <c r="I1197" s="1">
        <v>95.2</v>
      </c>
      <c r="J1197" s="1">
        <v>112.5</v>
      </c>
      <c r="K1197" s="1">
        <v>103.8</v>
      </c>
      <c r="L1197" s="1">
        <v>111.1</v>
      </c>
      <c r="M1197" s="1">
        <v>77.900000000000006</v>
      </c>
      <c r="N1197" s="1">
        <v>99.6</v>
      </c>
      <c r="O1197" s="1" t="s">
        <v>27</v>
      </c>
      <c r="P1197" s="1" t="s">
        <v>20</v>
      </c>
      <c r="Q1197" s="1" t="s">
        <v>61</v>
      </c>
      <c r="R1197" s="1" t="s">
        <v>61</v>
      </c>
      <c r="S1197" s="1" t="s">
        <v>61</v>
      </c>
      <c r="T1197" s="1" t="s">
        <v>61</v>
      </c>
      <c r="U1197" s="1" t="s">
        <v>20</v>
      </c>
      <c r="V1197" s="1" t="s">
        <v>20</v>
      </c>
      <c r="W1197" s="1">
        <v>0</v>
      </c>
      <c r="X1197" s="1">
        <v>1.208E-8</v>
      </c>
      <c r="Y1197" s="1">
        <v>77</v>
      </c>
      <c r="Z1197" s="1">
        <v>30.8</v>
      </c>
      <c r="AA1197" s="1">
        <f t="shared" si="90"/>
        <v>0.92648475120385243</v>
      </c>
      <c r="AB1197" s="1">
        <f t="shared" si="91"/>
        <v>-0.11016086342016593</v>
      </c>
      <c r="AC1197" s="1">
        <f t="shared" si="92"/>
        <v>0.52376940691515084</v>
      </c>
      <c r="AD1197" s="1">
        <v>2213</v>
      </c>
      <c r="AE1197" s="1">
        <f t="shared" si="93"/>
        <v>0.60708022084833335</v>
      </c>
      <c r="AF1197" s="1">
        <f t="shared" si="94"/>
        <v>0.21675391655277684</v>
      </c>
    </row>
    <row r="1198" spans="1:32">
      <c r="A1198" s="1" t="s">
        <v>5406</v>
      </c>
      <c r="B1198" s="1" t="s">
        <v>158</v>
      </c>
      <c r="C1198" s="1" t="s">
        <v>5407</v>
      </c>
      <c r="D1198" s="1">
        <v>5</v>
      </c>
      <c r="E1198" s="1" t="s">
        <v>5408</v>
      </c>
      <c r="F1198" s="1" t="s">
        <v>5409</v>
      </c>
      <c r="G1198" s="1" t="s">
        <v>5410</v>
      </c>
      <c r="H1198" s="1">
        <v>1</v>
      </c>
      <c r="I1198" s="1">
        <v>111.3</v>
      </c>
      <c r="J1198" s="1">
        <v>105.8</v>
      </c>
      <c r="K1198" s="1">
        <v>94.3</v>
      </c>
      <c r="L1198" s="1">
        <v>94.3</v>
      </c>
      <c r="M1198" s="1">
        <v>100.7</v>
      </c>
      <c r="N1198" s="1">
        <v>93.5</v>
      </c>
      <c r="O1198" s="1" t="s">
        <v>27</v>
      </c>
      <c r="P1198" s="1" t="s">
        <v>20</v>
      </c>
      <c r="Q1198" s="1" t="s">
        <v>61</v>
      </c>
      <c r="R1198" s="1" t="s">
        <v>20</v>
      </c>
      <c r="S1198" s="1" t="s">
        <v>20</v>
      </c>
      <c r="T1198" s="1" t="s">
        <v>20</v>
      </c>
      <c r="U1198" s="1" t="s">
        <v>20</v>
      </c>
      <c r="V1198" s="1" t="s">
        <v>20</v>
      </c>
      <c r="W1198" s="1">
        <v>0</v>
      </c>
      <c r="X1198" s="1">
        <v>4.686E-15</v>
      </c>
      <c r="Y1198" s="1">
        <v>104</v>
      </c>
      <c r="Z1198" s="1">
        <v>32.090000000000003</v>
      </c>
      <c r="AA1198" s="1">
        <f t="shared" si="90"/>
        <v>0.92646114322414908</v>
      </c>
      <c r="AB1198" s="1">
        <f t="shared" si="91"/>
        <v>-0.11019762554619206</v>
      </c>
      <c r="AC1198" s="1">
        <f t="shared" si="92"/>
        <v>0.2376365736760413</v>
      </c>
      <c r="AD1198" s="1">
        <v>1848</v>
      </c>
      <c r="AE1198" s="1">
        <f t="shared" si="93"/>
        <v>0.32983647807307681</v>
      </c>
      <c r="AF1198" s="1">
        <f t="shared" si="94"/>
        <v>0.48170131549021267</v>
      </c>
    </row>
    <row r="1199" spans="1:32">
      <c r="A1199" s="1" t="s">
        <v>5948</v>
      </c>
      <c r="B1199" s="1" t="s">
        <v>293</v>
      </c>
      <c r="C1199" s="1" t="s">
        <v>5949</v>
      </c>
      <c r="D1199" s="1">
        <v>4</v>
      </c>
      <c r="E1199" s="1" t="s">
        <v>5950</v>
      </c>
      <c r="F1199" s="1" t="s">
        <v>5951</v>
      </c>
      <c r="G1199" s="1" t="s">
        <v>5952</v>
      </c>
      <c r="H1199" s="1">
        <v>1</v>
      </c>
      <c r="I1199" s="1">
        <v>112.5</v>
      </c>
      <c r="J1199" s="1">
        <v>92.4</v>
      </c>
      <c r="K1199" s="1">
        <v>106.5</v>
      </c>
      <c r="L1199" s="1">
        <v>90</v>
      </c>
      <c r="M1199" s="1">
        <v>70.900000000000006</v>
      </c>
      <c r="N1199" s="1">
        <v>127.6</v>
      </c>
      <c r="O1199" s="1" t="s">
        <v>27</v>
      </c>
      <c r="P1199" s="1" t="s">
        <v>20</v>
      </c>
      <c r="Q1199" s="1" t="s">
        <v>61</v>
      </c>
      <c r="R1199" s="1" t="s">
        <v>61</v>
      </c>
      <c r="S1199" s="1" t="s">
        <v>20</v>
      </c>
      <c r="T1199" s="1" t="s">
        <v>61</v>
      </c>
      <c r="U1199" s="1" t="s">
        <v>20</v>
      </c>
      <c r="V1199" s="1" t="s">
        <v>20</v>
      </c>
      <c r="W1199" s="1">
        <v>0</v>
      </c>
      <c r="X1199" s="1">
        <v>1.9579999999999999E-11</v>
      </c>
      <c r="Y1199" s="1">
        <v>80</v>
      </c>
      <c r="Z1199" s="1">
        <v>35.43</v>
      </c>
      <c r="AA1199" s="1">
        <f t="shared" si="90"/>
        <v>0.92646114322414908</v>
      </c>
      <c r="AB1199" s="1">
        <f t="shared" si="91"/>
        <v>-0.11019762554619206</v>
      </c>
      <c r="AC1199" s="1">
        <f t="shared" si="92"/>
        <v>0.68832569365396723</v>
      </c>
      <c r="AD1199" s="1">
        <v>2344</v>
      </c>
      <c r="AE1199" s="1">
        <f t="shared" si="93"/>
        <v>0.7532232953167346</v>
      </c>
      <c r="AF1199" s="1">
        <f t="shared" si="94"/>
        <v>0.12307625680319116</v>
      </c>
    </row>
    <row r="1200" spans="1:32">
      <c r="A1200" s="1" t="s">
        <v>6493</v>
      </c>
      <c r="B1200" s="1" t="s">
        <v>56</v>
      </c>
      <c r="C1200" s="1" t="s">
        <v>6494</v>
      </c>
      <c r="D1200" s="1">
        <v>1</v>
      </c>
      <c r="E1200" s="1" t="s">
        <v>1362</v>
      </c>
      <c r="F1200" s="1" t="s">
        <v>1363</v>
      </c>
      <c r="G1200" s="1" t="s">
        <v>6495</v>
      </c>
      <c r="H1200" s="1">
        <v>1</v>
      </c>
      <c r="I1200" s="1">
        <v>89.1</v>
      </c>
      <c r="J1200" s="1">
        <v>115.2</v>
      </c>
      <c r="K1200" s="1">
        <v>107.1</v>
      </c>
      <c r="L1200" s="1">
        <v>84.9</v>
      </c>
      <c r="M1200" s="1">
        <v>133.5</v>
      </c>
      <c r="N1200" s="1">
        <v>70.099999999999994</v>
      </c>
      <c r="O1200" s="1" t="s">
        <v>27</v>
      </c>
      <c r="P1200" s="1" t="s">
        <v>61</v>
      </c>
      <c r="Q1200" s="1" t="s">
        <v>61</v>
      </c>
      <c r="R1200" s="1" t="s">
        <v>61</v>
      </c>
      <c r="S1200" s="1" t="s">
        <v>61</v>
      </c>
      <c r="T1200" s="1" t="s">
        <v>20</v>
      </c>
      <c r="U1200" s="1" t="s">
        <v>61</v>
      </c>
      <c r="V1200" s="1" t="s">
        <v>20</v>
      </c>
      <c r="W1200" s="1">
        <v>1.081E-4</v>
      </c>
      <c r="X1200" s="1">
        <v>3.1570000000000001E-3</v>
      </c>
      <c r="Y1200" s="1">
        <v>10</v>
      </c>
      <c r="Z1200" s="1">
        <v>39.04</v>
      </c>
      <c r="AA1200" s="1">
        <f t="shared" si="90"/>
        <v>0.92646114322414908</v>
      </c>
      <c r="AB1200" s="1">
        <f t="shared" si="91"/>
        <v>-0.11019762554619206</v>
      </c>
      <c r="AC1200" s="1">
        <f t="shared" si="92"/>
        <v>0.73030929628374897</v>
      </c>
      <c r="AD1200" s="1">
        <v>2383</v>
      </c>
      <c r="AE1200" s="1">
        <f t="shared" si="93"/>
        <v>0.78608617077961229</v>
      </c>
      <c r="AF1200" s="1">
        <f t="shared" si="94"/>
        <v>0.10452984398243696</v>
      </c>
    </row>
    <row r="1201" spans="1:32">
      <c r="A1201" s="1" t="s">
        <v>5338</v>
      </c>
      <c r="B1201" s="1" t="s">
        <v>56</v>
      </c>
      <c r="C1201" s="1" t="s">
        <v>5339</v>
      </c>
      <c r="D1201" s="1">
        <v>11</v>
      </c>
      <c r="E1201" s="1" t="s">
        <v>4697</v>
      </c>
      <c r="F1201" s="1" t="s">
        <v>4698</v>
      </c>
      <c r="G1201" s="1" t="s">
        <v>5340</v>
      </c>
      <c r="H1201" s="1">
        <v>1</v>
      </c>
      <c r="I1201" s="1">
        <v>98.6</v>
      </c>
      <c r="J1201" s="1">
        <v>107.2</v>
      </c>
      <c r="K1201" s="1">
        <v>105.7</v>
      </c>
      <c r="L1201" s="1">
        <v>94.3</v>
      </c>
      <c r="M1201" s="1">
        <v>96.2</v>
      </c>
      <c r="N1201" s="1">
        <v>98</v>
      </c>
      <c r="O1201" s="1" t="s">
        <v>27</v>
      </c>
      <c r="P1201" s="1" t="s">
        <v>20</v>
      </c>
      <c r="Q1201" s="1" t="s">
        <v>20</v>
      </c>
      <c r="R1201" s="1" t="s">
        <v>20</v>
      </c>
      <c r="S1201" s="1" t="s">
        <v>20</v>
      </c>
      <c r="T1201" s="1" t="s">
        <v>20</v>
      </c>
      <c r="U1201" s="1" t="s">
        <v>20</v>
      </c>
      <c r="V1201" s="1" t="s">
        <v>20</v>
      </c>
      <c r="W1201" s="1">
        <v>0</v>
      </c>
      <c r="X1201" s="1">
        <v>4.1189999999999998E-7</v>
      </c>
      <c r="Y1201" s="1">
        <v>29</v>
      </c>
      <c r="Z1201" s="1">
        <v>24.08</v>
      </c>
      <c r="AA1201" s="1">
        <f t="shared" si="90"/>
        <v>0.92616372391653301</v>
      </c>
      <c r="AB1201" s="1">
        <f t="shared" si="91"/>
        <v>-0.11066084437851922</v>
      </c>
      <c r="AC1201" s="1">
        <f t="shared" si="92"/>
        <v>5.5153132265434071E-2</v>
      </c>
      <c r="AD1201" s="1">
        <v>1343</v>
      </c>
      <c r="AE1201" s="1">
        <f t="shared" si="93"/>
        <v>0.10533714390233685</v>
      </c>
      <c r="AF1201" s="1">
        <f t="shared" si="94"/>
        <v>0.97741846122317977</v>
      </c>
    </row>
    <row r="1202" spans="1:32">
      <c r="A1202" s="1" t="s">
        <v>5456</v>
      </c>
      <c r="B1202" s="1" t="s">
        <v>88</v>
      </c>
      <c r="C1202" s="1" t="s">
        <v>5457</v>
      </c>
      <c r="D1202" s="1">
        <v>4</v>
      </c>
      <c r="E1202" s="1" t="s">
        <v>5458</v>
      </c>
      <c r="F1202" s="1" t="s">
        <v>5459</v>
      </c>
      <c r="G1202" s="1" t="s">
        <v>5460</v>
      </c>
      <c r="H1202" s="1">
        <v>2</v>
      </c>
      <c r="I1202" s="1">
        <v>108.1</v>
      </c>
      <c r="J1202" s="1">
        <v>81.5</v>
      </c>
      <c r="K1202" s="1">
        <v>122</v>
      </c>
      <c r="L1202" s="1">
        <v>97.3</v>
      </c>
      <c r="M1202" s="1">
        <v>106</v>
      </c>
      <c r="N1202" s="1">
        <v>85.1</v>
      </c>
      <c r="O1202" s="1" t="s">
        <v>27</v>
      </c>
      <c r="P1202" s="1" t="s">
        <v>61</v>
      </c>
      <c r="Q1202" s="1" t="s">
        <v>20</v>
      </c>
      <c r="R1202" s="1" t="s">
        <v>20</v>
      </c>
      <c r="S1202" s="1" t="s">
        <v>20</v>
      </c>
      <c r="T1202" s="1" t="s">
        <v>20</v>
      </c>
      <c r="U1202" s="1" t="s">
        <v>61</v>
      </c>
      <c r="V1202" s="1" t="s">
        <v>20</v>
      </c>
      <c r="W1202" s="1">
        <v>0</v>
      </c>
      <c r="X1202" s="1">
        <v>9.1890000000000005E-12</v>
      </c>
      <c r="Y1202" s="1">
        <v>20</v>
      </c>
      <c r="Z1202" s="1">
        <v>43.26</v>
      </c>
      <c r="AA1202" s="1">
        <f t="shared" si="90"/>
        <v>0.92554557124518599</v>
      </c>
      <c r="AB1202" s="1">
        <f t="shared" si="91"/>
        <v>-0.11162406882084693</v>
      </c>
      <c r="AC1202" s="1">
        <f t="shared" si="92"/>
        <v>0.59314773318883174</v>
      </c>
      <c r="AD1202" s="1">
        <v>2268</v>
      </c>
      <c r="AE1202" s="1">
        <f t="shared" si="93"/>
        <v>0.67082184110641685</v>
      </c>
      <c r="AF1202" s="1">
        <f t="shared" si="94"/>
        <v>0.1733928057594874</v>
      </c>
    </row>
    <row r="1203" spans="1:32">
      <c r="A1203" s="1" t="s">
        <v>4501</v>
      </c>
      <c r="B1203" s="1" t="s">
        <v>67</v>
      </c>
      <c r="C1203" s="1" t="s">
        <v>4502</v>
      </c>
      <c r="D1203" s="1">
        <v>5</v>
      </c>
      <c r="E1203" s="1" t="s">
        <v>4503</v>
      </c>
      <c r="F1203" s="1" t="s">
        <v>4504</v>
      </c>
      <c r="G1203" s="1" t="s">
        <v>4505</v>
      </c>
      <c r="H1203" s="1">
        <v>1</v>
      </c>
      <c r="I1203" s="1">
        <v>106.1</v>
      </c>
      <c r="J1203" s="1">
        <v>103.3</v>
      </c>
      <c r="K1203" s="1">
        <v>102.2</v>
      </c>
      <c r="L1203" s="1">
        <v>114.7</v>
      </c>
      <c r="M1203" s="1">
        <v>104.9</v>
      </c>
      <c r="N1203" s="1">
        <v>68.7</v>
      </c>
      <c r="O1203" s="1" t="s">
        <v>27</v>
      </c>
      <c r="P1203" s="1" t="s">
        <v>20</v>
      </c>
      <c r="Q1203" s="1" t="s">
        <v>20</v>
      </c>
      <c r="R1203" s="1" t="s">
        <v>20</v>
      </c>
      <c r="S1203" s="1" t="s">
        <v>61</v>
      </c>
      <c r="T1203" s="1" t="s">
        <v>61</v>
      </c>
      <c r="U1203" s="1" t="s">
        <v>20</v>
      </c>
      <c r="V1203" s="1" t="s">
        <v>20</v>
      </c>
      <c r="W1203" s="1">
        <v>4.7460000000000003E-5</v>
      </c>
      <c r="X1203" s="1">
        <v>1.0399999999999999E-3</v>
      </c>
      <c r="Y1203" s="1">
        <v>37</v>
      </c>
      <c r="Z1203" s="1">
        <v>24.51</v>
      </c>
      <c r="AA1203" s="1">
        <f t="shared" si="90"/>
        <v>0.92522464698331208</v>
      </c>
      <c r="AB1203" s="1">
        <f t="shared" si="91"/>
        <v>-0.11212439656676236</v>
      </c>
      <c r="AC1203" s="1">
        <f t="shared" si="92"/>
        <v>0.60952963935879478</v>
      </c>
      <c r="AD1203" s="1">
        <v>2278</v>
      </c>
      <c r="AE1203" s="1">
        <f t="shared" si="93"/>
        <v>0.68632288189434099</v>
      </c>
      <c r="AF1203" s="1">
        <f t="shared" si="94"/>
        <v>0.16347152155987654</v>
      </c>
    </row>
    <row r="1204" spans="1:32">
      <c r="A1204" s="1" t="s">
        <v>5940</v>
      </c>
      <c r="B1204" s="1" t="s">
        <v>2470</v>
      </c>
      <c r="C1204" s="1" t="s">
        <v>5941</v>
      </c>
      <c r="D1204" s="1">
        <v>3</v>
      </c>
      <c r="E1204" s="1" t="s">
        <v>4868</v>
      </c>
      <c r="F1204" s="1" t="s">
        <v>4869</v>
      </c>
      <c r="G1204" s="1" t="s">
        <v>5942</v>
      </c>
      <c r="H1204" s="1">
        <v>1</v>
      </c>
      <c r="I1204" s="1">
        <v>100.1</v>
      </c>
      <c r="J1204" s="1">
        <v>95.9</v>
      </c>
      <c r="K1204" s="1">
        <v>115.7</v>
      </c>
      <c r="L1204" s="1">
        <v>140.30000000000001</v>
      </c>
      <c r="M1204" s="1">
        <v>84.6</v>
      </c>
      <c r="N1204" s="1">
        <v>63.4</v>
      </c>
      <c r="O1204" s="1" t="s">
        <v>27</v>
      </c>
      <c r="P1204" s="1" t="s">
        <v>61</v>
      </c>
      <c r="Q1204" s="1" t="s">
        <v>20</v>
      </c>
      <c r="R1204" s="1" t="s">
        <v>20</v>
      </c>
      <c r="S1204" s="1" t="s">
        <v>20</v>
      </c>
      <c r="T1204" s="1" t="s">
        <v>61</v>
      </c>
      <c r="U1204" s="1" t="s">
        <v>61</v>
      </c>
      <c r="V1204" s="1" t="s">
        <v>20</v>
      </c>
      <c r="W1204" s="1">
        <v>0</v>
      </c>
      <c r="X1204" s="1">
        <v>3.0199999999999998E-16</v>
      </c>
      <c r="Y1204" s="1">
        <v>123</v>
      </c>
      <c r="Z1204" s="1">
        <v>29.98</v>
      </c>
      <c r="AA1204" s="1">
        <f t="shared" si="90"/>
        <v>0.9249278152069299</v>
      </c>
      <c r="AB1204" s="1">
        <f t="shared" si="91"/>
        <v>-0.11258731813046109</v>
      </c>
      <c r="AC1204" s="1">
        <f t="shared" si="92"/>
        <v>0.75867381475418005</v>
      </c>
      <c r="AD1204" s="1">
        <v>2408</v>
      </c>
      <c r="AE1204" s="1">
        <f t="shared" si="93"/>
        <v>0.80813884337395014</v>
      </c>
      <c r="AF1204" s="1">
        <f t="shared" si="94"/>
        <v>9.2514018271216802E-2</v>
      </c>
    </row>
    <row r="1205" spans="1:32">
      <c r="A1205" s="1" t="s">
        <v>5226</v>
      </c>
      <c r="B1205" s="1" t="s">
        <v>129</v>
      </c>
      <c r="C1205" s="1" t="s">
        <v>5227</v>
      </c>
      <c r="D1205" s="1">
        <v>12</v>
      </c>
      <c r="E1205" s="1" t="s">
        <v>1791</v>
      </c>
      <c r="F1205" s="1" t="s">
        <v>1792</v>
      </c>
      <c r="G1205" s="1" t="s">
        <v>5228</v>
      </c>
      <c r="H1205" s="1">
        <v>2</v>
      </c>
      <c r="I1205" s="1">
        <v>93.2</v>
      </c>
      <c r="J1205" s="1">
        <v>101</v>
      </c>
      <c r="K1205" s="1">
        <v>117.6</v>
      </c>
      <c r="L1205" s="1">
        <v>90.9</v>
      </c>
      <c r="M1205" s="1">
        <v>86.8</v>
      </c>
      <c r="N1205" s="1">
        <v>110.6</v>
      </c>
      <c r="O1205" s="1" t="s">
        <v>27</v>
      </c>
      <c r="P1205" s="1" t="s">
        <v>20</v>
      </c>
      <c r="Q1205" s="1" t="s">
        <v>20</v>
      </c>
      <c r="R1205" s="1" t="s">
        <v>20</v>
      </c>
      <c r="S1205" s="1" t="s">
        <v>20</v>
      </c>
      <c r="T1205" s="1" t="s">
        <v>20</v>
      </c>
      <c r="U1205" s="1" t="s">
        <v>20</v>
      </c>
      <c r="V1205" s="1" t="s">
        <v>20</v>
      </c>
      <c r="W1205" s="1">
        <v>0</v>
      </c>
      <c r="X1205" s="1">
        <v>1.5789999999999999E-13</v>
      </c>
      <c r="Y1205" s="1">
        <v>37</v>
      </c>
      <c r="Z1205" s="1">
        <v>22.22</v>
      </c>
      <c r="AA1205" s="1">
        <f t="shared" si="90"/>
        <v>0.92463117382937776</v>
      </c>
      <c r="AB1205" s="1">
        <f t="shared" si="91"/>
        <v>-0.11305009120287819</v>
      </c>
      <c r="AC1205" s="1">
        <f t="shared" si="92"/>
        <v>0.48861072817442919</v>
      </c>
      <c r="AD1205" s="1">
        <v>2182</v>
      </c>
      <c r="AE1205" s="1">
        <f t="shared" si="93"/>
        <v>0.57437512271650359</v>
      </c>
      <c r="AF1205" s="1">
        <f t="shared" si="94"/>
        <v>0.24080437848183586</v>
      </c>
    </row>
    <row r="1206" spans="1:32">
      <c r="A1206" s="1" t="s">
        <v>5287</v>
      </c>
      <c r="B1206" s="1" t="s">
        <v>5288</v>
      </c>
      <c r="C1206" s="1" t="s">
        <v>5289</v>
      </c>
      <c r="D1206" s="1">
        <v>3</v>
      </c>
      <c r="E1206" s="1" t="s">
        <v>5290</v>
      </c>
      <c r="F1206" s="1" t="s">
        <v>5291</v>
      </c>
      <c r="G1206" s="1" t="s">
        <v>5292</v>
      </c>
      <c r="H1206" s="1">
        <v>1</v>
      </c>
      <c r="I1206" s="1">
        <v>135.9</v>
      </c>
      <c r="J1206" s="1">
        <v>118.7</v>
      </c>
      <c r="K1206" s="1">
        <v>57.2</v>
      </c>
      <c r="L1206" s="1">
        <v>125.1</v>
      </c>
      <c r="M1206" s="1">
        <v>104.8</v>
      </c>
      <c r="N1206" s="1">
        <v>58.3</v>
      </c>
      <c r="O1206" s="1" t="s">
        <v>27</v>
      </c>
      <c r="P1206" s="1" t="s">
        <v>20</v>
      </c>
      <c r="Q1206" s="1" t="s">
        <v>20</v>
      </c>
      <c r="R1206" s="1" t="s">
        <v>20</v>
      </c>
      <c r="S1206" s="1" t="s">
        <v>61</v>
      </c>
      <c r="T1206" s="1" t="s">
        <v>61</v>
      </c>
      <c r="U1206" s="1" t="s">
        <v>61</v>
      </c>
      <c r="V1206" s="1" t="s">
        <v>20</v>
      </c>
      <c r="W1206" s="1">
        <v>4.7460000000000003E-5</v>
      </c>
      <c r="X1206" s="1">
        <v>9.5220000000000005E-4</v>
      </c>
      <c r="Y1206" s="1">
        <v>12</v>
      </c>
      <c r="Z1206" s="1">
        <v>32.450000000000003</v>
      </c>
      <c r="AA1206" s="1">
        <f t="shared" si="90"/>
        <v>0.92431045542014101</v>
      </c>
      <c r="AB1206" s="1">
        <f t="shared" si="91"/>
        <v>-0.11355059252303736</v>
      </c>
      <c r="AC1206" s="1">
        <f t="shared" si="92"/>
        <v>0.81224306002264779</v>
      </c>
      <c r="AD1206" s="1">
        <v>2445</v>
      </c>
      <c r="AE1206" s="1">
        <f t="shared" si="93"/>
        <v>0.85210775008510908</v>
      </c>
      <c r="AF1206" s="1">
        <f t="shared" si="94"/>
        <v>6.9505484683296509E-2</v>
      </c>
    </row>
    <row r="1207" spans="1:32">
      <c r="A1207" s="1" t="s">
        <v>4690</v>
      </c>
      <c r="B1207" s="1" t="s">
        <v>214</v>
      </c>
      <c r="C1207" s="1" t="s">
        <v>4691</v>
      </c>
      <c r="D1207" s="1">
        <v>17</v>
      </c>
      <c r="E1207" s="1" t="s">
        <v>4692</v>
      </c>
      <c r="F1207" s="1" t="s">
        <v>4693</v>
      </c>
      <c r="G1207" s="1" t="s">
        <v>4694</v>
      </c>
      <c r="H1207" s="1">
        <v>1</v>
      </c>
      <c r="I1207" s="1">
        <v>100.4</v>
      </c>
      <c r="J1207" s="1">
        <v>114.6</v>
      </c>
      <c r="K1207" s="1">
        <v>96.9</v>
      </c>
      <c r="L1207" s="1">
        <v>94.5</v>
      </c>
      <c r="M1207" s="1">
        <v>86.4</v>
      </c>
      <c r="N1207" s="1">
        <v>107.2</v>
      </c>
      <c r="O1207" s="1" t="s">
        <v>27</v>
      </c>
      <c r="P1207" s="1" t="s">
        <v>20</v>
      </c>
      <c r="Q1207" s="1" t="s">
        <v>20</v>
      </c>
      <c r="R1207" s="1" t="s">
        <v>20</v>
      </c>
      <c r="S1207" s="1" t="s">
        <v>20</v>
      </c>
      <c r="T1207" s="1" t="s">
        <v>20</v>
      </c>
      <c r="U1207" s="1" t="s">
        <v>20</v>
      </c>
      <c r="V1207" s="1" t="s">
        <v>20</v>
      </c>
      <c r="W1207" s="1">
        <v>0</v>
      </c>
      <c r="X1207" s="1">
        <v>6.6810000000000004E-9</v>
      </c>
      <c r="Y1207" s="1">
        <v>66</v>
      </c>
      <c r="Z1207" s="1">
        <v>32.1</v>
      </c>
      <c r="AA1207" s="1">
        <f t="shared" si="90"/>
        <v>0.92369349150368729</v>
      </c>
      <c r="AB1207" s="1">
        <f t="shared" si="91"/>
        <v>-0.11451389221428129</v>
      </c>
      <c r="AC1207" s="1">
        <f t="shared" si="92"/>
        <v>0.38386635433448507</v>
      </c>
      <c r="AD1207" s="1">
        <v>2056</v>
      </c>
      <c r="AE1207" s="1">
        <f t="shared" si="93"/>
        <v>0.47889941579180656</v>
      </c>
      <c r="AF1207" s="1">
        <f t="shared" si="94"/>
        <v>0.31975569275181587</v>
      </c>
    </row>
    <row r="1208" spans="1:32">
      <c r="A1208" s="1" t="s">
        <v>5697</v>
      </c>
      <c r="B1208" s="1" t="s">
        <v>158</v>
      </c>
      <c r="C1208" s="1" t="s">
        <v>5698</v>
      </c>
      <c r="D1208" s="1">
        <v>5</v>
      </c>
      <c r="E1208" s="1" t="s">
        <v>5699</v>
      </c>
      <c r="F1208" s="1" t="s">
        <v>5700</v>
      </c>
      <c r="G1208" s="1" t="s">
        <v>5701</v>
      </c>
      <c r="H1208" s="1">
        <v>1</v>
      </c>
      <c r="I1208" s="1">
        <v>90.1</v>
      </c>
      <c r="J1208" s="1">
        <v>116.1</v>
      </c>
      <c r="K1208" s="1">
        <v>105.7</v>
      </c>
      <c r="L1208" s="1">
        <v>120.3</v>
      </c>
      <c r="M1208" s="1">
        <v>75</v>
      </c>
      <c r="N1208" s="1">
        <v>92.7</v>
      </c>
      <c r="O1208" s="1" t="s">
        <v>27</v>
      </c>
      <c r="P1208" s="1" t="s">
        <v>20</v>
      </c>
      <c r="Q1208" s="1" t="s">
        <v>61</v>
      </c>
      <c r="R1208" s="1" t="s">
        <v>20</v>
      </c>
      <c r="S1208" s="1" t="s">
        <v>20</v>
      </c>
      <c r="T1208" s="1" t="s">
        <v>20</v>
      </c>
      <c r="U1208" s="1" t="s">
        <v>20</v>
      </c>
      <c r="V1208" s="1" t="s">
        <v>20</v>
      </c>
      <c r="W1208" s="1">
        <v>0</v>
      </c>
      <c r="X1208" s="1">
        <v>9.354000000000001E-10</v>
      </c>
      <c r="Y1208" s="1">
        <v>47</v>
      </c>
      <c r="Z1208" s="1">
        <v>26.53</v>
      </c>
      <c r="AA1208" s="1">
        <f t="shared" si="90"/>
        <v>0.92337287592176986</v>
      </c>
      <c r="AB1208" s="1">
        <f t="shared" si="91"/>
        <v>-0.11501474104447719</v>
      </c>
      <c r="AC1208" s="1">
        <f t="shared" si="92"/>
        <v>0.62773094387720341</v>
      </c>
      <c r="AD1208" s="1">
        <v>2292</v>
      </c>
      <c r="AE1208" s="1">
        <f t="shared" si="93"/>
        <v>0.70249994373692259</v>
      </c>
      <c r="AF1208" s="1">
        <f t="shared" si="94"/>
        <v>0.15335370620543767</v>
      </c>
    </row>
    <row r="1209" spans="1:32">
      <c r="A1209" s="1" t="s">
        <v>5213</v>
      </c>
      <c r="B1209" s="1" t="s">
        <v>67</v>
      </c>
      <c r="C1209" s="1" t="s">
        <v>5214</v>
      </c>
      <c r="D1209" s="1">
        <v>2</v>
      </c>
      <c r="E1209" s="1" t="s">
        <v>5215</v>
      </c>
      <c r="F1209" s="1" t="s">
        <v>5216</v>
      </c>
      <c r="G1209" s="1" t="s">
        <v>5217</v>
      </c>
      <c r="H1209" s="1">
        <v>1</v>
      </c>
      <c r="I1209" s="1">
        <v>107.7</v>
      </c>
      <c r="J1209" s="1">
        <v>106.2</v>
      </c>
      <c r="K1209" s="1">
        <v>98.2</v>
      </c>
      <c r="L1209" s="1">
        <v>91.7</v>
      </c>
      <c r="M1209" s="1">
        <v>101.7</v>
      </c>
      <c r="N1209" s="1">
        <v>94.6</v>
      </c>
      <c r="O1209" s="1" t="s">
        <v>27</v>
      </c>
      <c r="P1209" s="1" t="s">
        <v>20</v>
      </c>
      <c r="Q1209" s="1" t="s">
        <v>20</v>
      </c>
      <c r="R1209" s="1" t="s">
        <v>61</v>
      </c>
      <c r="S1209" s="1" t="s">
        <v>61</v>
      </c>
      <c r="T1209" s="1" t="s">
        <v>61</v>
      </c>
      <c r="U1209" s="1" t="s">
        <v>61</v>
      </c>
      <c r="V1209" s="1" t="s">
        <v>20</v>
      </c>
      <c r="W1209" s="1">
        <v>0</v>
      </c>
      <c r="X1209" s="1">
        <v>1.638E-4</v>
      </c>
      <c r="Y1209" s="1">
        <v>31</v>
      </c>
      <c r="Z1209" s="1">
        <v>31.06</v>
      </c>
      <c r="AA1209" s="1">
        <f t="shared" si="90"/>
        <v>0.92278115988465226</v>
      </c>
      <c r="AB1209" s="1">
        <f t="shared" si="91"/>
        <v>-0.11593954558953572</v>
      </c>
      <c r="AC1209" s="1">
        <f t="shared" si="92"/>
        <v>0.12736541979274946</v>
      </c>
      <c r="AD1209" s="1">
        <v>1624</v>
      </c>
      <c r="AE1209" s="1">
        <f t="shared" si="93"/>
        <v>0.20116521044852359</v>
      </c>
      <c r="AF1209" s="1">
        <f t="shared" si="94"/>
        <v>0.69644712409636733</v>
      </c>
    </row>
    <row r="1210" spans="1:32">
      <c r="A1210" s="1" t="s">
        <v>5194</v>
      </c>
      <c r="B1210" s="1" t="s">
        <v>293</v>
      </c>
      <c r="C1210" s="1" t="s">
        <v>5195</v>
      </c>
      <c r="D1210" s="1">
        <v>8</v>
      </c>
      <c r="E1210" s="1" t="s">
        <v>2286</v>
      </c>
      <c r="F1210" s="1" t="s">
        <v>2287</v>
      </c>
      <c r="G1210" s="1" t="s">
        <v>5196</v>
      </c>
      <c r="H1210" s="1">
        <v>2</v>
      </c>
      <c r="I1210" s="1">
        <v>75.599999999999994</v>
      </c>
      <c r="J1210" s="1">
        <v>110.5</v>
      </c>
      <c r="K1210" s="1">
        <v>126</v>
      </c>
      <c r="L1210" s="1">
        <v>87.5</v>
      </c>
      <c r="M1210" s="1">
        <v>82.5</v>
      </c>
      <c r="N1210" s="1">
        <v>117.9</v>
      </c>
      <c r="O1210" s="1" t="s">
        <v>27</v>
      </c>
      <c r="P1210" s="1" t="s">
        <v>20</v>
      </c>
      <c r="Q1210" s="1" t="s">
        <v>20</v>
      </c>
      <c r="R1210" s="1" t="s">
        <v>20</v>
      </c>
      <c r="S1210" s="1" t="s">
        <v>20</v>
      </c>
      <c r="T1210" s="1" t="s">
        <v>20</v>
      </c>
      <c r="U1210" s="1" t="s">
        <v>20</v>
      </c>
      <c r="V1210" s="1" t="s">
        <v>20</v>
      </c>
      <c r="W1210" s="1">
        <v>0</v>
      </c>
      <c r="X1210" s="1">
        <v>1.448E-5</v>
      </c>
      <c r="Y1210" s="1">
        <v>19</v>
      </c>
      <c r="Z1210" s="1">
        <v>21.63</v>
      </c>
      <c r="AA1210" s="1">
        <f t="shared" si="90"/>
        <v>0.92246074975969217</v>
      </c>
      <c r="AB1210" s="1">
        <f t="shared" si="91"/>
        <v>-0.11644056835577614</v>
      </c>
      <c r="AC1210" s="1">
        <f t="shared" si="92"/>
        <v>0.68625802438233263</v>
      </c>
      <c r="AD1210" s="1">
        <v>2338</v>
      </c>
      <c r="AE1210" s="1">
        <f t="shared" si="93"/>
        <v>0.75288786678386788</v>
      </c>
      <c r="AF1210" s="1">
        <f t="shared" si="94"/>
        <v>0.12326970170549471</v>
      </c>
    </row>
    <row r="1211" spans="1:32">
      <c r="A1211" s="1" t="s">
        <v>4956</v>
      </c>
      <c r="B1211" s="1" t="s">
        <v>5783</v>
      </c>
      <c r="C1211" s="1" t="s">
        <v>4957</v>
      </c>
      <c r="D1211" s="1">
        <v>3</v>
      </c>
      <c r="E1211" s="1" t="s">
        <v>4958</v>
      </c>
      <c r="F1211" s="1" t="s">
        <v>4959</v>
      </c>
      <c r="G1211" s="1" t="s">
        <v>4960</v>
      </c>
      <c r="H1211" s="1">
        <v>1</v>
      </c>
      <c r="I1211" s="1">
        <v>117.8</v>
      </c>
      <c r="J1211" s="1">
        <v>84.9</v>
      </c>
      <c r="K1211" s="1">
        <v>109.5</v>
      </c>
      <c r="L1211" s="1">
        <v>102</v>
      </c>
      <c r="M1211" s="1">
        <v>92.7</v>
      </c>
      <c r="N1211" s="1">
        <v>93</v>
      </c>
      <c r="O1211" s="1" t="s">
        <v>27</v>
      </c>
      <c r="P1211" s="1" t="s">
        <v>61</v>
      </c>
      <c r="Q1211" s="1" t="s">
        <v>61</v>
      </c>
      <c r="R1211" s="1" t="s">
        <v>20</v>
      </c>
      <c r="S1211" s="1" t="s">
        <v>20</v>
      </c>
      <c r="T1211" s="1" t="s">
        <v>20</v>
      </c>
      <c r="U1211" s="1" t="s">
        <v>61</v>
      </c>
      <c r="V1211" s="1" t="s">
        <v>20</v>
      </c>
      <c r="W1211" s="1">
        <v>1.2339999999999999E-4</v>
      </c>
      <c r="X1211" s="1">
        <v>3.82E-3</v>
      </c>
      <c r="Y1211" s="1">
        <v>28</v>
      </c>
      <c r="Z1211" s="1">
        <v>31.35</v>
      </c>
      <c r="AA1211" s="1">
        <f t="shared" si="90"/>
        <v>0.92152466367713004</v>
      </c>
      <c r="AB1211" s="1">
        <f t="shared" si="91"/>
        <v>-0.11790531623862185</v>
      </c>
      <c r="AC1211" s="1">
        <f t="shared" si="92"/>
        <v>0.47377488488863329</v>
      </c>
      <c r="AD1211" s="1">
        <v>2166</v>
      </c>
      <c r="AE1211" s="1">
        <f t="shared" si="93"/>
        <v>0.56104920578917095</v>
      </c>
      <c r="AF1211" s="1">
        <f t="shared" si="94"/>
        <v>0.25099904807434192</v>
      </c>
    </row>
    <row r="1212" spans="1:32">
      <c r="A1212" s="1" t="s">
        <v>5138</v>
      </c>
      <c r="B1212" s="1" t="s">
        <v>5139</v>
      </c>
      <c r="C1212" s="1" t="s">
        <v>5140</v>
      </c>
      <c r="D1212" s="1">
        <v>6</v>
      </c>
      <c r="E1212" s="1" t="s">
        <v>5141</v>
      </c>
      <c r="F1212" s="1" t="s">
        <v>5142</v>
      </c>
      <c r="G1212" s="1" t="s">
        <v>5143</v>
      </c>
      <c r="H1212" s="1">
        <v>1</v>
      </c>
      <c r="I1212" s="1">
        <v>110.9</v>
      </c>
      <c r="J1212" s="1">
        <v>100</v>
      </c>
      <c r="K1212" s="1">
        <v>101.4</v>
      </c>
      <c r="L1212" s="1">
        <v>96.4</v>
      </c>
      <c r="M1212" s="1">
        <v>104.6</v>
      </c>
      <c r="N1212" s="1">
        <v>86.7</v>
      </c>
      <c r="O1212" s="1" t="s">
        <v>27</v>
      </c>
      <c r="P1212" s="1" t="s">
        <v>20</v>
      </c>
      <c r="Q1212" s="1" t="s">
        <v>20</v>
      </c>
      <c r="R1212" s="1" t="s">
        <v>20</v>
      </c>
      <c r="S1212" s="1" t="s">
        <v>20</v>
      </c>
      <c r="T1212" s="1" t="s">
        <v>20</v>
      </c>
      <c r="U1212" s="1" t="s">
        <v>20</v>
      </c>
      <c r="V1212" s="1" t="s">
        <v>20</v>
      </c>
      <c r="W1212" s="1">
        <v>0</v>
      </c>
      <c r="X1212" s="1">
        <v>2.7410000000000001E-12</v>
      </c>
      <c r="Y1212" s="1">
        <v>44</v>
      </c>
      <c r="Z1212" s="1">
        <v>42.61</v>
      </c>
      <c r="AA1212" s="1">
        <f t="shared" si="90"/>
        <v>0.92122958693563861</v>
      </c>
      <c r="AB1212" s="1">
        <f t="shared" si="91"/>
        <v>-0.11836734828128657</v>
      </c>
      <c r="AC1212" s="1">
        <f t="shared" si="92"/>
        <v>0.25676728726535891</v>
      </c>
      <c r="AD1212" s="1">
        <v>1872</v>
      </c>
      <c r="AE1212" s="1">
        <f t="shared" si="93"/>
        <v>0.3518205618780158</v>
      </c>
      <c r="AF1212" s="1">
        <f t="shared" si="94"/>
        <v>0.45367878213494195</v>
      </c>
    </row>
    <row r="1213" spans="1:32">
      <c r="A1213" s="1" t="s">
        <v>4984</v>
      </c>
      <c r="B1213" s="1" t="s">
        <v>63</v>
      </c>
      <c r="C1213" s="1" t="s">
        <v>4985</v>
      </c>
      <c r="D1213" s="1">
        <v>1</v>
      </c>
      <c r="E1213" s="1" t="s">
        <v>4986</v>
      </c>
      <c r="F1213" s="1" t="s">
        <v>4987</v>
      </c>
      <c r="G1213" s="1" t="s">
        <v>4988</v>
      </c>
      <c r="H1213" s="1">
        <v>1</v>
      </c>
      <c r="I1213" s="1">
        <v>108.2</v>
      </c>
      <c r="J1213" s="1">
        <v>100.7</v>
      </c>
      <c r="K1213" s="1">
        <v>103.5</v>
      </c>
      <c r="L1213" s="1">
        <v>106.4</v>
      </c>
      <c r="M1213" s="1">
        <v>82</v>
      </c>
      <c r="N1213" s="1">
        <v>99.2</v>
      </c>
      <c r="O1213" s="1" t="s">
        <v>27</v>
      </c>
      <c r="P1213" s="1" t="s">
        <v>61</v>
      </c>
      <c r="Q1213" s="1" t="s">
        <v>61</v>
      </c>
      <c r="R1213" s="1" t="s">
        <v>61</v>
      </c>
      <c r="S1213" s="1" t="s">
        <v>61</v>
      </c>
      <c r="T1213" s="1" t="s">
        <v>20</v>
      </c>
      <c r="U1213" s="1" t="s">
        <v>61</v>
      </c>
      <c r="V1213" s="1" t="s">
        <v>20</v>
      </c>
      <c r="W1213" s="1">
        <v>0</v>
      </c>
      <c r="X1213" s="1">
        <v>1.9259999999999999E-4</v>
      </c>
      <c r="Y1213" s="1">
        <v>28</v>
      </c>
      <c r="Z1213" s="1">
        <v>26.44</v>
      </c>
      <c r="AA1213" s="1">
        <f t="shared" si="90"/>
        <v>0.92061459667093481</v>
      </c>
      <c r="AB1213" s="1">
        <f t="shared" si="91"/>
        <v>-0.11933077770268133</v>
      </c>
      <c r="AC1213" s="1">
        <f t="shared" si="92"/>
        <v>0.33571446203555388</v>
      </c>
      <c r="AD1213" s="1">
        <v>1985</v>
      </c>
      <c r="AE1213" s="1">
        <f t="shared" si="93"/>
        <v>0.43380735270589205</v>
      </c>
      <c r="AF1213" s="1">
        <f t="shared" si="94"/>
        <v>0.36270309129708067</v>
      </c>
    </row>
    <row r="1214" spans="1:32">
      <c r="A1214" s="1" t="s">
        <v>5284</v>
      </c>
      <c r="B1214" s="1" t="s">
        <v>88</v>
      </c>
      <c r="C1214" s="1" t="s">
        <v>5285</v>
      </c>
      <c r="D1214" s="1">
        <v>6</v>
      </c>
      <c r="E1214" s="1" t="s">
        <v>3047</v>
      </c>
      <c r="F1214" s="1" t="s">
        <v>3048</v>
      </c>
      <c r="G1214" s="1" t="s">
        <v>5286</v>
      </c>
      <c r="H1214" s="1">
        <v>1</v>
      </c>
      <c r="I1214" s="1">
        <v>115.6</v>
      </c>
      <c r="J1214" s="1">
        <v>102.6</v>
      </c>
      <c r="K1214" s="1">
        <v>94.2</v>
      </c>
      <c r="L1214" s="1">
        <v>106.4</v>
      </c>
      <c r="M1214" s="1">
        <v>94</v>
      </c>
      <c r="N1214" s="1">
        <v>87.2</v>
      </c>
      <c r="O1214" s="1" t="s">
        <v>27</v>
      </c>
      <c r="P1214" s="1" t="s">
        <v>20</v>
      </c>
      <c r="Q1214" s="1" t="s">
        <v>20</v>
      </c>
      <c r="R1214" s="1" t="s">
        <v>20</v>
      </c>
      <c r="S1214" s="1" t="s">
        <v>20</v>
      </c>
      <c r="T1214" s="1" t="s">
        <v>20</v>
      </c>
      <c r="U1214" s="1" t="s">
        <v>20</v>
      </c>
      <c r="V1214" s="1" t="s">
        <v>20</v>
      </c>
      <c r="W1214" s="1">
        <v>0</v>
      </c>
      <c r="X1214" s="1">
        <v>1.77E-6</v>
      </c>
      <c r="Y1214" s="1">
        <v>36</v>
      </c>
      <c r="Z1214" s="1">
        <v>25.27</v>
      </c>
      <c r="AA1214" s="1">
        <f t="shared" si="90"/>
        <v>0.92061459667093481</v>
      </c>
      <c r="AB1214" s="1">
        <f t="shared" si="91"/>
        <v>-0.11933077770268133</v>
      </c>
      <c r="AC1214" s="1">
        <f t="shared" si="92"/>
        <v>0.38010640621743663</v>
      </c>
      <c r="AD1214" s="1">
        <v>2047</v>
      </c>
      <c r="AE1214" s="1">
        <f t="shared" si="93"/>
        <v>0.47629356714593307</v>
      </c>
      <c r="AF1214" s="1">
        <f t="shared" si="94"/>
        <v>0.32212528406029778</v>
      </c>
    </row>
    <row r="1215" spans="1:32">
      <c r="A1215" s="1" t="s">
        <v>6396</v>
      </c>
      <c r="B1215" s="1" t="s">
        <v>311</v>
      </c>
      <c r="C1215" s="1" t="s">
        <v>5127</v>
      </c>
      <c r="D1215" s="1">
        <v>12</v>
      </c>
      <c r="E1215" s="1" t="s">
        <v>4457</v>
      </c>
      <c r="F1215" s="1" t="s">
        <v>4458</v>
      </c>
      <c r="G1215" s="1" t="s">
        <v>6397</v>
      </c>
      <c r="H1215" s="1">
        <v>2</v>
      </c>
      <c r="I1215" s="1">
        <v>64.099999999999994</v>
      </c>
      <c r="J1215" s="1">
        <v>116.6</v>
      </c>
      <c r="K1215" s="1">
        <v>131.69999999999999</v>
      </c>
      <c r="L1215" s="1">
        <v>104.3</v>
      </c>
      <c r="M1215" s="1">
        <v>89.4</v>
      </c>
      <c r="N1215" s="1">
        <v>93.8</v>
      </c>
      <c r="O1215" s="1" t="s">
        <v>27</v>
      </c>
      <c r="P1215" s="1" t="s">
        <v>20</v>
      </c>
      <c r="Q1215" s="1" t="s">
        <v>20</v>
      </c>
      <c r="R1215" s="1" t="s">
        <v>20</v>
      </c>
      <c r="S1215" s="1" t="s">
        <v>20</v>
      </c>
      <c r="T1215" s="1" t="s">
        <v>20</v>
      </c>
      <c r="U1215" s="1" t="s">
        <v>20</v>
      </c>
      <c r="V1215" s="1" t="s">
        <v>20</v>
      </c>
      <c r="W1215" s="1">
        <v>0</v>
      </c>
      <c r="X1215" s="1">
        <v>1.7590000000000001E-8</v>
      </c>
      <c r="Y1215" s="1">
        <v>44</v>
      </c>
      <c r="Z1215" s="1">
        <v>40.94</v>
      </c>
      <c r="AA1215" s="1">
        <f t="shared" si="90"/>
        <v>0.92029449423815624</v>
      </c>
      <c r="AB1215" s="1">
        <f t="shared" si="91"/>
        <v>-0.11983249742287938</v>
      </c>
      <c r="AC1215" s="1">
        <f t="shared" si="92"/>
        <v>0.71228821661307995</v>
      </c>
      <c r="AD1215" s="1">
        <v>2365</v>
      </c>
      <c r="AE1215" s="1">
        <f t="shared" si="93"/>
        <v>0.77252400660150111</v>
      </c>
      <c r="AF1215" s="1">
        <f t="shared" si="94"/>
        <v>0.11208801575741417</v>
      </c>
    </row>
    <row r="1216" spans="1:32">
      <c r="A1216" s="1" t="s">
        <v>5218</v>
      </c>
      <c r="B1216" s="1" t="s">
        <v>293</v>
      </c>
      <c r="C1216" s="1" t="s">
        <v>5219</v>
      </c>
      <c r="D1216" s="1">
        <v>11</v>
      </c>
      <c r="E1216" s="1" t="s">
        <v>2568</v>
      </c>
      <c r="F1216" s="1" t="s">
        <v>2569</v>
      </c>
      <c r="G1216" s="1" t="s">
        <v>5220</v>
      </c>
      <c r="H1216" s="1">
        <v>1</v>
      </c>
      <c r="I1216" s="1">
        <v>98.1</v>
      </c>
      <c r="J1216" s="1">
        <v>107.9</v>
      </c>
      <c r="K1216" s="1">
        <v>106.5</v>
      </c>
      <c r="L1216" s="1">
        <v>93.8</v>
      </c>
      <c r="M1216" s="1">
        <v>93</v>
      </c>
      <c r="N1216" s="1">
        <v>100.7</v>
      </c>
      <c r="O1216" s="1" t="s">
        <v>27</v>
      </c>
      <c r="P1216" s="1" t="s">
        <v>20</v>
      </c>
      <c r="Q1216" s="1" t="s">
        <v>20</v>
      </c>
      <c r="R1216" s="1" t="s">
        <v>20</v>
      </c>
      <c r="S1216" s="1" t="s">
        <v>20</v>
      </c>
      <c r="T1216" s="1" t="s">
        <v>20</v>
      </c>
      <c r="U1216" s="1" t="s">
        <v>20</v>
      </c>
      <c r="V1216" s="1" t="s">
        <v>20</v>
      </c>
      <c r="W1216" s="1">
        <v>0</v>
      </c>
      <c r="X1216" s="1">
        <v>5.3100000000000003E-11</v>
      </c>
      <c r="Y1216" s="1">
        <v>77</v>
      </c>
      <c r="Z1216" s="1">
        <v>38.14</v>
      </c>
      <c r="AA1216" s="1">
        <f t="shared" si="90"/>
        <v>0.91999999999999993</v>
      </c>
      <c r="AB1216" s="1">
        <f t="shared" si="91"/>
        <v>-0.12029423371771195</v>
      </c>
      <c r="AC1216" s="1">
        <f t="shared" si="92"/>
        <v>0.10046119693423931</v>
      </c>
      <c r="AD1216" s="1">
        <v>1542</v>
      </c>
      <c r="AE1216" s="1">
        <f t="shared" si="93"/>
        <v>0.16710957855792727</v>
      </c>
      <c r="AF1216" s="1">
        <f t="shared" si="94"/>
        <v>0.77699865605736262</v>
      </c>
    </row>
    <row r="1217" spans="1:32">
      <c r="A1217" s="1" t="s">
        <v>5394</v>
      </c>
      <c r="B1217" s="1" t="s">
        <v>94</v>
      </c>
      <c r="C1217" s="1" t="s">
        <v>5395</v>
      </c>
      <c r="D1217" s="1">
        <v>6</v>
      </c>
      <c r="E1217" s="1" t="s">
        <v>5396</v>
      </c>
      <c r="F1217" s="1" t="s">
        <v>5397</v>
      </c>
      <c r="G1217" s="1" t="s">
        <v>5398</v>
      </c>
      <c r="H1217" s="1">
        <v>2</v>
      </c>
      <c r="I1217" s="1">
        <v>97.6</v>
      </c>
      <c r="J1217" s="1">
        <v>107.7</v>
      </c>
      <c r="K1217" s="1">
        <v>107.2</v>
      </c>
      <c r="L1217" s="1">
        <v>85.9</v>
      </c>
      <c r="M1217" s="1">
        <v>104.4</v>
      </c>
      <c r="N1217" s="1">
        <v>97.2</v>
      </c>
      <c r="O1217" s="1" t="s">
        <v>27</v>
      </c>
      <c r="P1217" s="1" t="s">
        <v>20</v>
      </c>
      <c r="Q1217" s="1" t="s">
        <v>20</v>
      </c>
      <c r="R1217" s="1" t="s">
        <v>20</v>
      </c>
      <c r="S1217" s="1" t="s">
        <v>20</v>
      </c>
      <c r="T1217" s="1" t="s">
        <v>20</v>
      </c>
      <c r="U1217" s="1" t="s">
        <v>20</v>
      </c>
      <c r="V1217" s="1" t="s">
        <v>20</v>
      </c>
      <c r="W1217" s="1">
        <v>0</v>
      </c>
      <c r="X1217" s="1">
        <v>3.0199999999999998E-16</v>
      </c>
      <c r="Y1217" s="1">
        <v>71</v>
      </c>
      <c r="Z1217" s="1">
        <v>40.24</v>
      </c>
      <c r="AA1217" s="1">
        <f t="shared" si="90"/>
        <v>0.91999999999999993</v>
      </c>
      <c r="AB1217" s="1">
        <f t="shared" si="91"/>
        <v>-0.12029423371771195</v>
      </c>
      <c r="AC1217" s="1">
        <f t="shared" si="92"/>
        <v>0.25697105181579361</v>
      </c>
      <c r="AD1217" s="1">
        <v>1873</v>
      </c>
      <c r="AE1217" s="1">
        <f t="shared" si="93"/>
        <v>0.35191177144020852</v>
      </c>
      <c r="AF1217" s="1">
        <f t="shared" si="94"/>
        <v>0.45356620578196372</v>
      </c>
    </row>
    <row r="1218" spans="1:32">
      <c r="A1218" s="1" t="s">
        <v>5115</v>
      </c>
      <c r="B1218" s="1" t="s">
        <v>42</v>
      </c>
      <c r="C1218" s="1" t="s">
        <v>5116</v>
      </c>
      <c r="D1218" s="1">
        <v>7</v>
      </c>
      <c r="E1218" s="1" t="s">
        <v>5117</v>
      </c>
      <c r="F1218" s="1" t="s">
        <v>5118</v>
      </c>
      <c r="G1218" s="1" t="s">
        <v>5119</v>
      </c>
      <c r="H1218" s="1">
        <v>1</v>
      </c>
      <c r="I1218" s="1">
        <v>99.6</v>
      </c>
      <c r="J1218" s="1">
        <v>117.7</v>
      </c>
      <c r="K1218" s="1">
        <v>95.2</v>
      </c>
      <c r="L1218" s="1">
        <v>103.2</v>
      </c>
      <c r="M1218" s="1">
        <v>94.2</v>
      </c>
      <c r="N1218" s="1">
        <v>90.1</v>
      </c>
      <c r="O1218" s="1" t="s">
        <v>27</v>
      </c>
      <c r="P1218" s="1" t="s">
        <v>20</v>
      </c>
      <c r="Q1218" s="1" t="s">
        <v>20</v>
      </c>
      <c r="R1218" s="1" t="s">
        <v>20</v>
      </c>
      <c r="S1218" s="1" t="s">
        <v>20</v>
      </c>
      <c r="T1218" s="1" t="s">
        <v>20</v>
      </c>
      <c r="U1218" s="1" t="s">
        <v>61</v>
      </c>
      <c r="V1218" s="1" t="s">
        <v>20</v>
      </c>
      <c r="W1218" s="1">
        <v>0</v>
      </c>
      <c r="X1218" s="1">
        <v>5.0429999999999998E-6</v>
      </c>
      <c r="Y1218" s="1">
        <v>26</v>
      </c>
      <c r="Z1218" s="1">
        <v>24.78</v>
      </c>
      <c r="AA1218" s="1">
        <f t="shared" ref="AA1218:AA1281" si="95">AVERAGE(L1218:N1218)/AVERAGE(I1218:K1218)</f>
        <v>0.91999999999999993</v>
      </c>
      <c r="AB1218" s="1">
        <f t="shared" ref="AB1218:AB1281" si="96">LOG(AA1218,2)</f>
        <v>-0.12029423371771195</v>
      </c>
      <c r="AC1218" s="1">
        <f t="shared" ref="AC1218:AC1281" si="97">TTEST(I1218:K1218,L1218:N1218,2,2)</f>
        <v>0.35085125714951199</v>
      </c>
      <c r="AD1218" s="1">
        <v>2009</v>
      </c>
      <c r="AE1218" s="1">
        <f t="shared" ref="AE1218:AE1281" si="98">AC1218*2565/AD1218</f>
        <v>0.44795095798332418</v>
      </c>
      <c r="AF1218" s="1">
        <f t="shared" ref="AF1218:AF1281" si="99">-LOG(AE1218,10)</f>
        <v>0.34876953029444296</v>
      </c>
    </row>
    <row r="1219" spans="1:32">
      <c r="A1219" s="1" t="s">
        <v>5307</v>
      </c>
      <c r="B1219" s="1" t="s">
        <v>214</v>
      </c>
      <c r="C1219" s="1" t="s">
        <v>5308</v>
      </c>
      <c r="D1219" s="1">
        <v>6</v>
      </c>
      <c r="E1219" s="1" t="s">
        <v>3088</v>
      </c>
      <c r="F1219" s="1" t="s">
        <v>3089</v>
      </c>
      <c r="G1219" s="1" t="s">
        <v>5309</v>
      </c>
      <c r="H1219" s="1">
        <v>1</v>
      </c>
      <c r="I1219" s="1">
        <v>130.1</v>
      </c>
      <c r="J1219" s="1">
        <v>103.1</v>
      </c>
      <c r="K1219" s="1">
        <v>79.5</v>
      </c>
      <c r="L1219" s="1">
        <v>74.2</v>
      </c>
      <c r="M1219" s="1">
        <v>118.6</v>
      </c>
      <c r="N1219" s="1">
        <v>94.6</v>
      </c>
      <c r="O1219" s="1" t="s">
        <v>27</v>
      </c>
      <c r="P1219" s="1" t="s">
        <v>20</v>
      </c>
      <c r="Q1219" s="1" t="s">
        <v>20</v>
      </c>
      <c r="R1219" s="1" t="s">
        <v>20</v>
      </c>
      <c r="S1219" s="1" t="s">
        <v>20</v>
      </c>
      <c r="T1219" s="1" t="s">
        <v>20</v>
      </c>
      <c r="U1219" s="1" t="s">
        <v>20</v>
      </c>
      <c r="V1219" s="1" t="s">
        <v>20</v>
      </c>
      <c r="W1219" s="1">
        <v>0</v>
      </c>
      <c r="X1219" s="1">
        <v>3.5890000000000002E-12</v>
      </c>
      <c r="Y1219" s="1">
        <v>59</v>
      </c>
      <c r="Z1219" s="1">
        <v>31.86</v>
      </c>
      <c r="AA1219" s="1">
        <f t="shared" si="95"/>
        <v>0.91909178125999358</v>
      </c>
      <c r="AB1219" s="1">
        <f t="shared" si="96"/>
        <v>-0.12171915746770406</v>
      </c>
      <c r="AC1219" s="1">
        <f t="shared" si="97"/>
        <v>0.68695394371243723</v>
      </c>
      <c r="AD1219" s="1">
        <v>2341</v>
      </c>
      <c r="AE1219" s="1">
        <f t="shared" si="98"/>
        <v>0.75268554704075252</v>
      </c>
      <c r="AF1219" s="1">
        <f t="shared" si="99"/>
        <v>0.12338642314562798</v>
      </c>
    </row>
    <row r="1220" spans="1:32">
      <c r="A1220" s="1" t="s">
        <v>4646</v>
      </c>
      <c r="B1220" s="1" t="s">
        <v>755</v>
      </c>
      <c r="C1220" s="1" t="s">
        <v>4647</v>
      </c>
      <c r="D1220" s="1">
        <v>6</v>
      </c>
      <c r="E1220" s="1" t="s">
        <v>4648</v>
      </c>
      <c r="F1220" s="1" t="s">
        <v>4649</v>
      </c>
      <c r="G1220" s="1" t="s">
        <v>4650</v>
      </c>
      <c r="H1220" s="1">
        <v>2</v>
      </c>
      <c r="I1220" s="1">
        <v>112.7</v>
      </c>
      <c r="J1220" s="1">
        <v>95.8</v>
      </c>
      <c r="K1220" s="1">
        <v>104.3</v>
      </c>
      <c r="L1220" s="1">
        <v>118.4</v>
      </c>
      <c r="M1220" s="1">
        <v>104</v>
      </c>
      <c r="N1220" s="1">
        <v>64.8</v>
      </c>
      <c r="O1220" s="1" t="s">
        <v>27</v>
      </c>
      <c r="P1220" s="1" t="s">
        <v>20</v>
      </c>
      <c r="Q1220" s="1" t="s">
        <v>20</v>
      </c>
      <c r="R1220" s="1" t="s">
        <v>20</v>
      </c>
      <c r="S1220" s="1" t="s">
        <v>20</v>
      </c>
      <c r="T1220" s="1" t="s">
        <v>20</v>
      </c>
      <c r="U1220" s="1" t="s">
        <v>20</v>
      </c>
      <c r="V1220" s="1" t="s">
        <v>20</v>
      </c>
      <c r="W1220" s="1">
        <v>0</v>
      </c>
      <c r="X1220" s="1">
        <v>3.0199999999999998E-16</v>
      </c>
      <c r="Y1220" s="1">
        <v>93</v>
      </c>
      <c r="Z1220" s="1">
        <v>32.17</v>
      </c>
      <c r="AA1220" s="1">
        <f t="shared" si="95"/>
        <v>0.9181585677749361</v>
      </c>
      <c r="AB1220" s="1">
        <f t="shared" si="96"/>
        <v>-0.12318476348430088</v>
      </c>
      <c r="AC1220" s="1">
        <f t="shared" si="97"/>
        <v>0.63710095857678173</v>
      </c>
      <c r="AD1220" s="1">
        <v>2301</v>
      </c>
      <c r="AE1220" s="1">
        <f t="shared" si="98"/>
        <v>0.71019728759210998</v>
      </c>
      <c r="AF1220" s="1">
        <f t="shared" si="99"/>
        <v>0.14862099070242471</v>
      </c>
    </row>
    <row r="1221" spans="1:32">
      <c r="A1221" s="1" t="s">
        <v>4903</v>
      </c>
      <c r="B1221" s="1" t="s">
        <v>311</v>
      </c>
      <c r="C1221" s="1" t="s">
        <v>4905</v>
      </c>
      <c r="D1221" s="1">
        <v>18</v>
      </c>
      <c r="E1221" s="1" t="s">
        <v>4906</v>
      </c>
      <c r="F1221" s="1" t="s">
        <v>4907</v>
      </c>
      <c r="G1221" s="1" t="s">
        <v>4908</v>
      </c>
      <c r="H1221" s="1">
        <v>1</v>
      </c>
      <c r="I1221" s="1">
        <v>93</v>
      </c>
      <c r="J1221" s="1">
        <v>108.1</v>
      </c>
      <c r="K1221" s="1">
        <v>111.7</v>
      </c>
      <c r="L1221" s="1">
        <v>86.4</v>
      </c>
      <c r="M1221" s="1">
        <v>100.8</v>
      </c>
      <c r="N1221" s="1">
        <v>99.9</v>
      </c>
      <c r="O1221" s="1" t="s">
        <v>27</v>
      </c>
      <c r="P1221" s="1" t="s">
        <v>20</v>
      </c>
      <c r="Q1221" s="1" t="s">
        <v>20</v>
      </c>
      <c r="R1221" s="1" t="s">
        <v>20</v>
      </c>
      <c r="S1221" s="1" t="s">
        <v>20</v>
      </c>
      <c r="T1221" s="1" t="s">
        <v>20</v>
      </c>
      <c r="U1221" s="1" t="s">
        <v>20</v>
      </c>
      <c r="V1221" s="1" t="s">
        <v>20</v>
      </c>
      <c r="W1221" s="1">
        <v>0</v>
      </c>
      <c r="X1221" s="1">
        <v>9.8729999999999993E-15</v>
      </c>
      <c r="Y1221" s="1">
        <v>142</v>
      </c>
      <c r="Z1221" s="1">
        <v>37.950000000000003</v>
      </c>
      <c r="AA1221" s="1">
        <f t="shared" si="95"/>
        <v>0.91783887468030689</v>
      </c>
      <c r="AB1221" s="1">
        <f t="shared" si="96"/>
        <v>-0.12368718210017056</v>
      </c>
      <c r="AC1221" s="1">
        <f t="shared" si="97"/>
        <v>0.31043555020607499</v>
      </c>
      <c r="AD1221" s="1">
        <v>1951</v>
      </c>
      <c r="AE1221" s="1">
        <f t="shared" si="98"/>
        <v>0.40813284791316368</v>
      </c>
      <c r="AF1221" s="1">
        <f t="shared" si="99"/>
        <v>0.38919845033003947</v>
      </c>
    </row>
    <row r="1222" spans="1:32">
      <c r="A1222" s="1" t="s">
        <v>5296</v>
      </c>
      <c r="B1222" s="1" t="s">
        <v>214</v>
      </c>
      <c r="C1222" s="1" t="s">
        <v>5297</v>
      </c>
      <c r="D1222" s="1">
        <v>18</v>
      </c>
      <c r="E1222" s="1" t="s">
        <v>5022</v>
      </c>
      <c r="F1222" s="1" t="s">
        <v>5023</v>
      </c>
      <c r="G1222" s="1" t="s">
        <v>5298</v>
      </c>
      <c r="H1222" s="1">
        <v>1</v>
      </c>
      <c r="I1222" s="1">
        <v>104.9</v>
      </c>
      <c r="J1222" s="1">
        <v>111.3</v>
      </c>
      <c r="K1222" s="1">
        <v>96.8</v>
      </c>
      <c r="L1222" s="1">
        <v>104.1</v>
      </c>
      <c r="M1222" s="1">
        <v>94</v>
      </c>
      <c r="N1222" s="1">
        <v>88.9</v>
      </c>
      <c r="O1222" s="1" t="s">
        <v>27</v>
      </c>
      <c r="P1222" s="1" t="s">
        <v>20</v>
      </c>
      <c r="Q1222" s="1" t="s">
        <v>20</v>
      </c>
      <c r="R1222" s="1" t="s">
        <v>20</v>
      </c>
      <c r="S1222" s="1" t="s">
        <v>20</v>
      </c>
      <c r="T1222" s="1" t="s">
        <v>20</v>
      </c>
      <c r="U1222" s="1" t="s">
        <v>20</v>
      </c>
      <c r="V1222" s="1" t="s">
        <v>20</v>
      </c>
      <c r="W1222" s="1">
        <v>0</v>
      </c>
      <c r="X1222" s="1">
        <v>7.742E-14</v>
      </c>
      <c r="Y1222" s="1">
        <v>102</v>
      </c>
      <c r="Z1222" s="1">
        <v>35.6</v>
      </c>
      <c r="AA1222" s="1">
        <f t="shared" si="95"/>
        <v>0.91693290734824295</v>
      </c>
      <c r="AB1222" s="1">
        <f t="shared" si="96"/>
        <v>-0.1251119202569303</v>
      </c>
      <c r="AC1222" s="1">
        <f t="shared" si="97"/>
        <v>0.23016547632111373</v>
      </c>
      <c r="AD1222" s="1">
        <v>1834</v>
      </c>
      <c r="AE1222" s="1">
        <f t="shared" si="98"/>
        <v>0.32190536900962741</v>
      </c>
      <c r="AF1222" s="1">
        <f t="shared" si="99"/>
        <v>0.49227177972380221</v>
      </c>
    </row>
    <row r="1223" spans="1:32">
      <c r="A1223" s="1" t="s">
        <v>5388</v>
      </c>
      <c r="B1223" s="1" t="s">
        <v>56</v>
      </c>
      <c r="C1223" s="1" t="s">
        <v>5389</v>
      </c>
      <c r="D1223" s="1">
        <v>1</v>
      </c>
      <c r="E1223" s="1" t="s">
        <v>4670</v>
      </c>
      <c r="F1223" s="1" t="s">
        <v>4671</v>
      </c>
      <c r="G1223" s="1" t="s">
        <v>5390</v>
      </c>
      <c r="H1223" s="1">
        <v>1</v>
      </c>
      <c r="I1223" s="1">
        <v>126.3</v>
      </c>
      <c r="J1223" s="1">
        <v>111</v>
      </c>
      <c r="K1223" s="1">
        <v>75.8</v>
      </c>
      <c r="L1223" s="1">
        <v>100.8</v>
      </c>
      <c r="M1223" s="1">
        <v>78.3</v>
      </c>
      <c r="N1223" s="1">
        <v>107.9</v>
      </c>
      <c r="O1223" s="1" t="s">
        <v>27</v>
      </c>
      <c r="P1223" s="1" t="s">
        <v>20</v>
      </c>
      <c r="Q1223" s="1" t="s">
        <v>61</v>
      </c>
      <c r="R1223" s="1" t="s">
        <v>61</v>
      </c>
      <c r="S1223" s="1" t="s">
        <v>61</v>
      </c>
      <c r="T1223" s="1" t="s">
        <v>28</v>
      </c>
      <c r="U1223" s="1" t="s">
        <v>61</v>
      </c>
      <c r="V1223" s="1" t="s">
        <v>20</v>
      </c>
      <c r="W1223" s="1">
        <v>7.7799999999999994E-5</v>
      </c>
      <c r="X1223" s="1">
        <v>2.9520000000000002E-3</v>
      </c>
      <c r="Y1223" s="1">
        <v>29</v>
      </c>
      <c r="Z1223" s="1">
        <v>23.11</v>
      </c>
      <c r="AA1223" s="1">
        <f t="shared" si="95"/>
        <v>0.9166400511018844</v>
      </c>
      <c r="AB1223" s="1">
        <f t="shared" si="96"/>
        <v>-0.12557277157561977</v>
      </c>
      <c r="AC1223" s="1">
        <f t="shared" si="97"/>
        <v>0.64352258443547594</v>
      </c>
      <c r="AD1223" s="1">
        <v>2309</v>
      </c>
      <c r="AE1223" s="1">
        <f t="shared" si="98"/>
        <v>0.71487025945300808</v>
      </c>
      <c r="AF1223" s="1">
        <f t="shared" si="99"/>
        <v>0.14577277038963363</v>
      </c>
    </row>
    <row r="1224" spans="1:32">
      <c r="A1224" s="1" t="s">
        <v>5519</v>
      </c>
      <c r="B1224" s="1" t="s">
        <v>88</v>
      </c>
      <c r="C1224" s="1" t="s">
        <v>5520</v>
      </c>
      <c r="D1224" s="1">
        <v>1</v>
      </c>
      <c r="E1224" s="1" t="s">
        <v>5521</v>
      </c>
      <c r="F1224" s="1" t="s">
        <v>5522</v>
      </c>
      <c r="G1224" s="1" t="s">
        <v>5523</v>
      </c>
      <c r="H1224" s="1">
        <v>1</v>
      </c>
      <c r="I1224" s="1">
        <v>115.3</v>
      </c>
      <c r="J1224" s="1">
        <v>91.2</v>
      </c>
      <c r="K1224" s="1">
        <v>106.7</v>
      </c>
      <c r="L1224" s="1">
        <v>103.2</v>
      </c>
      <c r="M1224" s="1">
        <v>102</v>
      </c>
      <c r="N1224" s="1">
        <v>81.7</v>
      </c>
      <c r="O1224" s="1" t="s">
        <v>27</v>
      </c>
      <c r="P1224" s="1" t="s">
        <v>61</v>
      </c>
      <c r="Q1224" s="1" t="s">
        <v>61</v>
      </c>
      <c r="R1224" s="1" t="s">
        <v>61</v>
      </c>
      <c r="S1224" s="1" t="s">
        <v>61</v>
      </c>
      <c r="T1224" s="1" t="s">
        <v>20</v>
      </c>
      <c r="U1224" s="1" t="s">
        <v>61</v>
      </c>
      <c r="V1224" s="1" t="s">
        <v>20</v>
      </c>
      <c r="W1224" s="1">
        <v>0</v>
      </c>
      <c r="X1224" s="1">
        <v>5.9150000000000001E-4</v>
      </c>
      <c r="Y1224" s="1">
        <v>25</v>
      </c>
      <c r="Z1224" s="1">
        <v>31.25</v>
      </c>
      <c r="AA1224" s="1">
        <f t="shared" si="95"/>
        <v>0.91602809706257982</v>
      </c>
      <c r="AB1224" s="1">
        <f t="shared" si="96"/>
        <v>-0.12653624452237627</v>
      </c>
      <c r="AC1224" s="1">
        <f t="shared" si="97"/>
        <v>0.42669476022008812</v>
      </c>
      <c r="AD1224" s="1">
        <v>2119</v>
      </c>
      <c r="AE1224" s="1">
        <f t="shared" si="98"/>
        <v>0.51650403962459934</v>
      </c>
      <c r="AF1224" s="1">
        <f t="shared" si="99"/>
        <v>0.2869262774748314</v>
      </c>
    </row>
    <row r="1225" spans="1:32">
      <c r="A1225" s="1" t="s">
        <v>5368</v>
      </c>
      <c r="B1225" s="1" t="s">
        <v>63</v>
      </c>
      <c r="C1225" s="1" t="s">
        <v>5369</v>
      </c>
      <c r="D1225" s="1">
        <v>3</v>
      </c>
      <c r="E1225" s="1" t="s">
        <v>2966</v>
      </c>
      <c r="F1225" s="1" t="s">
        <v>2967</v>
      </c>
      <c r="G1225" s="1" t="s">
        <v>5370</v>
      </c>
      <c r="H1225" s="1">
        <v>1</v>
      </c>
      <c r="I1225" s="1">
        <v>104.7</v>
      </c>
      <c r="J1225" s="1">
        <v>91.9</v>
      </c>
      <c r="K1225" s="1">
        <v>116.6</v>
      </c>
      <c r="L1225" s="1">
        <v>97.1</v>
      </c>
      <c r="M1225" s="1">
        <v>94.5</v>
      </c>
      <c r="N1225" s="1">
        <v>95.3</v>
      </c>
      <c r="O1225" s="1" t="s">
        <v>27</v>
      </c>
      <c r="P1225" s="1" t="s">
        <v>20</v>
      </c>
      <c r="Q1225" s="1" t="s">
        <v>20</v>
      </c>
      <c r="R1225" s="1" t="s">
        <v>20</v>
      </c>
      <c r="S1225" s="1" t="s">
        <v>61</v>
      </c>
      <c r="T1225" s="1" t="s">
        <v>61</v>
      </c>
      <c r="U1225" s="1" t="s">
        <v>61</v>
      </c>
      <c r="V1225" s="1" t="s">
        <v>20</v>
      </c>
      <c r="W1225" s="1">
        <v>0</v>
      </c>
      <c r="X1225" s="1">
        <v>1.888E-6</v>
      </c>
      <c r="Y1225" s="1">
        <v>42</v>
      </c>
      <c r="Z1225" s="1">
        <v>24.03</v>
      </c>
      <c r="AA1225" s="1">
        <f t="shared" si="95"/>
        <v>0.91602809706257959</v>
      </c>
      <c r="AB1225" s="1">
        <f t="shared" si="96"/>
        <v>-0.12653624452237663</v>
      </c>
      <c r="AC1225" s="1">
        <f t="shared" si="97"/>
        <v>0.28874465254776843</v>
      </c>
      <c r="AD1225" s="1">
        <v>1913</v>
      </c>
      <c r="AE1225" s="1">
        <f t="shared" si="98"/>
        <v>0.38715631666755151</v>
      </c>
      <c r="AF1225" s="1">
        <f t="shared" si="99"/>
        <v>0.41211365059008603</v>
      </c>
    </row>
    <row r="1226" spans="1:32">
      <c r="A1226" s="1" t="s">
        <v>5605</v>
      </c>
      <c r="B1226" s="1" t="s">
        <v>147</v>
      </c>
      <c r="C1226" s="1" t="s">
        <v>5606</v>
      </c>
      <c r="D1226" s="1">
        <v>16</v>
      </c>
      <c r="E1226" s="1" t="s">
        <v>4106</v>
      </c>
      <c r="F1226" s="1" t="s">
        <v>4107</v>
      </c>
      <c r="G1226" s="1" t="s">
        <v>5607</v>
      </c>
      <c r="H1226" s="1">
        <v>1</v>
      </c>
      <c r="I1226" s="1">
        <v>110.9</v>
      </c>
      <c r="J1226" s="1">
        <v>96.8</v>
      </c>
      <c r="K1226" s="1">
        <v>105.6</v>
      </c>
      <c r="L1226" s="1">
        <v>112.5</v>
      </c>
      <c r="M1226" s="1">
        <v>85.7</v>
      </c>
      <c r="N1226" s="1">
        <v>88.5</v>
      </c>
      <c r="O1226" s="1" t="s">
        <v>27</v>
      </c>
      <c r="P1226" s="1" t="s">
        <v>20</v>
      </c>
      <c r="Q1226" s="1" t="s">
        <v>20</v>
      </c>
      <c r="R1226" s="1" t="s">
        <v>20</v>
      </c>
      <c r="S1226" s="1" t="s">
        <v>20</v>
      </c>
      <c r="T1226" s="1" t="s">
        <v>20</v>
      </c>
      <c r="U1226" s="1" t="s">
        <v>20</v>
      </c>
      <c r="V1226" s="1" t="s">
        <v>20</v>
      </c>
      <c r="W1226" s="1">
        <v>2.118E-4</v>
      </c>
      <c r="X1226" s="1">
        <v>6.3819999999999997E-3</v>
      </c>
      <c r="Y1226" s="1">
        <v>46</v>
      </c>
      <c r="Z1226" s="1">
        <v>21.14</v>
      </c>
      <c r="AA1226" s="1">
        <f t="shared" si="95"/>
        <v>0.91509735078199816</v>
      </c>
      <c r="AB1226" s="1">
        <f t="shared" si="96"/>
        <v>-0.12800286513053</v>
      </c>
      <c r="AC1226" s="1">
        <f t="shared" si="97"/>
        <v>0.4010902457480508</v>
      </c>
      <c r="AD1226" s="1">
        <v>2085</v>
      </c>
      <c r="AE1226" s="1">
        <f t="shared" si="98"/>
        <v>0.49342756851019198</v>
      </c>
      <c r="AF1226" s="1">
        <f t="shared" si="99"/>
        <v>0.30677658950908337</v>
      </c>
    </row>
    <row r="1227" spans="1:32">
      <c r="A1227" s="1" t="s">
        <v>4348</v>
      </c>
      <c r="B1227" s="1" t="s">
        <v>826</v>
      </c>
      <c r="C1227" s="1" t="s">
        <v>4349</v>
      </c>
      <c r="D1227" s="1">
        <v>4</v>
      </c>
      <c r="E1227" s="1" t="s">
        <v>4350</v>
      </c>
      <c r="F1227" s="1" t="s">
        <v>4351</v>
      </c>
      <c r="G1227" s="1" t="s">
        <v>4352</v>
      </c>
      <c r="H1227" s="1">
        <v>2</v>
      </c>
      <c r="I1227" s="1">
        <v>117.9</v>
      </c>
      <c r="J1227" s="1">
        <v>190.6</v>
      </c>
      <c r="K1227" s="1">
        <v>4.9000000000000004</v>
      </c>
      <c r="L1227" s="1">
        <v>122.2</v>
      </c>
      <c r="M1227" s="1">
        <v>8.6</v>
      </c>
      <c r="N1227" s="1">
        <v>155.80000000000001</v>
      </c>
      <c r="O1227" s="1" t="s">
        <v>27</v>
      </c>
      <c r="P1227" s="1" t="s">
        <v>20</v>
      </c>
      <c r="Q1227" s="1" t="s">
        <v>20</v>
      </c>
      <c r="R1227" s="1" t="s">
        <v>28</v>
      </c>
      <c r="S1227" s="1" t="s">
        <v>20</v>
      </c>
      <c r="T1227" s="1" t="s">
        <v>28</v>
      </c>
      <c r="U1227" s="1" t="s">
        <v>20</v>
      </c>
      <c r="V1227" s="1" t="s">
        <v>20</v>
      </c>
      <c r="W1227" s="1">
        <v>0</v>
      </c>
      <c r="X1227" s="1">
        <v>2.2100000000000001E-12</v>
      </c>
      <c r="Y1227" s="1">
        <v>43</v>
      </c>
      <c r="Z1227" s="1">
        <v>33.74</v>
      </c>
      <c r="AA1227" s="1">
        <f t="shared" si="95"/>
        <v>0.91448627951499706</v>
      </c>
      <c r="AB1227" s="1">
        <f t="shared" si="96"/>
        <v>-0.12896657021043423</v>
      </c>
      <c r="AC1227" s="1">
        <f t="shared" si="97"/>
        <v>0.90463086200785037</v>
      </c>
      <c r="AD1227" s="1">
        <v>2501</v>
      </c>
      <c r="AE1227" s="1">
        <f t="shared" si="98"/>
        <v>0.92778015235911071</v>
      </c>
      <c r="AF1227" s="1">
        <f t="shared" si="99"/>
        <v>3.2554922411261712E-2</v>
      </c>
    </row>
    <row r="1228" spans="1:32">
      <c r="A1228" s="1" t="s">
        <v>4951</v>
      </c>
      <c r="B1228" s="1" t="s">
        <v>63</v>
      </c>
      <c r="C1228" s="1" t="s">
        <v>4952</v>
      </c>
      <c r="D1228" s="1">
        <v>18</v>
      </c>
      <c r="E1228" s="1" t="s">
        <v>4953</v>
      </c>
      <c r="F1228" s="1" t="s">
        <v>4954</v>
      </c>
      <c r="G1228" s="1" t="s">
        <v>4955</v>
      </c>
      <c r="H1228" s="1">
        <v>1</v>
      </c>
      <c r="I1228" s="1">
        <v>100.6</v>
      </c>
      <c r="J1228" s="1">
        <v>94.5</v>
      </c>
      <c r="K1228" s="1">
        <v>118.4</v>
      </c>
      <c r="L1228" s="1">
        <v>89.1</v>
      </c>
      <c r="M1228" s="1">
        <v>89.6</v>
      </c>
      <c r="N1228" s="1">
        <v>107.8</v>
      </c>
      <c r="O1228" s="1" t="s">
        <v>27</v>
      </c>
      <c r="P1228" s="1" t="s">
        <v>20</v>
      </c>
      <c r="Q1228" s="1" t="s">
        <v>20</v>
      </c>
      <c r="R1228" s="1" t="s">
        <v>20</v>
      </c>
      <c r="S1228" s="1" t="s">
        <v>20</v>
      </c>
      <c r="T1228" s="1" t="s">
        <v>20</v>
      </c>
      <c r="U1228" s="1" t="s">
        <v>20</v>
      </c>
      <c r="V1228" s="1" t="s">
        <v>20</v>
      </c>
      <c r="W1228" s="1">
        <v>0</v>
      </c>
      <c r="X1228" s="1">
        <v>1.269E-11</v>
      </c>
      <c r="Y1228" s="1">
        <v>81</v>
      </c>
      <c r="Z1228" s="1">
        <v>30.22</v>
      </c>
      <c r="AA1228" s="1">
        <f t="shared" si="95"/>
        <v>0.9138755980861244</v>
      </c>
      <c r="AB1228" s="1">
        <f t="shared" si="96"/>
        <v>-0.12993030404513409</v>
      </c>
      <c r="AC1228" s="1">
        <f t="shared" si="97"/>
        <v>0.39470070727485745</v>
      </c>
      <c r="AD1228" s="1">
        <v>2071</v>
      </c>
      <c r="AE1228" s="1">
        <f t="shared" si="98"/>
        <v>0.48884949983583265</v>
      </c>
      <c r="AF1228" s="1">
        <f t="shared" si="99"/>
        <v>0.31082482482539336</v>
      </c>
    </row>
    <row r="1229" spans="1:32">
      <c r="A1229" s="1" t="s">
        <v>5058</v>
      </c>
      <c r="B1229" s="1" t="s">
        <v>56</v>
      </c>
      <c r="C1229" s="1" t="s">
        <v>5059</v>
      </c>
      <c r="D1229" s="1">
        <v>6</v>
      </c>
      <c r="E1229" s="1" t="s">
        <v>1799</v>
      </c>
      <c r="F1229" s="1" t="s">
        <v>1800</v>
      </c>
      <c r="G1229" s="1" t="s">
        <v>5060</v>
      </c>
      <c r="H1229" s="1">
        <v>1</v>
      </c>
      <c r="I1229" s="1">
        <v>93.8</v>
      </c>
      <c r="J1229" s="1">
        <v>126.8</v>
      </c>
      <c r="K1229" s="1">
        <v>92.9</v>
      </c>
      <c r="L1229" s="1">
        <v>101.6</v>
      </c>
      <c r="M1229" s="1">
        <v>96.4</v>
      </c>
      <c r="N1229" s="1">
        <v>88.4</v>
      </c>
      <c r="O1229" s="1" t="s">
        <v>27</v>
      </c>
      <c r="P1229" s="1" t="s">
        <v>20</v>
      </c>
      <c r="Q1229" s="1" t="s">
        <v>20</v>
      </c>
      <c r="R1229" s="1" t="s">
        <v>20</v>
      </c>
      <c r="S1229" s="1" t="s">
        <v>20</v>
      </c>
      <c r="T1229" s="1" t="s">
        <v>20</v>
      </c>
      <c r="U1229" s="1" t="s">
        <v>20</v>
      </c>
      <c r="V1229" s="1" t="s">
        <v>20</v>
      </c>
      <c r="W1229" s="1">
        <v>0</v>
      </c>
      <c r="X1229" s="1">
        <v>8.6450000000000005E-7</v>
      </c>
      <c r="Y1229" s="1">
        <v>70</v>
      </c>
      <c r="Z1229" s="1">
        <v>29.96</v>
      </c>
      <c r="AA1229" s="1">
        <f t="shared" si="95"/>
        <v>0.91355661881977657</v>
      </c>
      <c r="AB1229" s="1">
        <f t="shared" si="96"/>
        <v>-0.13043395042514508</v>
      </c>
      <c r="AC1229" s="1">
        <f t="shared" si="97"/>
        <v>0.4864623950781779</v>
      </c>
      <c r="AD1229" s="1">
        <v>2179</v>
      </c>
      <c r="AE1229" s="1">
        <f t="shared" si="98"/>
        <v>0.57263700935086115</v>
      </c>
      <c r="AF1229" s="1">
        <f t="shared" si="99"/>
        <v>0.24212058709078838</v>
      </c>
    </row>
    <row r="1230" spans="1:32">
      <c r="A1230" s="1" t="s">
        <v>5562</v>
      </c>
      <c r="B1230" s="1" t="s">
        <v>56</v>
      </c>
      <c r="C1230" s="1" t="s">
        <v>5563</v>
      </c>
      <c r="D1230" s="1">
        <v>5</v>
      </c>
      <c r="E1230" s="1" t="s">
        <v>4004</v>
      </c>
      <c r="F1230" s="1" t="s">
        <v>4005</v>
      </c>
      <c r="G1230" s="1" t="s">
        <v>5564</v>
      </c>
      <c r="H1230" s="1">
        <v>1</v>
      </c>
      <c r="I1230" s="1">
        <v>111</v>
      </c>
      <c r="J1230" s="1">
        <v>105.1</v>
      </c>
      <c r="K1230" s="1">
        <v>97.6</v>
      </c>
      <c r="L1230" s="1">
        <v>112</v>
      </c>
      <c r="M1230" s="1">
        <v>80.900000000000006</v>
      </c>
      <c r="N1230" s="1">
        <v>93.5</v>
      </c>
      <c r="O1230" s="1" t="s">
        <v>27</v>
      </c>
      <c r="P1230" s="1" t="s">
        <v>20</v>
      </c>
      <c r="Q1230" s="1" t="s">
        <v>20</v>
      </c>
      <c r="R1230" s="1" t="s">
        <v>20</v>
      </c>
      <c r="S1230" s="1" t="s">
        <v>20</v>
      </c>
      <c r="T1230" s="1" t="s">
        <v>61</v>
      </c>
      <c r="U1230" s="1" t="s">
        <v>20</v>
      </c>
      <c r="V1230" s="1" t="s">
        <v>20</v>
      </c>
      <c r="W1230" s="1">
        <v>4.7460000000000003E-5</v>
      </c>
      <c r="X1230" s="1">
        <v>1.4339999999999999E-3</v>
      </c>
      <c r="Y1230" s="1">
        <v>30</v>
      </c>
      <c r="Z1230" s="1">
        <v>24.32</v>
      </c>
      <c r="AA1230" s="1">
        <f t="shared" si="95"/>
        <v>0.91297417915205603</v>
      </c>
      <c r="AB1230" s="1">
        <f t="shared" si="96"/>
        <v>-0.13135403657934658</v>
      </c>
      <c r="AC1230" s="1">
        <f t="shared" si="97"/>
        <v>0.40691931035332585</v>
      </c>
      <c r="AD1230" s="1">
        <v>2090</v>
      </c>
      <c r="AE1230" s="1">
        <f t="shared" si="98"/>
        <v>0.4994009717972635</v>
      </c>
      <c r="AF1230" s="1">
        <f t="shared" si="99"/>
        <v>0.30155061687898732</v>
      </c>
    </row>
    <row r="1231" spans="1:32">
      <c r="A1231" s="1" t="s">
        <v>5371</v>
      </c>
      <c r="B1231" s="1" t="s">
        <v>5372</v>
      </c>
      <c r="C1231" s="1" t="s">
        <v>5373</v>
      </c>
      <c r="D1231" s="1">
        <v>4</v>
      </c>
      <c r="E1231" s="1" t="s">
        <v>4162</v>
      </c>
      <c r="F1231" s="1" t="s">
        <v>4163</v>
      </c>
      <c r="G1231" s="1" t="s">
        <v>5374</v>
      </c>
      <c r="H1231" s="1">
        <v>2</v>
      </c>
      <c r="I1231" s="1">
        <v>105.8</v>
      </c>
      <c r="J1231" s="1">
        <v>110</v>
      </c>
      <c r="K1231" s="1">
        <v>98.1</v>
      </c>
      <c r="L1231" s="1">
        <v>90.6</v>
      </c>
      <c r="M1231" s="1">
        <v>89.3</v>
      </c>
      <c r="N1231" s="1">
        <v>106.3</v>
      </c>
      <c r="O1231" s="1" t="s">
        <v>27</v>
      </c>
      <c r="P1231" s="1" t="s">
        <v>20</v>
      </c>
      <c r="Q1231" s="1" t="s">
        <v>20</v>
      </c>
      <c r="R1231" s="1" t="s">
        <v>20</v>
      </c>
      <c r="S1231" s="1" t="s">
        <v>61</v>
      </c>
      <c r="T1231" s="1" t="s">
        <v>61</v>
      </c>
      <c r="U1231" s="1" t="s">
        <v>20</v>
      </c>
      <c r="V1231" s="1" t="s">
        <v>20</v>
      </c>
      <c r="W1231" s="1">
        <v>0</v>
      </c>
      <c r="X1231" s="1">
        <v>3.1420000000000002E-6</v>
      </c>
      <c r="Y1231" s="1">
        <v>19</v>
      </c>
      <c r="Z1231" s="1">
        <v>30.27</v>
      </c>
      <c r="AA1231" s="1">
        <f t="shared" si="95"/>
        <v>0.91175533609429749</v>
      </c>
      <c r="AB1231" s="1">
        <f t="shared" si="96"/>
        <v>-0.13328135685544754</v>
      </c>
      <c r="AC1231" s="1">
        <f t="shared" si="97"/>
        <v>0.22728303025698812</v>
      </c>
      <c r="AD1231" s="1">
        <v>1831</v>
      </c>
      <c r="AE1231" s="1">
        <f t="shared" si="98"/>
        <v>0.31839485123384736</v>
      </c>
      <c r="AF1231" s="1">
        <f t="shared" si="99"/>
        <v>0.49703396385776188</v>
      </c>
    </row>
    <row r="1232" spans="1:32">
      <c r="A1232" s="1" t="s">
        <v>5164</v>
      </c>
      <c r="B1232" s="1" t="s">
        <v>67</v>
      </c>
      <c r="C1232" s="1" t="s">
        <v>5165</v>
      </c>
      <c r="D1232" s="1">
        <v>6</v>
      </c>
      <c r="E1232" s="1" t="s">
        <v>5166</v>
      </c>
      <c r="F1232" s="1" t="s">
        <v>5167</v>
      </c>
      <c r="G1232" s="1" t="s">
        <v>5168</v>
      </c>
      <c r="H1232" s="1">
        <v>1</v>
      </c>
      <c r="I1232" s="1">
        <v>107.5</v>
      </c>
      <c r="J1232" s="1">
        <v>110.8</v>
      </c>
      <c r="K1232" s="1">
        <v>95.6</v>
      </c>
      <c r="L1232" s="1">
        <v>106.2</v>
      </c>
      <c r="M1232" s="1">
        <v>90</v>
      </c>
      <c r="N1232" s="1">
        <v>89.9</v>
      </c>
      <c r="O1232" s="1" t="s">
        <v>27</v>
      </c>
      <c r="P1232" s="1" t="s">
        <v>20</v>
      </c>
      <c r="Q1232" s="1" t="s">
        <v>20</v>
      </c>
      <c r="R1232" s="1" t="s">
        <v>20</v>
      </c>
      <c r="S1232" s="1" t="s">
        <v>20</v>
      </c>
      <c r="T1232" s="1" t="s">
        <v>20</v>
      </c>
      <c r="U1232" s="1" t="s">
        <v>20</v>
      </c>
      <c r="V1232" s="1" t="s">
        <v>20</v>
      </c>
      <c r="W1232" s="1">
        <v>0</v>
      </c>
      <c r="X1232" s="1">
        <v>3.4910000000000003E-5</v>
      </c>
      <c r="Y1232" s="1">
        <v>44</v>
      </c>
      <c r="Z1232" s="1">
        <v>26.48</v>
      </c>
      <c r="AA1232" s="1">
        <f t="shared" si="95"/>
        <v>0.91143676330041423</v>
      </c>
      <c r="AB1232" s="1">
        <f t="shared" si="96"/>
        <v>-0.13378553125893208</v>
      </c>
      <c r="AC1232" s="1">
        <f t="shared" si="97"/>
        <v>0.26280512752070712</v>
      </c>
      <c r="AD1232" s="1">
        <v>1880</v>
      </c>
      <c r="AE1232" s="1">
        <f t="shared" si="98"/>
        <v>0.35856125111202858</v>
      </c>
      <c r="AF1232" s="1">
        <f t="shared" si="99"/>
        <v>0.44543664544170503</v>
      </c>
    </row>
    <row r="1233" spans="1:32">
      <c r="A1233" s="1" t="s">
        <v>5480</v>
      </c>
      <c r="B1233" s="1" t="s">
        <v>158</v>
      </c>
      <c r="C1233" s="1" t="s">
        <v>5481</v>
      </c>
      <c r="D1233" s="1">
        <v>4</v>
      </c>
      <c r="E1233" s="1" t="s">
        <v>5482</v>
      </c>
      <c r="F1233" s="1" t="s">
        <v>5483</v>
      </c>
      <c r="G1233" s="1" t="s">
        <v>5484</v>
      </c>
      <c r="H1233" s="1">
        <v>2</v>
      </c>
      <c r="I1233" s="1">
        <v>86.7</v>
      </c>
      <c r="J1233" s="1">
        <v>108.3</v>
      </c>
      <c r="K1233" s="1">
        <v>118.9</v>
      </c>
      <c r="L1233" s="1">
        <v>105.6</v>
      </c>
      <c r="M1233" s="1">
        <v>83.2</v>
      </c>
      <c r="N1233" s="1">
        <v>97.3</v>
      </c>
      <c r="O1233" s="1" t="s">
        <v>27</v>
      </c>
      <c r="P1233" s="1" t="s">
        <v>61</v>
      </c>
      <c r="Q1233" s="1" t="s">
        <v>20</v>
      </c>
      <c r="R1233" s="1" t="s">
        <v>20</v>
      </c>
      <c r="S1233" s="1" t="s">
        <v>20</v>
      </c>
      <c r="T1233" s="1" t="s">
        <v>61</v>
      </c>
      <c r="U1233" s="1" t="s">
        <v>20</v>
      </c>
      <c r="V1233" s="1" t="s">
        <v>20</v>
      </c>
      <c r="W1233" s="1">
        <v>0</v>
      </c>
      <c r="X1233" s="1">
        <v>3.5209999999999997E-5</v>
      </c>
      <c r="Y1233" s="1">
        <v>35</v>
      </c>
      <c r="Z1233" s="1">
        <v>19.79</v>
      </c>
      <c r="AA1233" s="1">
        <f t="shared" si="95"/>
        <v>0.91143676330041423</v>
      </c>
      <c r="AB1233" s="1">
        <f t="shared" si="96"/>
        <v>-0.13378553125893208</v>
      </c>
      <c r="AC1233" s="1">
        <f t="shared" si="97"/>
        <v>0.46594547106930545</v>
      </c>
      <c r="AD1233" s="1">
        <v>2157</v>
      </c>
      <c r="AE1233" s="1">
        <f t="shared" si="98"/>
        <v>0.55407980217559971</v>
      </c>
      <c r="AF1233" s="1">
        <f t="shared" si="99"/>
        <v>0.25642768085175555</v>
      </c>
    </row>
    <row r="1234" spans="1:32">
      <c r="A1234" s="1" t="s">
        <v>5363</v>
      </c>
      <c r="B1234" s="1" t="s">
        <v>56</v>
      </c>
      <c r="C1234" s="1" t="s">
        <v>5364</v>
      </c>
      <c r="D1234" s="1">
        <v>6</v>
      </c>
      <c r="E1234" s="1" t="s">
        <v>5365</v>
      </c>
      <c r="F1234" s="1" t="s">
        <v>5366</v>
      </c>
      <c r="G1234" s="1" t="s">
        <v>5367</v>
      </c>
      <c r="H1234" s="1">
        <v>1</v>
      </c>
      <c r="I1234" s="1">
        <v>123.5</v>
      </c>
      <c r="J1234" s="1">
        <v>88.5</v>
      </c>
      <c r="K1234" s="1">
        <v>101.9</v>
      </c>
      <c r="L1234" s="1">
        <v>123.7</v>
      </c>
      <c r="M1234" s="1">
        <v>69.599999999999994</v>
      </c>
      <c r="N1234" s="1">
        <v>92.8</v>
      </c>
      <c r="O1234" s="1" t="s">
        <v>27</v>
      </c>
      <c r="P1234" s="1" t="s">
        <v>20</v>
      </c>
      <c r="Q1234" s="1" t="s">
        <v>20</v>
      </c>
      <c r="R1234" s="1" t="s">
        <v>20</v>
      </c>
      <c r="S1234" s="1" t="s">
        <v>20</v>
      </c>
      <c r="T1234" s="1" t="s">
        <v>20</v>
      </c>
      <c r="U1234" s="1" t="s">
        <v>20</v>
      </c>
      <c r="V1234" s="1" t="s">
        <v>20</v>
      </c>
      <c r="W1234" s="1">
        <v>0</v>
      </c>
      <c r="X1234" s="1">
        <v>3.512E-6</v>
      </c>
      <c r="Y1234" s="1">
        <v>44</v>
      </c>
      <c r="Z1234" s="1">
        <v>23.59</v>
      </c>
      <c r="AA1234" s="1">
        <f t="shared" si="95"/>
        <v>0.91143676330041423</v>
      </c>
      <c r="AB1234" s="1">
        <f t="shared" si="96"/>
        <v>-0.13378553125893208</v>
      </c>
      <c r="AC1234" s="1">
        <f t="shared" si="97"/>
        <v>0.64611839395575033</v>
      </c>
      <c r="AD1234" s="1">
        <v>2313</v>
      </c>
      <c r="AE1234" s="1">
        <f t="shared" si="98"/>
        <v>0.71651261586532622</v>
      </c>
      <c r="AF1234" s="1">
        <f t="shared" si="99"/>
        <v>0.14477615843836025</v>
      </c>
    </row>
    <row r="1235" spans="1:32">
      <c r="A1235" s="1" t="s">
        <v>5728</v>
      </c>
      <c r="B1235" s="1" t="s">
        <v>63</v>
      </c>
      <c r="C1235" s="1" t="s">
        <v>5729</v>
      </c>
      <c r="D1235" s="1">
        <v>1</v>
      </c>
      <c r="E1235" s="1" t="s">
        <v>5730</v>
      </c>
      <c r="F1235" s="1" t="s">
        <v>5731</v>
      </c>
      <c r="G1235" s="1" t="s">
        <v>5732</v>
      </c>
      <c r="H1235" s="1">
        <v>1</v>
      </c>
      <c r="I1235" s="1">
        <v>164.4</v>
      </c>
      <c r="J1235" s="1">
        <v>77.2</v>
      </c>
      <c r="K1235" s="1">
        <v>72.400000000000006</v>
      </c>
      <c r="L1235" s="1">
        <v>63.2</v>
      </c>
      <c r="M1235" s="1">
        <v>124.1</v>
      </c>
      <c r="N1235" s="1">
        <v>98.8</v>
      </c>
      <c r="O1235" s="1" t="s">
        <v>27</v>
      </c>
      <c r="P1235" s="1" t="s">
        <v>20</v>
      </c>
      <c r="Q1235" s="1" t="s">
        <v>61</v>
      </c>
      <c r="R1235" s="1" t="s">
        <v>61</v>
      </c>
      <c r="S1235" s="1" t="s">
        <v>28</v>
      </c>
      <c r="T1235" s="1" t="s">
        <v>28</v>
      </c>
      <c r="U1235" s="1" t="s">
        <v>28</v>
      </c>
      <c r="V1235" s="1" t="s">
        <v>20</v>
      </c>
      <c r="W1235" s="1">
        <v>0</v>
      </c>
      <c r="X1235" s="1">
        <v>1.2179999999999999E-7</v>
      </c>
      <c r="Y1235" s="1">
        <v>30</v>
      </c>
      <c r="Z1235" s="1">
        <v>42.06</v>
      </c>
      <c r="AA1235" s="1">
        <f t="shared" si="95"/>
        <v>0.9111464968152867</v>
      </c>
      <c r="AB1235" s="1">
        <f t="shared" si="96"/>
        <v>-0.13424506145580628</v>
      </c>
      <c r="AC1235" s="1">
        <f t="shared" si="97"/>
        <v>0.80209223200285984</v>
      </c>
      <c r="AD1235" s="1">
        <v>2437</v>
      </c>
      <c r="AE1235" s="1">
        <f t="shared" si="98"/>
        <v>0.84422099921515614</v>
      </c>
      <c r="AF1235" s="1">
        <f t="shared" si="99"/>
        <v>7.3543849374406389E-2</v>
      </c>
    </row>
    <row r="1236" spans="1:32">
      <c r="A1236" s="1" t="s">
        <v>5608</v>
      </c>
      <c r="B1236" s="1" t="s">
        <v>293</v>
      </c>
      <c r="C1236" s="1" t="s">
        <v>5609</v>
      </c>
      <c r="D1236" s="1">
        <v>5</v>
      </c>
      <c r="E1236" s="1" t="s">
        <v>5610</v>
      </c>
      <c r="F1236" s="1" t="s">
        <v>5611</v>
      </c>
      <c r="G1236" s="1" t="s">
        <v>5612</v>
      </c>
      <c r="H1236" s="1">
        <v>1</v>
      </c>
      <c r="I1236" s="1">
        <v>88.2</v>
      </c>
      <c r="J1236" s="1">
        <v>116.9</v>
      </c>
      <c r="K1236" s="1">
        <v>108.9</v>
      </c>
      <c r="L1236" s="1">
        <v>92.3</v>
      </c>
      <c r="M1236" s="1">
        <v>96.3</v>
      </c>
      <c r="N1236" s="1">
        <v>97.4</v>
      </c>
      <c r="O1236" s="1" t="s">
        <v>27</v>
      </c>
      <c r="P1236" s="1" t="s">
        <v>20</v>
      </c>
      <c r="Q1236" s="1" t="s">
        <v>20</v>
      </c>
      <c r="R1236" s="1" t="s">
        <v>20</v>
      </c>
      <c r="S1236" s="1" t="s">
        <v>61</v>
      </c>
      <c r="T1236" s="1" t="s">
        <v>20</v>
      </c>
      <c r="U1236" s="1" t="s">
        <v>20</v>
      </c>
      <c r="V1236" s="1" t="s">
        <v>20</v>
      </c>
      <c r="W1236" s="1">
        <v>0</v>
      </c>
      <c r="X1236" s="1">
        <v>4.5819999999999998E-5</v>
      </c>
      <c r="Y1236" s="1">
        <v>37</v>
      </c>
      <c r="Z1236" s="1">
        <v>26.54</v>
      </c>
      <c r="AA1236" s="1">
        <f t="shared" si="95"/>
        <v>0.91082802547770692</v>
      </c>
      <c r="AB1236" s="1">
        <f t="shared" si="96"/>
        <v>-0.13474941211323774</v>
      </c>
      <c r="AC1236" s="1">
        <f t="shared" si="97"/>
        <v>0.34329875630516471</v>
      </c>
      <c r="AD1236" s="1">
        <v>1995</v>
      </c>
      <c r="AE1236" s="1">
        <f t="shared" si="98"/>
        <v>0.44138411524949744</v>
      </c>
      <c r="AF1236" s="1">
        <f t="shared" si="99"/>
        <v>0.35518330049838809</v>
      </c>
    </row>
    <row r="1237" spans="1:32">
      <c r="A1237" s="1" t="s">
        <v>5341</v>
      </c>
      <c r="B1237" s="1" t="s">
        <v>311</v>
      </c>
      <c r="C1237" s="1" t="s">
        <v>5342</v>
      </c>
      <c r="D1237" s="1">
        <v>6</v>
      </c>
      <c r="E1237" s="1" t="s">
        <v>5343</v>
      </c>
      <c r="F1237" s="1" t="s">
        <v>5344</v>
      </c>
      <c r="G1237" s="1" t="s">
        <v>5345</v>
      </c>
      <c r="H1237" s="1">
        <v>2</v>
      </c>
      <c r="I1237" s="1">
        <v>91.1</v>
      </c>
      <c r="J1237" s="1">
        <v>111.9</v>
      </c>
      <c r="K1237" s="1">
        <v>111</v>
      </c>
      <c r="L1237" s="1">
        <v>103.1</v>
      </c>
      <c r="M1237" s="1">
        <v>99.8</v>
      </c>
      <c r="N1237" s="1">
        <v>83.1</v>
      </c>
      <c r="O1237" s="1" t="s">
        <v>27</v>
      </c>
      <c r="P1237" s="1" t="s">
        <v>20</v>
      </c>
      <c r="Q1237" s="1" t="s">
        <v>20</v>
      </c>
      <c r="R1237" s="1" t="s">
        <v>20</v>
      </c>
      <c r="S1237" s="1" t="s">
        <v>20</v>
      </c>
      <c r="T1237" s="1" t="s">
        <v>20</v>
      </c>
      <c r="U1237" s="1" t="s">
        <v>20</v>
      </c>
      <c r="V1237" s="1" t="s">
        <v>20</v>
      </c>
      <c r="W1237" s="1">
        <v>0</v>
      </c>
      <c r="X1237" s="1">
        <v>2.2009999999999999E-7</v>
      </c>
      <c r="Y1237" s="1">
        <v>58</v>
      </c>
      <c r="Z1237" s="1">
        <v>39.979999999999997</v>
      </c>
      <c r="AA1237" s="1">
        <f t="shared" si="95"/>
        <v>0.91082802547770692</v>
      </c>
      <c r="AB1237" s="1">
        <f t="shared" si="96"/>
        <v>-0.13474941211323774</v>
      </c>
      <c r="AC1237" s="1">
        <f t="shared" si="97"/>
        <v>0.36712007752966802</v>
      </c>
      <c r="AD1237" s="1">
        <v>2026</v>
      </c>
      <c r="AE1237" s="1">
        <f t="shared" si="98"/>
        <v>0.46478923932063099</v>
      </c>
      <c r="AF1237" s="1">
        <f t="shared" si="99"/>
        <v>0.33274393517402645</v>
      </c>
    </row>
    <row r="1238" spans="1:32">
      <c r="A1238" s="1" t="s">
        <v>5126</v>
      </c>
      <c r="B1238" s="1" t="s">
        <v>311</v>
      </c>
      <c r="C1238" s="1" t="s">
        <v>5127</v>
      </c>
      <c r="D1238" s="1">
        <v>5</v>
      </c>
      <c r="E1238" s="1" t="s">
        <v>4457</v>
      </c>
      <c r="F1238" s="1" t="s">
        <v>4458</v>
      </c>
      <c r="G1238" s="1" t="s">
        <v>5128</v>
      </c>
      <c r="H1238" s="1">
        <v>1</v>
      </c>
      <c r="I1238" s="1">
        <v>85</v>
      </c>
      <c r="J1238" s="1">
        <v>118</v>
      </c>
      <c r="K1238" s="1">
        <v>111</v>
      </c>
      <c r="L1238" s="1">
        <v>87.1</v>
      </c>
      <c r="M1238" s="1">
        <v>111.6</v>
      </c>
      <c r="N1238" s="1">
        <v>87.3</v>
      </c>
      <c r="O1238" s="1" t="s">
        <v>27</v>
      </c>
      <c r="P1238" s="1" t="s">
        <v>20</v>
      </c>
      <c r="Q1238" s="1" t="s">
        <v>20</v>
      </c>
      <c r="R1238" s="1" t="s">
        <v>20</v>
      </c>
      <c r="S1238" s="1" t="s">
        <v>20</v>
      </c>
      <c r="T1238" s="1" t="s">
        <v>20</v>
      </c>
      <c r="U1238" s="1" t="s">
        <v>61</v>
      </c>
      <c r="V1238" s="1" t="s">
        <v>20</v>
      </c>
      <c r="W1238" s="1">
        <v>0</v>
      </c>
      <c r="X1238" s="1">
        <v>5.7530000000000001E-11</v>
      </c>
      <c r="Y1238" s="1">
        <v>70</v>
      </c>
      <c r="Z1238" s="1">
        <v>37.770000000000003</v>
      </c>
      <c r="AA1238" s="1">
        <f t="shared" si="95"/>
        <v>0.91082802547770692</v>
      </c>
      <c r="AB1238" s="1">
        <f t="shared" si="96"/>
        <v>-0.13474941211323774</v>
      </c>
      <c r="AC1238" s="1">
        <f t="shared" si="97"/>
        <v>0.51003572694318455</v>
      </c>
      <c r="AD1238" s="1">
        <v>2198</v>
      </c>
      <c r="AE1238" s="1">
        <f t="shared" si="98"/>
        <v>0.59519637834816574</v>
      </c>
      <c r="AF1238" s="1">
        <f t="shared" si="99"/>
        <v>0.22533972004986633</v>
      </c>
    </row>
    <row r="1239" spans="1:32">
      <c r="A1239" s="1" t="s">
        <v>5299</v>
      </c>
      <c r="B1239" s="1" t="s">
        <v>214</v>
      </c>
      <c r="C1239" s="1" t="s">
        <v>5300</v>
      </c>
      <c r="D1239" s="1">
        <v>8</v>
      </c>
      <c r="E1239" s="1" t="s">
        <v>5301</v>
      </c>
      <c r="F1239" s="1" t="s">
        <v>5302</v>
      </c>
      <c r="G1239" s="1" t="s">
        <v>5303</v>
      </c>
      <c r="H1239" s="1">
        <v>1</v>
      </c>
      <c r="I1239" s="1">
        <v>73.8</v>
      </c>
      <c r="J1239" s="1">
        <v>132.80000000000001</v>
      </c>
      <c r="K1239" s="1">
        <v>107.4</v>
      </c>
      <c r="L1239" s="1">
        <v>104.9</v>
      </c>
      <c r="M1239" s="1">
        <v>98.6</v>
      </c>
      <c r="N1239" s="1">
        <v>82.5</v>
      </c>
      <c r="O1239" s="1" t="s">
        <v>27</v>
      </c>
      <c r="P1239" s="1" t="s">
        <v>20</v>
      </c>
      <c r="Q1239" s="1" t="s">
        <v>20</v>
      </c>
      <c r="R1239" s="1" t="s">
        <v>20</v>
      </c>
      <c r="S1239" s="1" t="s">
        <v>20</v>
      </c>
      <c r="T1239" s="1" t="s">
        <v>20</v>
      </c>
      <c r="U1239" s="1" t="s">
        <v>20</v>
      </c>
      <c r="V1239" s="1" t="s">
        <v>20</v>
      </c>
      <c r="W1239" s="1">
        <v>0</v>
      </c>
      <c r="X1239" s="1">
        <v>2.7820000000000001E-9</v>
      </c>
      <c r="Y1239" s="1">
        <v>44</v>
      </c>
      <c r="Z1239" s="1">
        <v>19.02</v>
      </c>
      <c r="AA1239" s="1">
        <f t="shared" si="95"/>
        <v>0.91082802547770692</v>
      </c>
      <c r="AB1239" s="1">
        <f t="shared" si="96"/>
        <v>-0.13474941211323774</v>
      </c>
      <c r="AC1239" s="1">
        <f t="shared" si="97"/>
        <v>0.63764217445009708</v>
      </c>
      <c r="AD1239" s="1">
        <v>2303</v>
      </c>
      <c r="AE1239" s="1">
        <f t="shared" si="98"/>
        <v>0.71018331631111553</v>
      </c>
      <c r="AF1239" s="1">
        <f t="shared" si="99"/>
        <v>0.14862953439870516</v>
      </c>
    </row>
    <row r="1240" spans="1:32">
      <c r="A1240" s="1" t="s">
        <v>5943</v>
      </c>
      <c r="B1240" s="1" t="s">
        <v>88</v>
      </c>
      <c r="C1240" s="1" t="s">
        <v>5944</v>
      </c>
      <c r="D1240" s="1">
        <v>12</v>
      </c>
      <c r="E1240" s="1" t="s">
        <v>5945</v>
      </c>
      <c r="F1240" s="1" t="s">
        <v>5946</v>
      </c>
      <c r="G1240" s="1" t="s">
        <v>5947</v>
      </c>
      <c r="H1240" s="1">
        <v>1</v>
      </c>
      <c r="I1240" s="1">
        <v>33.1</v>
      </c>
      <c r="J1240" s="1">
        <v>150.1</v>
      </c>
      <c r="K1240" s="1">
        <v>130.80000000000001</v>
      </c>
      <c r="L1240" s="1">
        <v>110.6</v>
      </c>
      <c r="M1240" s="1">
        <v>110.6</v>
      </c>
      <c r="N1240" s="1">
        <v>64.8</v>
      </c>
      <c r="O1240" s="1" t="s">
        <v>27</v>
      </c>
      <c r="P1240" s="1" t="s">
        <v>20</v>
      </c>
      <c r="Q1240" s="1" t="s">
        <v>20</v>
      </c>
      <c r="R1240" s="1" t="s">
        <v>20</v>
      </c>
      <c r="S1240" s="1" t="s">
        <v>20</v>
      </c>
      <c r="T1240" s="1" t="s">
        <v>20</v>
      </c>
      <c r="U1240" s="1" t="s">
        <v>20</v>
      </c>
      <c r="V1240" s="1" t="s">
        <v>20</v>
      </c>
      <c r="W1240" s="1">
        <v>2.542E-4</v>
      </c>
      <c r="X1240" s="1">
        <v>1.0410000000000001E-2</v>
      </c>
      <c r="Y1240" s="1">
        <v>26</v>
      </c>
      <c r="Z1240" s="1">
        <v>26.62</v>
      </c>
      <c r="AA1240" s="1">
        <f t="shared" si="95"/>
        <v>0.91082802547770692</v>
      </c>
      <c r="AB1240" s="1">
        <f t="shared" si="96"/>
        <v>-0.13474941211323774</v>
      </c>
      <c r="AC1240" s="1">
        <f t="shared" si="97"/>
        <v>0.82394918235051839</v>
      </c>
      <c r="AD1240" s="1">
        <v>2454</v>
      </c>
      <c r="AE1240" s="1">
        <f t="shared" si="98"/>
        <v>0.86121827739571311</v>
      </c>
      <c r="AF1240" s="1">
        <f t="shared" si="99"/>
        <v>6.4886761839875767E-2</v>
      </c>
    </row>
    <row r="1241" spans="1:32">
      <c r="A1241" s="1" t="s">
        <v>5470</v>
      </c>
      <c r="B1241" s="1" t="s">
        <v>63</v>
      </c>
      <c r="C1241" s="1" t="s">
        <v>5471</v>
      </c>
      <c r="D1241" s="1">
        <v>6</v>
      </c>
      <c r="E1241" s="1" t="s">
        <v>3229</v>
      </c>
      <c r="F1241" s="1" t="s">
        <v>3230</v>
      </c>
      <c r="G1241" s="1" t="s">
        <v>5472</v>
      </c>
      <c r="H1241" s="1">
        <v>1</v>
      </c>
      <c r="I1241" s="1">
        <v>110.3</v>
      </c>
      <c r="J1241" s="1">
        <v>104.6</v>
      </c>
      <c r="K1241" s="1">
        <v>99.2</v>
      </c>
      <c r="L1241" s="1">
        <v>105.8</v>
      </c>
      <c r="M1241" s="1">
        <v>89.2</v>
      </c>
      <c r="N1241" s="1">
        <v>91</v>
      </c>
      <c r="O1241" s="1" t="s">
        <v>27</v>
      </c>
      <c r="P1241" s="1" t="s">
        <v>20</v>
      </c>
      <c r="Q1241" s="1" t="s">
        <v>20</v>
      </c>
      <c r="R1241" s="1" t="s">
        <v>20</v>
      </c>
      <c r="S1241" s="1" t="s">
        <v>20</v>
      </c>
      <c r="T1241" s="1" t="s">
        <v>20</v>
      </c>
      <c r="U1241" s="1" t="s">
        <v>20</v>
      </c>
      <c r="V1241" s="1" t="s">
        <v>20</v>
      </c>
      <c r="W1241" s="1">
        <v>0</v>
      </c>
      <c r="X1241" s="1">
        <v>1.036E-4</v>
      </c>
      <c r="Y1241" s="1">
        <v>46</v>
      </c>
      <c r="Z1241" s="1">
        <v>30.35</v>
      </c>
      <c r="AA1241" s="1">
        <f t="shared" si="95"/>
        <v>0.91053804520853232</v>
      </c>
      <c r="AB1241" s="1">
        <f t="shared" si="96"/>
        <v>-0.13520879598621283</v>
      </c>
      <c r="AC1241" s="1">
        <f t="shared" si="97"/>
        <v>0.20292278286310311</v>
      </c>
      <c r="AD1241" s="1">
        <v>1790</v>
      </c>
      <c r="AE1241" s="1">
        <f t="shared" si="98"/>
        <v>0.29078041231500529</v>
      </c>
      <c r="AF1241" s="1">
        <f t="shared" si="99"/>
        <v>0.53643485197400498</v>
      </c>
    </row>
    <row r="1242" spans="1:32">
      <c r="A1242" s="1" t="s">
        <v>5628</v>
      </c>
      <c r="B1242" s="1" t="s">
        <v>63</v>
      </c>
      <c r="C1242" s="1" t="s">
        <v>5629</v>
      </c>
      <c r="D1242" s="1">
        <v>1</v>
      </c>
      <c r="E1242" s="1" t="s">
        <v>5630</v>
      </c>
      <c r="F1242" s="1" t="s">
        <v>5631</v>
      </c>
      <c r="G1242" s="1" t="s">
        <v>5632</v>
      </c>
      <c r="H1242" s="1">
        <v>1</v>
      </c>
      <c r="I1242" s="1">
        <v>106.9</v>
      </c>
      <c r="J1242" s="1">
        <v>106.4</v>
      </c>
      <c r="K1242" s="1">
        <v>100.8</v>
      </c>
      <c r="L1242" s="1">
        <v>86.6</v>
      </c>
      <c r="M1242" s="1">
        <v>105.4</v>
      </c>
      <c r="N1242" s="1">
        <v>94</v>
      </c>
      <c r="O1242" s="1" t="s">
        <v>1019</v>
      </c>
      <c r="P1242" s="1" t="s">
        <v>61</v>
      </c>
      <c r="Q1242" s="1" t="s">
        <v>61</v>
      </c>
      <c r="R1242" s="1" t="s">
        <v>61</v>
      </c>
      <c r="S1242" s="1" t="s">
        <v>61</v>
      </c>
      <c r="T1242" s="1" t="s">
        <v>20</v>
      </c>
      <c r="U1242" s="1" t="s">
        <v>61</v>
      </c>
      <c r="V1242" s="1" t="s">
        <v>20</v>
      </c>
      <c r="W1242" s="1">
        <v>3.2520000000000001E-3</v>
      </c>
      <c r="X1242" s="1">
        <v>0.1754</v>
      </c>
      <c r="Y1242" s="1">
        <v>13</v>
      </c>
      <c r="Z1242" s="1">
        <v>26.39</v>
      </c>
      <c r="AA1242" s="1">
        <f t="shared" si="95"/>
        <v>0.91053804520853221</v>
      </c>
      <c r="AB1242" s="1">
        <f t="shared" si="96"/>
        <v>-0.13520879598621299</v>
      </c>
      <c r="AC1242" s="1">
        <f t="shared" si="97"/>
        <v>0.18204096251585761</v>
      </c>
      <c r="AD1242" s="1">
        <v>1758</v>
      </c>
      <c r="AE1242" s="1">
        <f t="shared" si="98"/>
        <v>0.26560584121340997</v>
      </c>
      <c r="AF1242" s="1">
        <f t="shared" si="99"/>
        <v>0.57576237817880704</v>
      </c>
    </row>
    <row r="1243" spans="1:32">
      <c r="A1243" s="1" t="s">
        <v>5205</v>
      </c>
      <c r="B1243" s="1" t="s">
        <v>63</v>
      </c>
      <c r="C1243" s="1" t="s">
        <v>5206</v>
      </c>
      <c r="D1243" s="1">
        <v>5</v>
      </c>
      <c r="E1243" s="1" t="s">
        <v>5207</v>
      </c>
      <c r="F1243" s="1" t="s">
        <v>5208</v>
      </c>
      <c r="G1243" s="1" t="s">
        <v>5209</v>
      </c>
      <c r="H1243" s="1">
        <v>1</v>
      </c>
      <c r="I1243" s="1">
        <v>95.8</v>
      </c>
      <c r="J1243" s="1">
        <v>117.4</v>
      </c>
      <c r="K1243" s="1">
        <v>101</v>
      </c>
      <c r="L1243" s="1">
        <v>94.2</v>
      </c>
      <c r="M1243" s="1">
        <v>89.6</v>
      </c>
      <c r="N1243" s="1">
        <v>102.1</v>
      </c>
      <c r="O1243" s="1" t="s">
        <v>27</v>
      </c>
      <c r="P1243" s="1" t="s">
        <v>61</v>
      </c>
      <c r="Q1243" s="1" t="s">
        <v>20</v>
      </c>
      <c r="R1243" s="1" t="s">
        <v>20</v>
      </c>
      <c r="S1243" s="1" t="s">
        <v>20</v>
      </c>
      <c r="T1243" s="1" t="s">
        <v>20</v>
      </c>
      <c r="U1243" s="1" t="s">
        <v>20</v>
      </c>
      <c r="V1243" s="1" t="s">
        <v>20</v>
      </c>
      <c r="W1243" s="1">
        <v>0</v>
      </c>
      <c r="X1243" s="1">
        <v>3.7590000000000002E-7</v>
      </c>
      <c r="Y1243" s="1">
        <v>50</v>
      </c>
      <c r="Z1243" s="1">
        <v>34.020000000000003</v>
      </c>
      <c r="AA1243" s="1">
        <f t="shared" si="95"/>
        <v>0.90992998090388288</v>
      </c>
      <c r="AB1243" s="1">
        <f t="shared" si="96"/>
        <v>-0.13617256066309821</v>
      </c>
      <c r="AC1243" s="1">
        <f t="shared" si="97"/>
        <v>0.2748354624778076</v>
      </c>
      <c r="AD1243" s="1">
        <v>1896</v>
      </c>
      <c r="AE1243" s="1">
        <f t="shared" si="98"/>
        <v>0.37181063357361632</v>
      </c>
      <c r="AF1243" s="1">
        <f t="shared" si="99"/>
        <v>0.42967819381020328</v>
      </c>
    </row>
    <row r="1244" spans="1:32">
      <c r="A1244" s="1" t="s">
        <v>5808</v>
      </c>
      <c r="B1244" s="1" t="s">
        <v>158</v>
      </c>
      <c r="C1244" s="1" t="s">
        <v>5809</v>
      </c>
      <c r="D1244" s="1">
        <v>10</v>
      </c>
      <c r="E1244" s="1" t="s">
        <v>5810</v>
      </c>
      <c r="F1244" s="1" t="s">
        <v>5811</v>
      </c>
      <c r="G1244" s="1" t="s">
        <v>5812</v>
      </c>
      <c r="H1244" s="1">
        <v>1</v>
      </c>
      <c r="I1244" s="1">
        <v>104.1</v>
      </c>
      <c r="J1244" s="1">
        <v>105.7</v>
      </c>
      <c r="K1244" s="1">
        <v>104.4</v>
      </c>
      <c r="L1244" s="1">
        <v>106</v>
      </c>
      <c r="M1244" s="1">
        <v>89.5</v>
      </c>
      <c r="N1244" s="1">
        <v>90.2</v>
      </c>
      <c r="O1244" s="1" t="s">
        <v>27</v>
      </c>
      <c r="P1244" s="1" t="s">
        <v>20</v>
      </c>
      <c r="Q1244" s="1" t="s">
        <v>20</v>
      </c>
      <c r="R1244" s="1" t="s">
        <v>20</v>
      </c>
      <c r="S1244" s="1" t="s">
        <v>20</v>
      </c>
      <c r="T1244" s="1" t="s">
        <v>20</v>
      </c>
      <c r="U1244" s="1" t="s">
        <v>20</v>
      </c>
      <c r="V1244" s="1" t="s">
        <v>20</v>
      </c>
      <c r="W1244" s="1">
        <v>0</v>
      </c>
      <c r="X1244" s="1">
        <v>1.2500000000000001E-5</v>
      </c>
      <c r="Y1244" s="1">
        <v>47</v>
      </c>
      <c r="Z1244" s="1">
        <v>23.88</v>
      </c>
      <c r="AA1244" s="1">
        <f t="shared" si="95"/>
        <v>0.90929344366645437</v>
      </c>
      <c r="AB1244" s="1">
        <f t="shared" si="96"/>
        <v>-0.13718214435782461</v>
      </c>
      <c r="AC1244" s="1">
        <f t="shared" si="97"/>
        <v>0.15390087983914202</v>
      </c>
      <c r="AD1244" s="1">
        <v>1693</v>
      </c>
      <c r="AE1244" s="1">
        <f t="shared" si="98"/>
        <v>0.23316937790159437</v>
      </c>
      <c r="AF1244" s="1">
        <f t="shared" si="99"/>
        <v>0.63232848599536473</v>
      </c>
    </row>
    <row r="1245" spans="1:32">
      <c r="A1245" s="1" t="s">
        <v>5759</v>
      </c>
      <c r="B1245" s="1" t="s">
        <v>214</v>
      </c>
      <c r="C1245" s="1" t="s">
        <v>5760</v>
      </c>
      <c r="D1245" s="1">
        <v>5</v>
      </c>
      <c r="E1245" s="1" t="s">
        <v>5761</v>
      </c>
      <c r="F1245" s="1" t="s">
        <v>5762</v>
      </c>
      <c r="G1245" s="1" t="s">
        <v>5763</v>
      </c>
      <c r="H1245" s="1">
        <v>1</v>
      </c>
      <c r="I1245" s="1">
        <v>89.3</v>
      </c>
      <c r="J1245" s="1">
        <v>113.6</v>
      </c>
      <c r="K1245" s="1">
        <v>111.6</v>
      </c>
      <c r="L1245" s="1">
        <v>90.9</v>
      </c>
      <c r="M1245" s="1">
        <v>97.9</v>
      </c>
      <c r="N1245" s="1">
        <v>96.9</v>
      </c>
      <c r="O1245" s="1" t="s">
        <v>27</v>
      </c>
      <c r="P1245" s="1" t="s">
        <v>20</v>
      </c>
      <c r="Q1245" s="1" t="s">
        <v>20</v>
      </c>
      <c r="R1245" s="1" t="s">
        <v>20</v>
      </c>
      <c r="S1245" s="1" t="s">
        <v>20</v>
      </c>
      <c r="T1245" s="1" t="s">
        <v>20</v>
      </c>
      <c r="U1245" s="1" t="s">
        <v>61</v>
      </c>
      <c r="V1245" s="1" t="s">
        <v>20</v>
      </c>
      <c r="W1245" s="1">
        <v>0</v>
      </c>
      <c r="X1245" s="1">
        <v>2.7E-6</v>
      </c>
      <c r="Y1245" s="1">
        <v>44</v>
      </c>
      <c r="Z1245" s="1">
        <v>39.36</v>
      </c>
      <c r="AA1245" s="1">
        <f t="shared" si="95"/>
        <v>0.90842607313195567</v>
      </c>
      <c r="AB1245" s="1">
        <f t="shared" si="96"/>
        <v>-0.13855898083027934</v>
      </c>
      <c r="AC1245" s="1">
        <f t="shared" si="97"/>
        <v>0.30097670913263697</v>
      </c>
      <c r="AD1245" s="1">
        <v>1931</v>
      </c>
      <c r="AE1245" s="1">
        <f t="shared" si="98"/>
        <v>0.39979557686442974</v>
      </c>
      <c r="AF1245" s="1">
        <f t="shared" si="99"/>
        <v>0.39816201500528803</v>
      </c>
    </row>
    <row r="1246" spans="1:32">
      <c r="A1246" s="1" t="s">
        <v>5030</v>
      </c>
      <c r="B1246" s="1" t="s">
        <v>63</v>
      </c>
      <c r="C1246" s="1" t="s">
        <v>5031</v>
      </c>
      <c r="D1246" s="1">
        <v>11</v>
      </c>
      <c r="E1246" s="1" t="s">
        <v>2478</v>
      </c>
      <c r="F1246" s="1" t="s">
        <v>2479</v>
      </c>
      <c r="G1246" s="1" t="s">
        <v>5032</v>
      </c>
      <c r="H1246" s="1">
        <v>1</v>
      </c>
      <c r="I1246" s="1">
        <v>94.9</v>
      </c>
      <c r="J1246" s="1">
        <v>121</v>
      </c>
      <c r="K1246" s="1">
        <v>98.6</v>
      </c>
      <c r="L1246" s="1">
        <v>96.5</v>
      </c>
      <c r="M1246" s="1">
        <v>98.4</v>
      </c>
      <c r="N1246" s="1">
        <v>90.6</v>
      </c>
      <c r="O1246" s="1" t="s">
        <v>27</v>
      </c>
      <c r="P1246" s="1" t="s">
        <v>20</v>
      </c>
      <c r="Q1246" s="1" t="s">
        <v>20</v>
      </c>
      <c r="R1246" s="1" t="s">
        <v>20</v>
      </c>
      <c r="S1246" s="1" t="s">
        <v>20</v>
      </c>
      <c r="T1246" s="1" t="s">
        <v>20</v>
      </c>
      <c r="U1246" s="1" t="s">
        <v>20</v>
      </c>
      <c r="V1246" s="1" t="s">
        <v>20</v>
      </c>
      <c r="W1246" s="1">
        <v>6.2929999999999995E-5</v>
      </c>
      <c r="X1246" s="1">
        <v>1.864E-3</v>
      </c>
      <c r="Y1246" s="1">
        <v>39</v>
      </c>
      <c r="Z1246" s="1">
        <v>26.53</v>
      </c>
      <c r="AA1246" s="1">
        <f t="shared" si="95"/>
        <v>0.90779014308426087</v>
      </c>
      <c r="AB1246" s="1">
        <f t="shared" si="96"/>
        <v>-0.13956927151644619</v>
      </c>
      <c r="AC1246" s="1">
        <f t="shared" si="97"/>
        <v>0.31818754948458061</v>
      </c>
      <c r="AD1246" s="1">
        <v>1961</v>
      </c>
      <c r="AE1246" s="1">
        <f t="shared" si="98"/>
        <v>0.41619126181945398</v>
      </c>
      <c r="AF1246" s="1">
        <f t="shared" si="99"/>
        <v>0.38070704229698016</v>
      </c>
    </row>
    <row r="1247" spans="1:32">
      <c r="A1247" s="1" t="s">
        <v>5646</v>
      </c>
      <c r="B1247" s="1" t="s">
        <v>63</v>
      </c>
      <c r="C1247" s="1" t="s">
        <v>1798</v>
      </c>
      <c r="D1247" s="1">
        <v>6</v>
      </c>
      <c r="E1247" s="1" t="s">
        <v>1799</v>
      </c>
      <c r="F1247" s="1" t="s">
        <v>1800</v>
      </c>
      <c r="G1247" s="1" t="s">
        <v>5647</v>
      </c>
      <c r="H1247" s="1">
        <v>1</v>
      </c>
      <c r="I1247" s="1">
        <v>124</v>
      </c>
      <c r="J1247" s="1">
        <v>104.6</v>
      </c>
      <c r="K1247" s="1">
        <v>85.9</v>
      </c>
      <c r="L1247" s="1">
        <v>109.4</v>
      </c>
      <c r="M1247" s="1">
        <v>87.5</v>
      </c>
      <c r="N1247" s="1">
        <v>88.6</v>
      </c>
      <c r="O1247" s="1" t="s">
        <v>27</v>
      </c>
      <c r="P1247" s="1" t="s">
        <v>20</v>
      </c>
      <c r="Q1247" s="1" t="s">
        <v>20</v>
      </c>
      <c r="R1247" s="1" t="s">
        <v>20</v>
      </c>
      <c r="S1247" s="1" t="s">
        <v>20</v>
      </c>
      <c r="T1247" s="1" t="s">
        <v>20</v>
      </c>
      <c r="U1247" s="1" t="s">
        <v>20</v>
      </c>
      <c r="V1247" s="1" t="s">
        <v>20</v>
      </c>
      <c r="W1247" s="1">
        <v>0</v>
      </c>
      <c r="X1247" s="1">
        <v>6.5039999999999999E-6</v>
      </c>
      <c r="Y1247" s="1">
        <v>57</v>
      </c>
      <c r="Z1247" s="1">
        <v>28.38</v>
      </c>
      <c r="AA1247" s="1">
        <f t="shared" si="95"/>
        <v>0.90779014308426087</v>
      </c>
      <c r="AB1247" s="1">
        <f t="shared" si="96"/>
        <v>-0.13956927151644619</v>
      </c>
      <c r="AC1247" s="1">
        <f t="shared" si="97"/>
        <v>0.50165495891687906</v>
      </c>
      <c r="AD1247" s="1">
        <v>2189</v>
      </c>
      <c r="AE1247" s="1">
        <f t="shared" si="98"/>
        <v>0.5878231930661465</v>
      </c>
      <c r="AF1247" s="1">
        <f t="shared" si="99"/>
        <v>0.23075328246563265</v>
      </c>
    </row>
    <row r="1248" spans="1:32">
      <c r="A1248" s="1" t="s">
        <v>4465</v>
      </c>
      <c r="B1248" s="1" t="s">
        <v>4466</v>
      </c>
      <c r="C1248" s="1" t="s">
        <v>4467</v>
      </c>
      <c r="D1248" s="1">
        <v>11</v>
      </c>
      <c r="E1248" s="1" t="s">
        <v>3082</v>
      </c>
      <c r="F1248" s="1" t="s">
        <v>3083</v>
      </c>
      <c r="G1248" s="1" t="s">
        <v>4468</v>
      </c>
      <c r="H1248" s="1">
        <v>2</v>
      </c>
      <c r="I1248" s="1">
        <v>89.1</v>
      </c>
      <c r="J1248" s="1">
        <v>92.9</v>
      </c>
      <c r="K1248" s="1">
        <v>132.6</v>
      </c>
      <c r="L1248" s="1">
        <v>91.1</v>
      </c>
      <c r="M1248" s="1">
        <v>94.7</v>
      </c>
      <c r="N1248" s="1">
        <v>99.7</v>
      </c>
      <c r="O1248" s="1" t="s">
        <v>27</v>
      </c>
      <c r="P1248" s="1" t="s">
        <v>20</v>
      </c>
      <c r="Q1248" s="1" t="s">
        <v>20</v>
      </c>
      <c r="R1248" s="1" t="s">
        <v>20</v>
      </c>
      <c r="S1248" s="1" t="s">
        <v>20</v>
      </c>
      <c r="T1248" s="1" t="s">
        <v>20</v>
      </c>
      <c r="U1248" s="1" t="s">
        <v>20</v>
      </c>
      <c r="V1248" s="1" t="s">
        <v>20</v>
      </c>
      <c r="W1248" s="1">
        <v>0</v>
      </c>
      <c r="X1248" s="1">
        <v>2.2560000000000001E-14</v>
      </c>
      <c r="Y1248" s="1">
        <v>40</v>
      </c>
      <c r="Z1248" s="1">
        <v>47.17</v>
      </c>
      <c r="AA1248" s="1">
        <f t="shared" si="95"/>
        <v>0.9075015893197711</v>
      </c>
      <c r="AB1248" s="1">
        <f t="shared" si="96"/>
        <v>-0.14002792516548163</v>
      </c>
      <c r="AC1248" s="1">
        <f t="shared" si="97"/>
        <v>0.5301818736830487</v>
      </c>
      <c r="AD1248" s="1">
        <v>2216</v>
      </c>
      <c r="AE1248" s="1">
        <f t="shared" si="98"/>
        <v>0.61368073375316778</v>
      </c>
      <c r="AF1248" s="1">
        <f t="shared" si="99"/>
        <v>0.21205751099344727</v>
      </c>
    </row>
    <row r="1249" spans="1:32">
      <c r="A1249" s="1" t="s">
        <v>5568</v>
      </c>
      <c r="B1249" s="1" t="s">
        <v>63</v>
      </c>
      <c r="C1249" s="1" t="s">
        <v>5569</v>
      </c>
      <c r="D1249" s="1">
        <v>7</v>
      </c>
      <c r="E1249" s="1" t="s">
        <v>5570</v>
      </c>
      <c r="F1249" s="1" t="s">
        <v>5571</v>
      </c>
      <c r="G1249" s="1" t="s">
        <v>5572</v>
      </c>
      <c r="H1249" s="1">
        <v>1</v>
      </c>
      <c r="I1249" s="1">
        <v>120.9</v>
      </c>
      <c r="J1249" s="1">
        <v>94.6</v>
      </c>
      <c r="K1249" s="1">
        <v>99.2</v>
      </c>
      <c r="L1249" s="1">
        <v>103.7</v>
      </c>
      <c r="M1249" s="1">
        <v>97.6</v>
      </c>
      <c r="N1249" s="1">
        <v>84</v>
      </c>
      <c r="O1249" s="1" t="s">
        <v>27</v>
      </c>
      <c r="P1249" s="1" t="s">
        <v>20</v>
      </c>
      <c r="Q1249" s="1" t="s">
        <v>20</v>
      </c>
      <c r="R1249" s="1" t="s">
        <v>20</v>
      </c>
      <c r="S1249" s="1" t="s">
        <v>20</v>
      </c>
      <c r="T1249" s="1" t="s">
        <v>20</v>
      </c>
      <c r="U1249" s="1" t="s">
        <v>20</v>
      </c>
      <c r="V1249" s="1" t="s">
        <v>20</v>
      </c>
      <c r="W1249" s="1">
        <v>0</v>
      </c>
      <c r="X1249" s="1">
        <v>6.2050000000000004E-5</v>
      </c>
      <c r="Y1249" s="1">
        <v>35</v>
      </c>
      <c r="Z1249" s="1">
        <v>30.89</v>
      </c>
      <c r="AA1249" s="1">
        <f t="shared" si="95"/>
        <v>0.90657769304099156</v>
      </c>
      <c r="AB1249" s="1">
        <f t="shared" si="96"/>
        <v>-0.14149743171670393</v>
      </c>
      <c r="AC1249" s="1">
        <f t="shared" si="97"/>
        <v>0.38185703299027857</v>
      </c>
      <c r="AD1249" s="1">
        <v>2051</v>
      </c>
      <c r="AE1249" s="1">
        <f t="shared" si="98"/>
        <v>0.47755401736716946</v>
      </c>
      <c r="AF1249" s="1">
        <f t="shared" si="99"/>
        <v>0.32097749713225687</v>
      </c>
    </row>
    <row r="1250" spans="1:32">
      <c r="A1250" s="1" t="s">
        <v>6011</v>
      </c>
      <c r="B1250" s="1" t="s">
        <v>63</v>
      </c>
      <c r="C1250" s="1" t="s">
        <v>6012</v>
      </c>
      <c r="D1250" s="1">
        <v>3</v>
      </c>
      <c r="E1250" s="1" t="s">
        <v>6013</v>
      </c>
      <c r="F1250" s="1" t="s">
        <v>6014</v>
      </c>
      <c r="G1250" s="1" t="s">
        <v>6015</v>
      </c>
      <c r="H1250" s="1">
        <v>1</v>
      </c>
      <c r="I1250" s="1">
        <v>82.5</v>
      </c>
      <c r="J1250" s="1">
        <v>122.9</v>
      </c>
      <c r="K1250" s="1">
        <v>109.3</v>
      </c>
      <c r="L1250" s="1">
        <v>91.8</v>
      </c>
      <c r="M1250" s="1">
        <v>101.7</v>
      </c>
      <c r="N1250" s="1">
        <v>91.8</v>
      </c>
      <c r="O1250" s="1" t="s">
        <v>27</v>
      </c>
      <c r="P1250" s="1" t="s">
        <v>61</v>
      </c>
      <c r="Q1250" s="1" t="s">
        <v>20</v>
      </c>
      <c r="R1250" s="1" t="s">
        <v>20</v>
      </c>
      <c r="S1250" s="1" t="s">
        <v>20</v>
      </c>
      <c r="T1250" s="1" t="s">
        <v>61</v>
      </c>
      <c r="U1250" s="1" t="s">
        <v>61</v>
      </c>
      <c r="V1250" s="1" t="s">
        <v>20</v>
      </c>
      <c r="W1250" s="1">
        <v>0</v>
      </c>
      <c r="X1250" s="1">
        <v>1.5859999999999999E-6</v>
      </c>
      <c r="Y1250" s="1">
        <v>13</v>
      </c>
      <c r="Z1250" s="1">
        <v>37.69</v>
      </c>
      <c r="AA1250" s="1">
        <f t="shared" si="95"/>
        <v>0.90657769304099156</v>
      </c>
      <c r="AB1250" s="1">
        <f t="shared" si="96"/>
        <v>-0.14149743171670393</v>
      </c>
      <c r="AC1250" s="1">
        <f t="shared" si="97"/>
        <v>0.47083085646165612</v>
      </c>
      <c r="AD1250" s="1">
        <v>2162</v>
      </c>
      <c r="AE1250" s="1">
        <f t="shared" si="98"/>
        <v>0.55859442498804246</v>
      </c>
      <c r="AF1250" s="1">
        <f t="shared" si="99"/>
        <v>0.25290340305859405</v>
      </c>
    </row>
    <row r="1251" spans="1:32">
      <c r="A1251" s="1" t="s">
        <v>5358</v>
      </c>
      <c r="B1251" s="1" t="s">
        <v>56</v>
      </c>
      <c r="C1251" s="1" t="s">
        <v>5359</v>
      </c>
      <c r="D1251" s="1">
        <v>3</v>
      </c>
      <c r="E1251" s="1" t="s">
        <v>5360</v>
      </c>
      <c r="F1251" s="1" t="s">
        <v>5361</v>
      </c>
      <c r="G1251" s="1" t="s">
        <v>5362</v>
      </c>
      <c r="H1251" s="1">
        <v>1</v>
      </c>
      <c r="I1251" s="1">
        <v>112.1</v>
      </c>
      <c r="J1251" s="1">
        <v>87.1</v>
      </c>
      <c r="K1251" s="1">
        <v>115.6</v>
      </c>
      <c r="L1251" s="1">
        <v>79.3</v>
      </c>
      <c r="M1251" s="1">
        <v>109.6</v>
      </c>
      <c r="N1251" s="1">
        <v>96.3</v>
      </c>
      <c r="O1251" s="1" t="s">
        <v>27</v>
      </c>
      <c r="P1251" s="1" t="s">
        <v>61</v>
      </c>
      <c r="Q1251" s="1" t="s">
        <v>20</v>
      </c>
      <c r="R1251" s="1" t="s">
        <v>61</v>
      </c>
      <c r="S1251" s="1" t="s">
        <v>61</v>
      </c>
      <c r="T1251" s="1" t="s">
        <v>20</v>
      </c>
      <c r="U1251" s="1" t="s">
        <v>20</v>
      </c>
      <c r="V1251" s="1" t="s">
        <v>20</v>
      </c>
      <c r="W1251" s="1">
        <v>0</v>
      </c>
      <c r="X1251" s="1">
        <v>3.754E-6</v>
      </c>
      <c r="Y1251" s="1">
        <v>47</v>
      </c>
      <c r="Z1251" s="1">
        <v>40.78</v>
      </c>
      <c r="AA1251" s="1">
        <f t="shared" si="95"/>
        <v>0.90597204574332912</v>
      </c>
      <c r="AB1251" s="1">
        <f t="shared" si="96"/>
        <v>-0.14246155906359828</v>
      </c>
      <c r="AC1251" s="1">
        <f t="shared" si="97"/>
        <v>0.47560351399405348</v>
      </c>
      <c r="AD1251" s="1">
        <v>2169</v>
      </c>
      <c r="AE1251" s="1">
        <f t="shared" si="98"/>
        <v>0.56243569082284328</v>
      </c>
      <c r="AF1251" s="1">
        <f t="shared" si="99"/>
        <v>0.24992712782536225</v>
      </c>
    </row>
    <row r="1252" spans="1:32">
      <c r="A1252" s="1" t="s">
        <v>6288</v>
      </c>
      <c r="B1252" s="1" t="s">
        <v>6289</v>
      </c>
      <c r="C1252" s="1" t="s">
        <v>6290</v>
      </c>
      <c r="D1252" s="1">
        <v>5</v>
      </c>
      <c r="E1252" s="1" t="s">
        <v>6291</v>
      </c>
      <c r="F1252" s="1" t="s">
        <v>6292</v>
      </c>
      <c r="G1252" s="1" t="s">
        <v>6293</v>
      </c>
      <c r="H1252" s="1">
        <v>2</v>
      </c>
      <c r="I1252" s="1">
        <v>121.7</v>
      </c>
      <c r="J1252" s="1">
        <v>78.099999999999994</v>
      </c>
      <c r="K1252" s="1">
        <v>115</v>
      </c>
      <c r="L1252" s="1">
        <v>92.4</v>
      </c>
      <c r="M1252" s="1">
        <v>93.7</v>
      </c>
      <c r="N1252" s="1">
        <v>99.1</v>
      </c>
      <c r="O1252" s="1" t="s">
        <v>27</v>
      </c>
      <c r="P1252" s="1" t="s">
        <v>20</v>
      </c>
      <c r="Q1252" s="1" t="s">
        <v>20</v>
      </c>
      <c r="R1252" s="1" t="s">
        <v>20</v>
      </c>
      <c r="S1252" s="1" t="s">
        <v>20</v>
      </c>
      <c r="T1252" s="1" t="s">
        <v>20</v>
      </c>
      <c r="U1252" s="1" t="s">
        <v>61</v>
      </c>
      <c r="V1252" s="1" t="s">
        <v>20</v>
      </c>
      <c r="W1252" s="1">
        <v>1.3860000000000001E-4</v>
      </c>
      <c r="X1252" s="1">
        <v>3.9280000000000001E-3</v>
      </c>
      <c r="Y1252" s="1">
        <v>16</v>
      </c>
      <c r="Z1252" s="1">
        <v>26.48</v>
      </c>
      <c r="AA1252" s="1">
        <f t="shared" si="95"/>
        <v>0.90597204574332912</v>
      </c>
      <c r="AB1252" s="1">
        <f t="shared" si="96"/>
        <v>-0.14246155906359828</v>
      </c>
      <c r="AC1252" s="1">
        <f t="shared" si="97"/>
        <v>0.5115254286177473</v>
      </c>
      <c r="AD1252" s="1">
        <v>2202</v>
      </c>
      <c r="AE1252" s="1">
        <f t="shared" si="98"/>
        <v>0.59585046521549578</v>
      </c>
      <c r="AF1252" s="1">
        <f t="shared" si="99"/>
        <v>0.22486271723967652</v>
      </c>
    </row>
    <row r="1253" spans="1:32">
      <c r="A1253" s="1" t="s">
        <v>5438</v>
      </c>
      <c r="B1253" s="1" t="s">
        <v>56</v>
      </c>
      <c r="C1253" s="1" t="s">
        <v>5439</v>
      </c>
      <c r="D1253" s="1">
        <v>1</v>
      </c>
      <c r="E1253" s="1" t="s">
        <v>3169</v>
      </c>
      <c r="F1253" s="1" t="s">
        <v>3170</v>
      </c>
      <c r="G1253" s="1" t="s">
        <v>5440</v>
      </c>
      <c r="H1253" s="1">
        <v>1</v>
      </c>
      <c r="I1253" s="1">
        <v>104.8</v>
      </c>
      <c r="J1253" s="1">
        <v>106.1</v>
      </c>
      <c r="K1253" s="1">
        <v>103.9</v>
      </c>
      <c r="L1253" s="1">
        <v>99.7</v>
      </c>
      <c r="M1253" s="1">
        <v>94.6</v>
      </c>
      <c r="N1253" s="1">
        <v>90.8</v>
      </c>
      <c r="O1253" s="1" t="s">
        <v>27</v>
      </c>
      <c r="P1253" s="1" t="s">
        <v>61</v>
      </c>
      <c r="Q1253" s="1" t="s">
        <v>61</v>
      </c>
      <c r="R1253" s="1" t="s">
        <v>61</v>
      </c>
      <c r="S1253" s="1" t="s">
        <v>61</v>
      </c>
      <c r="T1253" s="1" t="s">
        <v>61</v>
      </c>
      <c r="U1253" s="1" t="s">
        <v>20</v>
      </c>
      <c r="V1253" s="1" t="s">
        <v>20</v>
      </c>
      <c r="W1253" s="1">
        <v>1.081E-4</v>
      </c>
      <c r="X1253" s="1">
        <v>3.3240000000000001E-3</v>
      </c>
      <c r="Y1253" s="1">
        <v>22</v>
      </c>
      <c r="Z1253" s="1">
        <v>29.59</v>
      </c>
      <c r="AA1253" s="1">
        <f t="shared" si="95"/>
        <v>0.90565438373570539</v>
      </c>
      <c r="AB1253" s="1">
        <f t="shared" si="96"/>
        <v>-0.14296750156953345</v>
      </c>
      <c r="AC1253" s="1">
        <f t="shared" si="97"/>
        <v>2.0348426435430111E-2</v>
      </c>
      <c r="AD1253" s="1">
        <v>1071</v>
      </c>
      <c r="AE1253" s="1">
        <f t="shared" si="98"/>
        <v>4.8733626336954466E-2</v>
      </c>
      <c r="AF1253" s="1">
        <f t="shared" si="99"/>
        <v>1.3121712709595177</v>
      </c>
    </row>
    <row r="1254" spans="1:32">
      <c r="A1254" s="1" t="s">
        <v>4909</v>
      </c>
      <c r="B1254" s="1" t="s">
        <v>4910</v>
      </c>
      <c r="C1254" s="1" t="s">
        <v>4911</v>
      </c>
      <c r="D1254" s="1">
        <v>4</v>
      </c>
      <c r="E1254" s="1" t="s">
        <v>4912</v>
      </c>
      <c r="F1254" s="1" t="s">
        <v>4913</v>
      </c>
      <c r="G1254" s="1" t="s">
        <v>4914</v>
      </c>
      <c r="H1254" s="1">
        <v>2</v>
      </c>
      <c r="I1254" s="1">
        <v>96.6</v>
      </c>
      <c r="J1254" s="1">
        <v>132.1</v>
      </c>
      <c r="K1254" s="1">
        <v>86.2</v>
      </c>
      <c r="L1254" s="1">
        <v>105.1</v>
      </c>
      <c r="M1254" s="1">
        <v>96.6</v>
      </c>
      <c r="N1254" s="1">
        <v>83.4</v>
      </c>
      <c r="O1254" s="1" t="s">
        <v>27</v>
      </c>
      <c r="P1254" s="1" t="s">
        <v>20</v>
      </c>
      <c r="Q1254" s="1" t="s">
        <v>61</v>
      </c>
      <c r="R1254" s="1" t="s">
        <v>20</v>
      </c>
      <c r="S1254" s="1" t="s">
        <v>61</v>
      </c>
      <c r="T1254" s="1" t="s">
        <v>20</v>
      </c>
      <c r="U1254" s="1" t="s">
        <v>20</v>
      </c>
      <c r="V1254" s="1" t="s">
        <v>20</v>
      </c>
      <c r="W1254" s="1">
        <v>3.7499999999999999E-3</v>
      </c>
      <c r="X1254" s="1">
        <v>0.21060000000000001</v>
      </c>
      <c r="Y1254" s="1">
        <v>26</v>
      </c>
      <c r="Z1254" s="1">
        <v>25.87</v>
      </c>
      <c r="AA1254" s="1">
        <f t="shared" si="95"/>
        <v>0.90536678310574803</v>
      </c>
      <c r="AB1254" s="1">
        <f t="shared" si="96"/>
        <v>-0.14342571819745686</v>
      </c>
      <c r="AC1254" s="1">
        <f t="shared" si="97"/>
        <v>0.55063166724160073</v>
      </c>
      <c r="AD1254" s="1">
        <v>2242</v>
      </c>
      <c r="AE1254" s="1">
        <f t="shared" si="98"/>
        <v>0.62995995828488227</v>
      </c>
      <c r="AF1254" s="1">
        <f t="shared" si="99"/>
        <v>0.20068705443305462</v>
      </c>
    </row>
    <row r="1255" spans="1:32">
      <c r="A1255" s="1" t="s">
        <v>5467</v>
      </c>
      <c r="B1255" s="1" t="s">
        <v>289</v>
      </c>
      <c r="C1255" s="1" t="s">
        <v>5468</v>
      </c>
      <c r="D1255" s="1">
        <v>8</v>
      </c>
      <c r="E1255" s="1" t="s">
        <v>4712</v>
      </c>
      <c r="F1255" s="1" t="s">
        <v>4713</v>
      </c>
      <c r="G1255" s="1" t="s">
        <v>5469</v>
      </c>
      <c r="H1255" s="1">
        <v>2</v>
      </c>
      <c r="I1255" s="1">
        <v>93</v>
      </c>
      <c r="J1255" s="1">
        <v>106.6</v>
      </c>
      <c r="K1255" s="1">
        <v>115.4</v>
      </c>
      <c r="L1255" s="1">
        <v>77.7</v>
      </c>
      <c r="M1255" s="1">
        <v>111.4</v>
      </c>
      <c r="N1255" s="1">
        <v>95.9</v>
      </c>
      <c r="O1255" s="1" t="s">
        <v>27</v>
      </c>
      <c r="P1255" s="1" t="s">
        <v>20</v>
      </c>
      <c r="Q1255" s="1" t="s">
        <v>20</v>
      </c>
      <c r="R1255" s="1" t="s">
        <v>20</v>
      </c>
      <c r="S1255" s="1" t="s">
        <v>20</v>
      </c>
      <c r="T1255" s="1" t="s">
        <v>20</v>
      </c>
      <c r="U1255" s="1" t="s">
        <v>20</v>
      </c>
      <c r="V1255" s="1" t="s">
        <v>20</v>
      </c>
      <c r="W1255" s="1">
        <v>0</v>
      </c>
      <c r="X1255" s="1">
        <v>4.7229999999999996E-15</v>
      </c>
      <c r="Y1255" s="1">
        <v>71</v>
      </c>
      <c r="Z1255" s="1">
        <v>43.92</v>
      </c>
      <c r="AA1255" s="1">
        <f t="shared" si="95"/>
        <v>0.90476190476190477</v>
      </c>
      <c r="AB1255" s="1">
        <f t="shared" si="96"/>
        <v>-0.14438990933517479</v>
      </c>
      <c r="AC1255" s="1">
        <f t="shared" si="97"/>
        <v>0.44151158566950116</v>
      </c>
      <c r="AD1255" s="1">
        <v>2130</v>
      </c>
      <c r="AE1255" s="1">
        <f t="shared" si="98"/>
        <v>0.53167944471468098</v>
      </c>
      <c r="AF1255" s="1">
        <f t="shared" si="99"/>
        <v>0.27435012964171807</v>
      </c>
    </row>
    <row r="1256" spans="1:32">
      <c r="A1256" s="1" t="s">
        <v>5653</v>
      </c>
      <c r="B1256" s="1" t="s">
        <v>56</v>
      </c>
      <c r="C1256" s="1" t="s">
        <v>5654</v>
      </c>
      <c r="D1256" s="1">
        <v>12</v>
      </c>
      <c r="E1256" s="1" t="s">
        <v>4025</v>
      </c>
      <c r="F1256" s="1" t="s">
        <v>4026</v>
      </c>
      <c r="G1256" s="1" t="s">
        <v>5655</v>
      </c>
      <c r="H1256" s="1">
        <v>1</v>
      </c>
      <c r="I1256" s="1">
        <v>116.3</v>
      </c>
      <c r="J1256" s="1">
        <v>102.8</v>
      </c>
      <c r="K1256" s="1">
        <v>95.9</v>
      </c>
      <c r="L1256" s="1">
        <v>102.5</v>
      </c>
      <c r="M1256" s="1">
        <v>83.8</v>
      </c>
      <c r="N1256" s="1">
        <v>98.6</v>
      </c>
      <c r="O1256" s="1" t="s">
        <v>27</v>
      </c>
      <c r="P1256" s="1" t="s">
        <v>20</v>
      </c>
      <c r="Q1256" s="1" t="s">
        <v>20</v>
      </c>
      <c r="R1256" s="1" t="s">
        <v>20</v>
      </c>
      <c r="S1256" s="1" t="s">
        <v>20</v>
      </c>
      <c r="T1256" s="1" t="s">
        <v>20</v>
      </c>
      <c r="U1256" s="1" t="s">
        <v>20</v>
      </c>
      <c r="V1256" s="1" t="s">
        <v>20</v>
      </c>
      <c r="W1256" s="1">
        <v>4.1510000000000001E-4</v>
      </c>
      <c r="X1256" s="1">
        <v>1.6389999999999998E-2</v>
      </c>
      <c r="Y1256" s="1">
        <v>31</v>
      </c>
      <c r="Z1256" s="1">
        <v>27.9</v>
      </c>
      <c r="AA1256" s="1">
        <f t="shared" si="95"/>
        <v>0.90444444444444427</v>
      </c>
      <c r="AB1256" s="1">
        <f t="shared" si="96"/>
        <v>-0.14489620695079031</v>
      </c>
      <c r="AC1256" s="1">
        <f t="shared" si="97"/>
        <v>0.29160008348555216</v>
      </c>
      <c r="AD1256" s="1">
        <v>1916</v>
      </c>
      <c r="AE1256" s="1">
        <f t="shared" si="98"/>
        <v>0.39037276312131591</v>
      </c>
      <c r="AF1256" s="1">
        <f t="shared" si="99"/>
        <v>0.40852049130955792</v>
      </c>
    </row>
    <row r="1257" spans="1:32">
      <c r="A1257" s="1" t="s">
        <v>5524</v>
      </c>
      <c r="B1257" s="1" t="s">
        <v>289</v>
      </c>
      <c r="C1257" s="1" t="s">
        <v>2314</v>
      </c>
      <c r="D1257" s="1">
        <v>27</v>
      </c>
      <c r="E1257" s="1" t="s">
        <v>2315</v>
      </c>
      <c r="F1257" s="1" t="s">
        <v>2316</v>
      </c>
      <c r="G1257" s="1" t="s">
        <v>5525</v>
      </c>
      <c r="H1257" s="1">
        <v>1</v>
      </c>
      <c r="I1257" s="1">
        <v>104.2</v>
      </c>
      <c r="J1257" s="1">
        <v>110.3</v>
      </c>
      <c r="K1257" s="1">
        <v>100.7</v>
      </c>
      <c r="L1257" s="1">
        <v>88.9</v>
      </c>
      <c r="M1257" s="1">
        <v>97.2</v>
      </c>
      <c r="N1257" s="1">
        <v>98.7</v>
      </c>
      <c r="O1257" s="1" t="s">
        <v>27</v>
      </c>
      <c r="P1257" s="1" t="s">
        <v>20</v>
      </c>
      <c r="Q1257" s="1" t="s">
        <v>20</v>
      </c>
      <c r="R1257" s="1" t="s">
        <v>20</v>
      </c>
      <c r="S1257" s="1" t="s">
        <v>20</v>
      </c>
      <c r="T1257" s="1" t="s">
        <v>20</v>
      </c>
      <c r="U1257" s="1" t="s">
        <v>20</v>
      </c>
      <c r="V1257" s="1" t="s">
        <v>20</v>
      </c>
      <c r="W1257" s="1">
        <v>0</v>
      </c>
      <c r="X1257" s="1">
        <v>3.542E-13</v>
      </c>
      <c r="Y1257" s="1">
        <v>70</v>
      </c>
      <c r="Z1257" s="1">
        <v>40.49</v>
      </c>
      <c r="AA1257" s="1">
        <f t="shared" si="95"/>
        <v>0.90355329949238583</v>
      </c>
      <c r="AB1257" s="1">
        <f t="shared" si="96"/>
        <v>-0.14631838848997844</v>
      </c>
      <c r="AC1257" s="1">
        <f t="shared" si="97"/>
        <v>7.0709294978278339E-2</v>
      </c>
      <c r="AD1257" s="1">
        <v>1418</v>
      </c>
      <c r="AE1257" s="1">
        <f t="shared" si="98"/>
        <v>0.12790503640288006</v>
      </c>
      <c r="AF1257" s="1">
        <f t="shared" si="99"/>
        <v>0.89311235435703351</v>
      </c>
    </row>
    <row r="1258" spans="1:32">
      <c r="A1258" s="1" t="s">
        <v>5865</v>
      </c>
      <c r="B1258" s="1" t="s">
        <v>1770</v>
      </c>
      <c r="C1258" s="1" t="s">
        <v>5866</v>
      </c>
      <c r="D1258" s="1">
        <v>6</v>
      </c>
      <c r="E1258" s="1" t="s">
        <v>4043</v>
      </c>
      <c r="F1258" s="1" t="s">
        <v>4044</v>
      </c>
      <c r="G1258" s="1" t="s">
        <v>5867</v>
      </c>
      <c r="H1258" s="1">
        <v>2</v>
      </c>
      <c r="I1258" s="1">
        <v>103.6</v>
      </c>
      <c r="J1258" s="1">
        <v>102.9</v>
      </c>
      <c r="K1258" s="1">
        <v>108.9</v>
      </c>
      <c r="L1258" s="1">
        <v>113.6</v>
      </c>
      <c r="M1258" s="1">
        <v>88.7</v>
      </c>
      <c r="N1258" s="1">
        <v>82.3</v>
      </c>
      <c r="O1258" s="1" t="s">
        <v>27</v>
      </c>
      <c r="P1258" s="1" t="s">
        <v>20</v>
      </c>
      <c r="Q1258" s="1" t="s">
        <v>20</v>
      </c>
      <c r="R1258" s="1" t="s">
        <v>20</v>
      </c>
      <c r="S1258" s="1" t="s">
        <v>20</v>
      </c>
      <c r="T1258" s="1" t="s">
        <v>20</v>
      </c>
      <c r="U1258" s="1" t="s">
        <v>20</v>
      </c>
      <c r="V1258" s="1" t="s">
        <v>20</v>
      </c>
      <c r="W1258" s="1">
        <v>0</v>
      </c>
      <c r="X1258" s="1">
        <v>3.101E-6</v>
      </c>
      <c r="Y1258" s="1">
        <v>30</v>
      </c>
      <c r="Z1258" s="1">
        <v>23.7</v>
      </c>
      <c r="AA1258" s="1">
        <f t="shared" si="95"/>
        <v>0.90234622701331657</v>
      </c>
      <c r="AB1258" s="1">
        <f t="shared" si="96"/>
        <v>-0.14824699826402762</v>
      </c>
      <c r="AC1258" s="1">
        <f t="shared" si="97"/>
        <v>0.35101082334225076</v>
      </c>
      <c r="AD1258" s="1">
        <v>2011</v>
      </c>
      <c r="AE1258" s="1">
        <f t="shared" si="98"/>
        <v>0.44770898153797772</v>
      </c>
      <c r="AF1258" s="1">
        <f t="shared" si="99"/>
        <v>0.34900419310090386</v>
      </c>
    </row>
    <row r="1259" spans="1:32">
      <c r="A1259" s="1" t="s">
        <v>5310</v>
      </c>
      <c r="B1259" s="1" t="s">
        <v>170</v>
      </c>
      <c r="C1259" s="1" t="s">
        <v>5311</v>
      </c>
      <c r="D1259" s="1">
        <v>13</v>
      </c>
      <c r="E1259" s="1" t="s">
        <v>1025</v>
      </c>
      <c r="F1259" s="1" t="s">
        <v>1026</v>
      </c>
      <c r="G1259" s="1" t="s">
        <v>5312</v>
      </c>
      <c r="H1259" s="1">
        <v>1</v>
      </c>
      <c r="I1259" s="1">
        <v>95.7</v>
      </c>
      <c r="J1259" s="1">
        <v>110.6</v>
      </c>
      <c r="K1259" s="1">
        <v>109.1</v>
      </c>
      <c r="L1259" s="1">
        <v>106.3</v>
      </c>
      <c r="M1259" s="1">
        <v>100.1</v>
      </c>
      <c r="N1259" s="1">
        <v>78.2</v>
      </c>
      <c r="O1259" s="1" t="s">
        <v>27</v>
      </c>
      <c r="P1259" s="1" t="s">
        <v>20</v>
      </c>
      <c r="Q1259" s="1" t="s">
        <v>20</v>
      </c>
      <c r="R1259" s="1" t="s">
        <v>20</v>
      </c>
      <c r="S1259" s="1" t="s">
        <v>20</v>
      </c>
      <c r="T1259" s="1" t="s">
        <v>20</v>
      </c>
      <c r="U1259" s="1" t="s">
        <v>20</v>
      </c>
      <c r="V1259" s="1" t="s">
        <v>20</v>
      </c>
      <c r="W1259" s="1">
        <v>0</v>
      </c>
      <c r="X1259" s="1">
        <v>2.857E-12</v>
      </c>
      <c r="Y1259" s="1">
        <v>92</v>
      </c>
      <c r="Z1259" s="1">
        <v>43.66</v>
      </c>
      <c r="AA1259" s="1">
        <f t="shared" si="95"/>
        <v>0.90234622701331646</v>
      </c>
      <c r="AB1259" s="1">
        <f t="shared" si="96"/>
        <v>-0.14824699826402779</v>
      </c>
      <c r="AC1259" s="1">
        <f t="shared" si="97"/>
        <v>0.35179314642186471</v>
      </c>
      <c r="AD1259" s="1">
        <v>2013</v>
      </c>
      <c r="AE1259" s="1">
        <f t="shared" si="98"/>
        <v>0.44826101369701093</v>
      </c>
      <c r="AF1259" s="1">
        <f t="shared" si="99"/>
        <v>0.34846903109299499</v>
      </c>
    </row>
    <row r="1260" spans="1:32">
      <c r="A1260" s="1" t="s">
        <v>5794</v>
      </c>
      <c r="B1260" s="1" t="s">
        <v>5795</v>
      </c>
      <c r="C1260" s="1" t="s">
        <v>5796</v>
      </c>
      <c r="D1260" s="1">
        <v>2</v>
      </c>
      <c r="E1260" s="1" t="s">
        <v>5797</v>
      </c>
      <c r="F1260" s="1" t="s">
        <v>5798</v>
      </c>
      <c r="G1260" s="1" t="s">
        <v>5799</v>
      </c>
      <c r="H1260" s="1">
        <v>1</v>
      </c>
      <c r="I1260" s="1">
        <v>112.3</v>
      </c>
      <c r="J1260" s="1">
        <v>105.5</v>
      </c>
      <c r="K1260" s="1">
        <v>97.8</v>
      </c>
      <c r="L1260" s="1">
        <v>113.1</v>
      </c>
      <c r="M1260" s="1">
        <v>80.2</v>
      </c>
      <c r="N1260" s="1">
        <v>91.2</v>
      </c>
      <c r="O1260" s="1" t="s">
        <v>27</v>
      </c>
      <c r="P1260" s="1" t="s">
        <v>20</v>
      </c>
      <c r="Q1260" s="1" t="s">
        <v>61</v>
      </c>
      <c r="R1260" s="1" t="s">
        <v>61</v>
      </c>
      <c r="S1260" s="1" t="s">
        <v>61</v>
      </c>
      <c r="T1260" s="1" t="s">
        <v>20</v>
      </c>
      <c r="U1260" s="1" t="s">
        <v>61</v>
      </c>
      <c r="V1260" s="1" t="s">
        <v>20</v>
      </c>
      <c r="W1260" s="1">
        <v>0</v>
      </c>
      <c r="X1260" s="1">
        <v>7.3799999999999996E-7</v>
      </c>
      <c r="Y1260" s="1">
        <v>30</v>
      </c>
      <c r="Z1260" s="1">
        <v>31.25</v>
      </c>
      <c r="AA1260" s="1">
        <f t="shared" si="95"/>
        <v>0.90145754119138144</v>
      </c>
      <c r="AB1260" s="1">
        <f t="shared" si="96"/>
        <v>-0.14966855281951436</v>
      </c>
      <c r="AC1260" s="1">
        <f t="shared" si="97"/>
        <v>0.3809284018879554</v>
      </c>
      <c r="AD1260" s="1">
        <v>2048</v>
      </c>
      <c r="AE1260" s="1">
        <f t="shared" si="98"/>
        <v>0.47709050334111602</v>
      </c>
      <c r="AF1260" s="1">
        <f t="shared" si="99"/>
        <v>0.32139922814364746</v>
      </c>
    </row>
    <row r="1261" spans="1:32">
      <c r="A1261" s="1" t="s">
        <v>4893</v>
      </c>
      <c r="B1261" s="1" t="s">
        <v>293</v>
      </c>
      <c r="C1261" s="1" t="s">
        <v>4894</v>
      </c>
      <c r="D1261" s="1">
        <v>12</v>
      </c>
      <c r="E1261" s="1" t="s">
        <v>4895</v>
      </c>
      <c r="F1261" s="1" t="s">
        <v>4896</v>
      </c>
      <c r="G1261" s="1" t="s">
        <v>4897</v>
      </c>
      <c r="H1261" s="1">
        <v>1</v>
      </c>
      <c r="I1261" s="1">
        <v>99.2</v>
      </c>
      <c r="J1261" s="1">
        <v>110.5</v>
      </c>
      <c r="K1261" s="1">
        <v>105.9</v>
      </c>
      <c r="L1261" s="1">
        <v>72.5</v>
      </c>
      <c r="M1261" s="1">
        <v>106.9</v>
      </c>
      <c r="N1261" s="1">
        <v>105.1</v>
      </c>
      <c r="O1261" s="1" t="s">
        <v>27</v>
      </c>
      <c r="P1261" s="1" t="s">
        <v>20</v>
      </c>
      <c r="Q1261" s="1" t="s">
        <v>20</v>
      </c>
      <c r="R1261" s="1" t="s">
        <v>20</v>
      </c>
      <c r="S1261" s="1" t="s">
        <v>20</v>
      </c>
      <c r="T1261" s="1" t="s">
        <v>20</v>
      </c>
      <c r="U1261" s="1" t="s">
        <v>20</v>
      </c>
      <c r="V1261" s="1" t="s">
        <v>20</v>
      </c>
      <c r="W1261" s="1">
        <v>0</v>
      </c>
      <c r="X1261" s="1">
        <v>4.9479999999999997E-13</v>
      </c>
      <c r="Y1261" s="1">
        <v>67</v>
      </c>
      <c r="Z1261" s="1">
        <v>34.08</v>
      </c>
      <c r="AA1261" s="1">
        <f t="shared" si="95"/>
        <v>0.90145754119138144</v>
      </c>
      <c r="AB1261" s="1">
        <f t="shared" si="96"/>
        <v>-0.14966855281951436</v>
      </c>
      <c r="AC1261" s="1">
        <f t="shared" si="97"/>
        <v>0.42384091775372174</v>
      </c>
      <c r="AD1261" s="1">
        <v>2112</v>
      </c>
      <c r="AE1261" s="1">
        <f t="shared" si="98"/>
        <v>0.51474997823782964</v>
      </c>
      <c r="AF1261" s="1">
        <f t="shared" si="99"/>
        <v>0.28840366307067056</v>
      </c>
    </row>
    <row r="1262" spans="1:32">
      <c r="A1262" s="1" t="s">
        <v>5391</v>
      </c>
      <c r="B1262" s="1" t="s">
        <v>63</v>
      </c>
      <c r="C1262" s="1" t="s">
        <v>5392</v>
      </c>
      <c r="D1262" s="1">
        <v>17</v>
      </c>
      <c r="E1262" s="1" t="s">
        <v>2189</v>
      </c>
      <c r="F1262" s="1" t="s">
        <v>2190</v>
      </c>
      <c r="G1262" s="1" t="s">
        <v>5393</v>
      </c>
      <c r="H1262" s="1">
        <v>1</v>
      </c>
      <c r="I1262" s="1">
        <v>79</v>
      </c>
      <c r="J1262" s="1">
        <v>125.9</v>
      </c>
      <c r="K1262" s="1">
        <v>110.8</v>
      </c>
      <c r="L1262" s="1">
        <v>103.6</v>
      </c>
      <c r="M1262" s="1">
        <v>100.6</v>
      </c>
      <c r="N1262" s="1">
        <v>80.099999999999994</v>
      </c>
      <c r="O1262" s="1" t="s">
        <v>27</v>
      </c>
      <c r="P1262" s="1" t="s">
        <v>20</v>
      </c>
      <c r="Q1262" s="1" t="s">
        <v>20</v>
      </c>
      <c r="R1262" s="1" t="s">
        <v>20</v>
      </c>
      <c r="S1262" s="1" t="s">
        <v>20</v>
      </c>
      <c r="T1262" s="1" t="s">
        <v>20</v>
      </c>
      <c r="U1262" s="1" t="s">
        <v>20</v>
      </c>
      <c r="V1262" s="1" t="s">
        <v>20</v>
      </c>
      <c r="W1262" s="1">
        <v>0</v>
      </c>
      <c r="X1262" s="1">
        <v>1.688E-10</v>
      </c>
      <c r="Y1262" s="1">
        <v>42</v>
      </c>
      <c r="Z1262" s="1">
        <v>44.24</v>
      </c>
      <c r="AA1262" s="1">
        <f t="shared" si="95"/>
        <v>0.90053848590433938</v>
      </c>
      <c r="AB1262" s="1">
        <f t="shared" si="96"/>
        <v>-0.15114016163545793</v>
      </c>
      <c r="AC1262" s="1">
        <f t="shared" si="97"/>
        <v>0.54075538656056954</v>
      </c>
      <c r="AD1262" s="1">
        <v>2227</v>
      </c>
      <c r="AE1262" s="1">
        <f t="shared" si="98"/>
        <v>0.62282782511354329</v>
      </c>
      <c r="AF1262" s="1">
        <f t="shared" si="99"/>
        <v>0.2056319933689614</v>
      </c>
    </row>
    <row r="1263" spans="1:32">
      <c r="A1263" s="1" t="s">
        <v>5682</v>
      </c>
      <c r="B1263" s="1" t="s">
        <v>67</v>
      </c>
      <c r="C1263" s="1" t="s">
        <v>5683</v>
      </c>
      <c r="D1263" s="1">
        <v>4</v>
      </c>
      <c r="E1263" s="1" t="s">
        <v>5684</v>
      </c>
      <c r="F1263" s="1" t="s">
        <v>5685</v>
      </c>
      <c r="G1263" s="1" t="s">
        <v>5686</v>
      </c>
      <c r="H1263" s="1">
        <v>1</v>
      </c>
      <c r="I1263" s="1">
        <v>76.2</v>
      </c>
      <c r="J1263" s="1">
        <v>106.2</v>
      </c>
      <c r="K1263" s="1">
        <v>133.30000000000001</v>
      </c>
      <c r="L1263" s="1">
        <v>106.9</v>
      </c>
      <c r="M1263" s="1">
        <v>93.3</v>
      </c>
      <c r="N1263" s="1">
        <v>84.1</v>
      </c>
      <c r="O1263" s="1" t="s">
        <v>27</v>
      </c>
      <c r="P1263" s="1" t="s">
        <v>61</v>
      </c>
      <c r="Q1263" s="1" t="s">
        <v>20</v>
      </c>
      <c r="R1263" s="1" t="s">
        <v>20</v>
      </c>
      <c r="S1263" s="1" t="s">
        <v>20</v>
      </c>
      <c r="T1263" s="1" t="s">
        <v>61</v>
      </c>
      <c r="U1263" s="1" t="s">
        <v>20</v>
      </c>
      <c r="V1263" s="1" t="s">
        <v>20</v>
      </c>
      <c r="W1263" s="1">
        <v>0</v>
      </c>
      <c r="X1263" s="1">
        <v>1.029E-10</v>
      </c>
      <c r="Y1263" s="1">
        <v>53</v>
      </c>
      <c r="Z1263" s="1">
        <v>38.67</v>
      </c>
      <c r="AA1263" s="1">
        <f t="shared" si="95"/>
        <v>0.90053848590433927</v>
      </c>
      <c r="AB1263" s="1">
        <f t="shared" si="96"/>
        <v>-0.1511401616354581</v>
      </c>
      <c r="AC1263" s="1">
        <f t="shared" si="97"/>
        <v>0.58752356605437928</v>
      </c>
      <c r="AD1263" s="1">
        <v>2265</v>
      </c>
      <c r="AE1263" s="1">
        <f t="shared" si="98"/>
        <v>0.66534125692250901</v>
      </c>
      <c r="AF1263" s="1">
        <f t="shared" si="99"/>
        <v>0.17695554569832231</v>
      </c>
    </row>
    <row r="1264" spans="1:32">
      <c r="A1264" s="1" t="s">
        <v>5613</v>
      </c>
      <c r="B1264" s="1" t="s">
        <v>56</v>
      </c>
      <c r="C1264" s="1" t="s">
        <v>5614</v>
      </c>
      <c r="D1264" s="1">
        <v>3</v>
      </c>
      <c r="E1264" s="1" t="s">
        <v>1638</v>
      </c>
      <c r="F1264" s="1" t="s">
        <v>1639</v>
      </c>
      <c r="G1264" s="1" t="s">
        <v>5615</v>
      </c>
      <c r="H1264" s="1">
        <v>1</v>
      </c>
      <c r="I1264" s="1">
        <v>110.6</v>
      </c>
      <c r="J1264" s="1">
        <v>107.5</v>
      </c>
      <c r="K1264" s="1">
        <v>97.7</v>
      </c>
      <c r="L1264" s="1">
        <v>91.9</v>
      </c>
      <c r="M1264" s="1">
        <v>105.9</v>
      </c>
      <c r="N1264" s="1">
        <v>86.4</v>
      </c>
      <c r="O1264" s="1" t="s">
        <v>27</v>
      </c>
      <c r="P1264" s="1" t="s">
        <v>61</v>
      </c>
      <c r="Q1264" s="1" t="s">
        <v>20</v>
      </c>
      <c r="R1264" s="1" t="s">
        <v>20</v>
      </c>
      <c r="S1264" s="1" t="s">
        <v>61</v>
      </c>
      <c r="T1264" s="1" t="s">
        <v>61</v>
      </c>
      <c r="U1264" s="1" t="s">
        <v>20</v>
      </c>
      <c r="V1264" s="1" t="s">
        <v>20</v>
      </c>
      <c r="W1264" s="1">
        <v>0</v>
      </c>
      <c r="X1264" s="1">
        <v>2.7540000000000003E-4</v>
      </c>
      <c r="Y1264" s="1">
        <v>51</v>
      </c>
      <c r="Z1264" s="1">
        <v>32.07</v>
      </c>
      <c r="AA1264" s="1">
        <f t="shared" si="95"/>
        <v>0.89993666877770762</v>
      </c>
      <c r="AB1264" s="1">
        <f t="shared" si="96"/>
        <v>-0.15210461661745628</v>
      </c>
      <c r="AC1264" s="1">
        <f t="shared" si="97"/>
        <v>0.20611515706074779</v>
      </c>
      <c r="AD1264" s="1">
        <v>1793</v>
      </c>
      <c r="AE1264" s="1">
        <f t="shared" si="98"/>
        <v>0.29486077962120361</v>
      </c>
      <c r="AF1264" s="1">
        <f t="shared" si="99"/>
        <v>0.53038299050977911</v>
      </c>
    </row>
    <row r="1265" spans="1:32">
      <c r="A1265" s="1" t="s">
        <v>5930</v>
      </c>
      <c r="B1265" s="1" t="s">
        <v>56</v>
      </c>
      <c r="C1265" s="1" t="s">
        <v>5931</v>
      </c>
      <c r="D1265" s="1">
        <v>9</v>
      </c>
      <c r="E1265" s="1" t="s">
        <v>5932</v>
      </c>
      <c r="F1265" s="1" t="s">
        <v>5933</v>
      </c>
      <c r="G1265" s="1" t="s">
        <v>5934</v>
      </c>
      <c r="H1265" s="1">
        <v>2</v>
      </c>
      <c r="I1265" s="1">
        <v>109.5</v>
      </c>
      <c r="J1265" s="1">
        <v>96.6</v>
      </c>
      <c r="K1265" s="1">
        <v>109.8</v>
      </c>
      <c r="L1265" s="1">
        <v>69.8</v>
      </c>
      <c r="M1265" s="1">
        <v>121.7</v>
      </c>
      <c r="N1265" s="1">
        <v>92.7</v>
      </c>
      <c r="O1265" s="1" t="s">
        <v>1019</v>
      </c>
      <c r="P1265" s="1" t="s">
        <v>20</v>
      </c>
      <c r="Q1265" s="1" t="s">
        <v>20</v>
      </c>
      <c r="R1265" s="1" t="s">
        <v>20</v>
      </c>
      <c r="S1265" s="1" t="s">
        <v>20</v>
      </c>
      <c r="T1265" s="1" t="s">
        <v>61</v>
      </c>
      <c r="U1265" s="1" t="s">
        <v>20</v>
      </c>
      <c r="V1265" s="1" t="s">
        <v>20</v>
      </c>
      <c r="W1265" s="1">
        <v>1.271E-3</v>
      </c>
      <c r="X1265" s="1">
        <v>5.1990000000000001E-2</v>
      </c>
      <c r="Y1265" s="1">
        <v>26</v>
      </c>
      <c r="Z1265" s="1">
        <v>26.35</v>
      </c>
      <c r="AA1265" s="1">
        <f t="shared" si="95"/>
        <v>0.89965178854067751</v>
      </c>
      <c r="AB1265" s="1">
        <f t="shared" si="96"/>
        <v>-0.15256138250409262</v>
      </c>
      <c r="AC1265" s="1">
        <f t="shared" si="97"/>
        <v>0.53618698914391172</v>
      </c>
      <c r="AD1265" s="1">
        <v>2222</v>
      </c>
      <c r="AE1265" s="1">
        <f t="shared" si="98"/>
        <v>0.61895572779213925</v>
      </c>
      <c r="AF1265" s="1">
        <f t="shared" si="99"/>
        <v>0.20834041376371529</v>
      </c>
    </row>
    <row r="1266" spans="1:32">
      <c r="A1266" s="1" t="s">
        <v>5881</v>
      </c>
      <c r="B1266" s="1" t="s">
        <v>56</v>
      </c>
      <c r="C1266" s="1" t="s">
        <v>5882</v>
      </c>
      <c r="D1266" s="1">
        <v>6</v>
      </c>
      <c r="E1266" s="1" t="s">
        <v>2690</v>
      </c>
      <c r="F1266" s="1" t="s">
        <v>2691</v>
      </c>
      <c r="G1266" s="1" t="s">
        <v>5883</v>
      </c>
      <c r="H1266" s="1">
        <v>1</v>
      </c>
      <c r="I1266" s="1">
        <v>102.3</v>
      </c>
      <c r="J1266" s="1">
        <v>107.8</v>
      </c>
      <c r="K1266" s="1">
        <v>105.8</v>
      </c>
      <c r="L1266" s="1">
        <v>113.4</v>
      </c>
      <c r="M1266" s="1">
        <v>80.400000000000006</v>
      </c>
      <c r="N1266" s="1">
        <v>90.3</v>
      </c>
      <c r="O1266" s="1" t="s">
        <v>27</v>
      </c>
      <c r="P1266" s="1" t="s">
        <v>20</v>
      </c>
      <c r="Q1266" s="1" t="s">
        <v>20</v>
      </c>
      <c r="R1266" s="1" t="s">
        <v>20</v>
      </c>
      <c r="S1266" s="1" t="s">
        <v>20</v>
      </c>
      <c r="T1266" s="1" t="s">
        <v>20</v>
      </c>
      <c r="U1266" s="1" t="s">
        <v>20</v>
      </c>
      <c r="V1266" s="1" t="s">
        <v>20</v>
      </c>
      <c r="W1266" s="1">
        <v>2.254E-4</v>
      </c>
      <c r="X1266" s="1">
        <v>8.0160000000000006E-3</v>
      </c>
      <c r="Y1266" s="1">
        <v>18</v>
      </c>
      <c r="Z1266" s="1">
        <v>24.87</v>
      </c>
      <c r="AA1266" s="1">
        <f t="shared" si="95"/>
        <v>0.89933523266856608</v>
      </c>
      <c r="AB1266" s="1">
        <f t="shared" si="96"/>
        <v>-0.15306910555733177</v>
      </c>
      <c r="AC1266" s="1">
        <f t="shared" si="97"/>
        <v>0.34496310229924004</v>
      </c>
      <c r="AD1266" s="1">
        <v>1997</v>
      </c>
      <c r="AE1266" s="1">
        <f t="shared" si="98"/>
        <v>0.44307979839636991</v>
      </c>
      <c r="AF1266" s="1">
        <f t="shared" si="99"/>
        <v>0.35351805056641461</v>
      </c>
    </row>
    <row r="1267" spans="1:32">
      <c r="A1267" s="1" t="s">
        <v>5473</v>
      </c>
      <c r="B1267" s="1" t="s">
        <v>88</v>
      </c>
      <c r="C1267" s="1" t="s">
        <v>2735</v>
      </c>
      <c r="D1267" s="1">
        <v>12</v>
      </c>
      <c r="E1267" s="1" t="s">
        <v>1776</v>
      </c>
      <c r="F1267" s="1" t="s">
        <v>1777</v>
      </c>
      <c r="G1267" s="1" t="s">
        <v>5474</v>
      </c>
      <c r="H1267" s="1">
        <v>1</v>
      </c>
      <c r="I1267" s="1">
        <v>114.5</v>
      </c>
      <c r="J1267" s="1">
        <v>112</v>
      </c>
      <c r="K1267" s="1">
        <v>89.5</v>
      </c>
      <c r="L1267" s="1">
        <v>102.9</v>
      </c>
      <c r="M1267" s="1">
        <v>93.1</v>
      </c>
      <c r="N1267" s="1">
        <v>88</v>
      </c>
      <c r="O1267" s="1" t="s">
        <v>27</v>
      </c>
      <c r="P1267" s="1" t="s">
        <v>20</v>
      </c>
      <c r="Q1267" s="1" t="s">
        <v>20</v>
      </c>
      <c r="R1267" s="1" t="s">
        <v>20</v>
      </c>
      <c r="S1267" s="1" t="s">
        <v>20</v>
      </c>
      <c r="T1267" s="1" t="s">
        <v>20</v>
      </c>
      <c r="U1267" s="1" t="s">
        <v>20</v>
      </c>
      <c r="V1267" s="1" t="s">
        <v>20</v>
      </c>
      <c r="W1267" s="1">
        <v>0</v>
      </c>
      <c r="X1267" s="1">
        <v>9.9410000000000006E-12</v>
      </c>
      <c r="Y1267" s="1">
        <v>76</v>
      </c>
      <c r="Z1267" s="1">
        <v>34.39</v>
      </c>
      <c r="AA1267" s="1">
        <f t="shared" si="95"/>
        <v>0.89873417721519</v>
      </c>
      <c r="AB1267" s="1">
        <f t="shared" si="96"/>
        <v>-0.15403362867242065</v>
      </c>
      <c r="AC1267" s="1">
        <f t="shared" si="97"/>
        <v>0.30490601635645564</v>
      </c>
      <c r="AD1267" s="1">
        <v>1941</v>
      </c>
      <c r="AE1267" s="1">
        <f t="shared" si="98"/>
        <v>0.40292835237213226</v>
      </c>
      <c r="AF1267" s="1">
        <f t="shared" si="99"/>
        <v>0.3947721720617613</v>
      </c>
    </row>
    <row r="1268" spans="1:32">
      <c r="A1268" s="1" t="s">
        <v>5666</v>
      </c>
      <c r="B1268" s="1" t="s">
        <v>158</v>
      </c>
      <c r="C1268" s="1" t="s">
        <v>5667</v>
      </c>
      <c r="D1268" s="1">
        <v>5</v>
      </c>
      <c r="E1268" s="1" t="s">
        <v>5668</v>
      </c>
      <c r="F1268" s="1" t="s">
        <v>5669</v>
      </c>
      <c r="G1268" s="1" t="s">
        <v>5670</v>
      </c>
      <c r="H1268" s="1">
        <v>2</v>
      </c>
      <c r="I1268" s="1">
        <v>117.2</v>
      </c>
      <c r="J1268" s="1">
        <v>92.5</v>
      </c>
      <c r="K1268" s="1">
        <v>106.3</v>
      </c>
      <c r="L1268" s="1">
        <v>82</v>
      </c>
      <c r="M1268" s="1">
        <v>120.5</v>
      </c>
      <c r="N1268" s="1">
        <v>81.5</v>
      </c>
      <c r="O1268" s="1" t="s">
        <v>27</v>
      </c>
      <c r="P1268" s="1" t="s">
        <v>61</v>
      </c>
      <c r="Q1268" s="1" t="s">
        <v>20</v>
      </c>
      <c r="R1268" s="1" t="s">
        <v>20</v>
      </c>
      <c r="S1268" s="1" t="s">
        <v>20</v>
      </c>
      <c r="T1268" s="1" t="s">
        <v>20</v>
      </c>
      <c r="U1268" s="1" t="s">
        <v>20</v>
      </c>
      <c r="V1268" s="1" t="s">
        <v>20</v>
      </c>
      <c r="W1268" s="1">
        <v>0</v>
      </c>
      <c r="X1268" s="1">
        <v>1.2880000000000001E-10</v>
      </c>
      <c r="Y1268" s="1">
        <v>39</v>
      </c>
      <c r="Z1268" s="1">
        <v>37.07</v>
      </c>
      <c r="AA1268" s="1">
        <f t="shared" si="95"/>
        <v>0.89873417721519</v>
      </c>
      <c r="AB1268" s="1">
        <f t="shared" si="96"/>
        <v>-0.15403362867242065</v>
      </c>
      <c r="AC1268" s="1">
        <f t="shared" si="97"/>
        <v>0.50994575508233675</v>
      </c>
      <c r="AD1268" s="1">
        <v>2197</v>
      </c>
      <c r="AE1268" s="1">
        <f t="shared" si="98"/>
        <v>0.59536224933372495</v>
      </c>
      <c r="AF1268" s="1">
        <f t="shared" si="99"/>
        <v>0.22521870651466128</v>
      </c>
    </row>
    <row r="1269" spans="1:32">
      <c r="A1269" s="1" t="s">
        <v>5268</v>
      </c>
      <c r="B1269" s="1" t="s">
        <v>2302</v>
      </c>
      <c r="C1269" s="1" t="s">
        <v>5269</v>
      </c>
      <c r="D1269" s="1">
        <v>4</v>
      </c>
      <c r="E1269" s="1" t="s">
        <v>5237</v>
      </c>
      <c r="F1269" s="1" t="s">
        <v>5238</v>
      </c>
      <c r="G1269" s="1" t="s">
        <v>5270</v>
      </c>
      <c r="H1269" s="1">
        <v>1</v>
      </c>
      <c r="I1269" s="1">
        <v>105.8</v>
      </c>
      <c r="J1269" s="1">
        <v>102.3</v>
      </c>
      <c r="K1269" s="1">
        <v>108.1</v>
      </c>
      <c r="L1269" s="1">
        <v>99.8</v>
      </c>
      <c r="M1269" s="1">
        <v>99.7</v>
      </c>
      <c r="N1269" s="1">
        <v>84.4</v>
      </c>
      <c r="O1269" s="1" t="s">
        <v>27</v>
      </c>
      <c r="P1269" s="1" t="s">
        <v>20</v>
      </c>
      <c r="Q1269" s="1" t="s">
        <v>61</v>
      </c>
      <c r="R1269" s="1" t="s">
        <v>20</v>
      </c>
      <c r="S1269" s="1" t="s">
        <v>20</v>
      </c>
      <c r="T1269" s="1" t="s">
        <v>20</v>
      </c>
      <c r="U1269" s="1" t="s">
        <v>61</v>
      </c>
      <c r="V1269" s="1" t="s">
        <v>20</v>
      </c>
      <c r="W1269" s="1">
        <v>0</v>
      </c>
      <c r="X1269" s="1">
        <v>5.1900000000000001E-5</v>
      </c>
      <c r="Y1269" s="1">
        <v>36</v>
      </c>
      <c r="Z1269" s="1">
        <v>18.739999999999998</v>
      </c>
      <c r="AA1269" s="1">
        <f t="shared" si="95"/>
        <v>0.89784946236559138</v>
      </c>
      <c r="AB1269" s="1">
        <f t="shared" si="96"/>
        <v>-0.15545451863397922</v>
      </c>
      <c r="AC1269" s="1">
        <f t="shared" si="97"/>
        <v>0.11631854407145525</v>
      </c>
      <c r="AD1269" s="1">
        <v>1596</v>
      </c>
      <c r="AE1269" s="1">
        <f t="shared" si="98"/>
        <v>0.18694051725769595</v>
      </c>
      <c r="AF1269" s="1">
        <f t="shared" si="99"/>
        <v>0.72829655996740628</v>
      </c>
    </row>
    <row r="1270" spans="1:32">
      <c r="A1270" s="1" t="s">
        <v>5750</v>
      </c>
      <c r="B1270" s="1" t="s">
        <v>88</v>
      </c>
      <c r="C1270" s="1" t="s">
        <v>5751</v>
      </c>
      <c r="D1270" s="1">
        <v>5</v>
      </c>
      <c r="E1270" s="1" t="s">
        <v>5752</v>
      </c>
      <c r="F1270" s="1" t="s">
        <v>5753</v>
      </c>
      <c r="G1270" s="1" t="s">
        <v>5754</v>
      </c>
      <c r="H1270" s="1">
        <v>1</v>
      </c>
      <c r="I1270" s="1">
        <v>86.9</v>
      </c>
      <c r="J1270" s="1">
        <v>99.8</v>
      </c>
      <c r="K1270" s="1">
        <v>129.5</v>
      </c>
      <c r="L1270" s="1">
        <v>75.599999999999994</v>
      </c>
      <c r="M1270" s="1">
        <v>104.3</v>
      </c>
      <c r="N1270" s="1">
        <v>104</v>
      </c>
      <c r="O1270" s="1" t="s">
        <v>27</v>
      </c>
      <c r="P1270" s="1" t="s">
        <v>20</v>
      </c>
      <c r="Q1270" s="1" t="s">
        <v>61</v>
      </c>
      <c r="R1270" s="1" t="s">
        <v>20</v>
      </c>
      <c r="S1270" s="1" t="s">
        <v>61</v>
      </c>
      <c r="T1270" s="1" t="s">
        <v>20</v>
      </c>
      <c r="U1270" s="1" t="s">
        <v>20</v>
      </c>
      <c r="V1270" s="1" t="s">
        <v>20</v>
      </c>
      <c r="W1270" s="1">
        <v>0</v>
      </c>
      <c r="X1270" s="1">
        <v>2.376E-4</v>
      </c>
      <c r="Y1270" s="1">
        <v>29</v>
      </c>
      <c r="Z1270" s="1">
        <v>27.3</v>
      </c>
      <c r="AA1270" s="1">
        <f t="shared" si="95"/>
        <v>0.89784946236559138</v>
      </c>
      <c r="AB1270" s="1">
        <f t="shared" si="96"/>
        <v>-0.15545451863397922</v>
      </c>
      <c r="AC1270" s="1">
        <f t="shared" si="97"/>
        <v>0.53300930213015341</v>
      </c>
      <c r="AD1270" s="1">
        <v>2219</v>
      </c>
      <c r="AE1270" s="1">
        <f t="shared" si="98"/>
        <v>0.61611936005581047</v>
      </c>
      <c r="AF1270" s="1">
        <f t="shared" si="99"/>
        <v>0.21033514434194747</v>
      </c>
    </row>
    <row r="1271" spans="1:32">
      <c r="A1271" s="1" t="s">
        <v>5821</v>
      </c>
      <c r="B1271" s="1" t="s">
        <v>63</v>
      </c>
      <c r="C1271" s="1" t="s">
        <v>5822</v>
      </c>
      <c r="D1271" s="1">
        <v>7</v>
      </c>
      <c r="E1271" s="1" t="s">
        <v>2938</v>
      </c>
      <c r="F1271" s="1" t="s">
        <v>2939</v>
      </c>
      <c r="G1271" s="1" t="s">
        <v>5823</v>
      </c>
      <c r="H1271" s="1">
        <v>1</v>
      </c>
      <c r="I1271" s="1">
        <v>114.6</v>
      </c>
      <c r="J1271" s="1">
        <v>109.4</v>
      </c>
      <c r="K1271" s="1">
        <v>92.2</v>
      </c>
      <c r="L1271" s="1">
        <v>94.3</v>
      </c>
      <c r="M1271" s="1">
        <v>97.8</v>
      </c>
      <c r="N1271" s="1">
        <v>91.7</v>
      </c>
      <c r="O1271" s="1" t="s">
        <v>27</v>
      </c>
      <c r="P1271" s="1" t="s">
        <v>20</v>
      </c>
      <c r="Q1271" s="1" t="s">
        <v>20</v>
      </c>
      <c r="R1271" s="1" t="s">
        <v>20</v>
      </c>
      <c r="S1271" s="1" t="s">
        <v>20</v>
      </c>
      <c r="T1271" s="1" t="s">
        <v>20</v>
      </c>
      <c r="U1271" s="1" t="s">
        <v>20</v>
      </c>
      <c r="V1271" s="1" t="s">
        <v>20</v>
      </c>
      <c r="W1271" s="1">
        <v>0</v>
      </c>
      <c r="X1271" s="1">
        <v>1.166E-8</v>
      </c>
      <c r="Y1271" s="1">
        <v>68</v>
      </c>
      <c r="Z1271" s="1">
        <v>33.89</v>
      </c>
      <c r="AA1271" s="1">
        <f t="shared" si="95"/>
        <v>0.8975332068311197</v>
      </c>
      <c r="AB1271" s="1">
        <f t="shared" si="96"/>
        <v>-0.15596277829781918</v>
      </c>
      <c r="AC1271" s="1">
        <f t="shared" si="97"/>
        <v>0.19750155840001141</v>
      </c>
      <c r="AD1271" s="1">
        <v>1778</v>
      </c>
      <c r="AE1271" s="1">
        <f t="shared" si="98"/>
        <v>0.28492210196627066</v>
      </c>
      <c r="AF1271" s="1">
        <f t="shared" si="99"/>
        <v>0.54527386037904346</v>
      </c>
    </row>
    <row r="1272" spans="1:32">
      <c r="A1272" s="1" t="s">
        <v>4871</v>
      </c>
      <c r="B1272" s="1" t="s">
        <v>4872</v>
      </c>
      <c r="C1272" s="1" t="s">
        <v>4873</v>
      </c>
      <c r="D1272" s="1">
        <v>2</v>
      </c>
      <c r="E1272" s="1" t="s">
        <v>4874</v>
      </c>
      <c r="F1272" s="1" t="s">
        <v>4875</v>
      </c>
      <c r="G1272" s="1" t="s">
        <v>4876</v>
      </c>
      <c r="H1272" s="1">
        <v>1</v>
      </c>
      <c r="I1272" s="1">
        <v>85.7</v>
      </c>
      <c r="J1272" s="1">
        <v>114.1</v>
      </c>
      <c r="K1272" s="1">
        <v>116.6</v>
      </c>
      <c r="L1272" s="1">
        <v>14.2</v>
      </c>
      <c r="M1272" s="1">
        <v>110.8</v>
      </c>
      <c r="N1272" s="1">
        <v>158.69999999999999</v>
      </c>
      <c r="O1272" s="1" t="s">
        <v>27</v>
      </c>
      <c r="P1272" s="1" t="s">
        <v>61</v>
      </c>
      <c r="Q1272" s="1" t="s">
        <v>61</v>
      </c>
      <c r="R1272" s="1" t="s">
        <v>61</v>
      </c>
      <c r="S1272" s="1" t="s">
        <v>20</v>
      </c>
      <c r="T1272" s="1" t="s">
        <v>61</v>
      </c>
      <c r="U1272" s="1" t="s">
        <v>20</v>
      </c>
      <c r="V1272" s="1" t="s">
        <v>20</v>
      </c>
      <c r="W1272" s="1">
        <v>0</v>
      </c>
      <c r="X1272" s="1">
        <v>9.4569999999999997E-5</v>
      </c>
      <c r="Y1272" s="1">
        <v>9</v>
      </c>
      <c r="Z1272" s="1">
        <v>35.15</v>
      </c>
      <c r="AA1272" s="1">
        <f t="shared" si="95"/>
        <v>0.89664981036662461</v>
      </c>
      <c r="AB1272" s="1">
        <f t="shared" si="96"/>
        <v>-0.15738344919843275</v>
      </c>
      <c r="AC1272" s="1">
        <f t="shared" si="97"/>
        <v>0.81505090557100068</v>
      </c>
      <c r="AD1272" s="1">
        <v>2448</v>
      </c>
      <c r="AE1272" s="1">
        <f t="shared" si="98"/>
        <v>0.85400554444020293</v>
      </c>
      <c r="AF1272" s="1">
        <f t="shared" si="99"/>
        <v>6.8539309741944665E-2</v>
      </c>
    </row>
    <row r="1273" spans="1:32">
      <c r="A1273" s="1" t="s">
        <v>5707</v>
      </c>
      <c r="B1273" s="1" t="s">
        <v>2302</v>
      </c>
      <c r="C1273" s="1" t="s">
        <v>2303</v>
      </c>
      <c r="D1273" s="1">
        <v>13</v>
      </c>
      <c r="E1273" s="1" t="s">
        <v>2304</v>
      </c>
      <c r="F1273" s="1" t="s">
        <v>2305</v>
      </c>
      <c r="G1273" s="1" t="s">
        <v>5708</v>
      </c>
      <c r="H1273" s="1">
        <v>1</v>
      </c>
      <c r="I1273" s="1">
        <v>107.1</v>
      </c>
      <c r="J1273" s="1">
        <v>113.3</v>
      </c>
      <c r="K1273" s="1">
        <v>96.1</v>
      </c>
      <c r="L1273" s="1">
        <v>99</v>
      </c>
      <c r="M1273" s="1">
        <v>93.8</v>
      </c>
      <c r="N1273" s="1">
        <v>90.7</v>
      </c>
      <c r="O1273" s="1" t="s">
        <v>27</v>
      </c>
      <c r="P1273" s="1" t="s">
        <v>20</v>
      </c>
      <c r="Q1273" s="1" t="s">
        <v>20</v>
      </c>
      <c r="R1273" s="1" t="s">
        <v>20</v>
      </c>
      <c r="S1273" s="1" t="s">
        <v>20</v>
      </c>
      <c r="T1273" s="1" t="s">
        <v>20</v>
      </c>
      <c r="U1273" s="1" t="s">
        <v>20</v>
      </c>
      <c r="V1273" s="1" t="s">
        <v>20</v>
      </c>
      <c r="W1273" s="1">
        <v>1.2339999999999999E-4</v>
      </c>
      <c r="X1273" s="1">
        <v>3.7859999999999999E-3</v>
      </c>
      <c r="Y1273" s="1">
        <v>33</v>
      </c>
      <c r="Z1273" s="1">
        <v>34.32</v>
      </c>
      <c r="AA1273" s="1">
        <f t="shared" si="95"/>
        <v>0.89573459715639814</v>
      </c>
      <c r="AB1273" s="1">
        <f t="shared" si="96"/>
        <v>-0.15885676448611244</v>
      </c>
      <c r="AC1273" s="1">
        <f t="shared" si="97"/>
        <v>0.12007527981874516</v>
      </c>
      <c r="AD1273" s="1">
        <v>1604</v>
      </c>
      <c r="AE1273" s="1">
        <f t="shared" si="98"/>
        <v>0.19201564384980133</v>
      </c>
      <c r="AF1273" s="1">
        <f t="shared" si="99"/>
        <v>0.71666338712522182</v>
      </c>
    </row>
    <row r="1274" spans="1:32">
      <c r="A1274" s="1" t="s">
        <v>4076</v>
      </c>
      <c r="B1274" s="1" t="s">
        <v>5346</v>
      </c>
      <c r="C1274" s="1" t="s">
        <v>4077</v>
      </c>
      <c r="D1274" s="1">
        <v>6</v>
      </c>
      <c r="E1274" s="1" t="s">
        <v>4078</v>
      </c>
      <c r="F1274" s="1" t="s">
        <v>4079</v>
      </c>
      <c r="G1274" s="1" t="s">
        <v>4080</v>
      </c>
      <c r="H1274" s="1">
        <v>1</v>
      </c>
      <c r="I1274" s="1">
        <v>110.4</v>
      </c>
      <c r="J1274" s="1">
        <v>99.4</v>
      </c>
      <c r="K1274" s="1">
        <v>106.8</v>
      </c>
      <c r="L1274" s="1">
        <v>91.5</v>
      </c>
      <c r="M1274" s="1">
        <v>91.2</v>
      </c>
      <c r="N1274" s="1">
        <v>100.7</v>
      </c>
      <c r="O1274" s="1" t="s">
        <v>27</v>
      </c>
      <c r="P1274" s="1" t="s">
        <v>20</v>
      </c>
      <c r="Q1274" s="1" t="s">
        <v>20</v>
      </c>
      <c r="R1274" s="1" t="s">
        <v>20</v>
      </c>
      <c r="S1274" s="1" t="s">
        <v>20</v>
      </c>
      <c r="T1274" s="1" t="s">
        <v>20</v>
      </c>
      <c r="U1274" s="1" t="s">
        <v>20</v>
      </c>
      <c r="V1274" s="1" t="s">
        <v>20</v>
      </c>
      <c r="W1274" s="1">
        <v>0</v>
      </c>
      <c r="X1274" s="1">
        <v>4.5989999999999998E-5</v>
      </c>
      <c r="Y1274" s="1">
        <v>29</v>
      </c>
      <c r="Z1274" s="1">
        <v>31.23</v>
      </c>
      <c r="AA1274" s="1">
        <f t="shared" si="95"/>
        <v>0.8951358180669613</v>
      </c>
      <c r="AB1274" s="1">
        <f t="shared" si="96"/>
        <v>-0.15982149721916292</v>
      </c>
      <c r="AC1274" s="1">
        <f t="shared" si="97"/>
        <v>6.9544573395139822E-2</v>
      </c>
      <c r="AD1274" s="1">
        <v>1409</v>
      </c>
      <c r="AE1274" s="1">
        <f t="shared" si="98"/>
        <v>0.12660172516574425</v>
      </c>
      <c r="AF1274" s="1">
        <f t="shared" si="99"/>
        <v>0.89756037627080965</v>
      </c>
    </row>
    <row r="1275" spans="1:32">
      <c r="A1275" s="1" t="s">
        <v>5210</v>
      </c>
      <c r="B1275" s="1" t="s">
        <v>147</v>
      </c>
      <c r="C1275" s="1" t="s">
        <v>5211</v>
      </c>
      <c r="D1275" s="1">
        <v>11</v>
      </c>
      <c r="E1275" s="1" t="s">
        <v>3783</v>
      </c>
      <c r="F1275" s="1" t="s">
        <v>3784</v>
      </c>
      <c r="G1275" s="1" t="s">
        <v>5212</v>
      </c>
      <c r="H1275" s="1">
        <v>1</v>
      </c>
      <c r="I1275" s="1">
        <v>120.5</v>
      </c>
      <c r="J1275" s="1">
        <v>85</v>
      </c>
      <c r="K1275" s="1">
        <v>111.1</v>
      </c>
      <c r="L1275" s="1">
        <v>82.8</v>
      </c>
      <c r="M1275" s="1">
        <v>112.5</v>
      </c>
      <c r="N1275" s="1">
        <v>88.1</v>
      </c>
      <c r="O1275" s="1" t="s">
        <v>27</v>
      </c>
      <c r="P1275" s="1" t="s">
        <v>20</v>
      </c>
      <c r="Q1275" s="1" t="s">
        <v>20</v>
      </c>
      <c r="R1275" s="1" t="s">
        <v>20</v>
      </c>
      <c r="S1275" s="1" t="s">
        <v>20</v>
      </c>
      <c r="T1275" s="1" t="s">
        <v>20</v>
      </c>
      <c r="U1275" s="1" t="s">
        <v>20</v>
      </c>
      <c r="V1275" s="1" t="s">
        <v>20</v>
      </c>
      <c r="W1275" s="1">
        <v>4.5820000000000002E-4</v>
      </c>
      <c r="X1275" s="1">
        <v>1.8290000000000001E-2</v>
      </c>
      <c r="Y1275" s="1">
        <v>13</v>
      </c>
      <c r="Z1275" s="1">
        <v>27.61</v>
      </c>
      <c r="AA1275" s="1">
        <f t="shared" si="95"/>
        <v>0.8951358180669613</v>
      </c>
      <c r="AB1275" s="1">
        <f t="shared" si="96"/>
        <v>-0.15982149721916292</v>
      </c>
      <c r="AC1275" s="1">
        <f t="shared" si="97"/>
        <v>0.47390568693433088</v>
      </c>
      <c r="AD1275" s="1">
        <v>2167</v>
      </c>
      <c r="AE1275" s="1">
        <f t="shared" si="98"/>
        <v>0.56094512551294817</v>
      </c>
      <c r="AF1275" s="1">
        <f t="shared" si="99"/>
        <v>0.25107962154696495</v>
      </c>
    </row>
    <row r="1276" spans="1:32">
      <c r="A1276" s="1" t="s">
        <v>5773</v>
      </c>
      <c r="B1276" s="1" t="s">
        <v>147</v>
      </c>
      <c r="C1276" s="1" t="s">
        <v>5774</v>
      </c>
      <c r="D1276" s="1">
        <v>15</v>
      </c>
      <c r="E1276" s="1" t="s">
        <v>5775</v>
      </c>
      <c r="F1276" s="1" t="s">
        <v>5776</v>
      </c>
      <c r="G1276" s="1" t="s">
        <v>5777</v>
      </c>
      <c r="H1276" s="1">
        <v>1</v>
      </c>
      <c r="I1276" s="1">
        <v>76.099999999999994</v>
      </c>
      <c r="J1276" s="1">
        <v>139.4</v>
      </c>
      <c r="K1276" s="1">
        <v>101.2</v>
      </c>
      <c r="L1276" s="1">
        <v>118.4</v>
      </c>
      <c r="M1276" s="1">
        <v>77.2</v>
      </c>
      <c r="N1276" s="1">
        <v>87.8</v>
      </c>
      <c r="O1276" s="1" t="s">
        <v>27</v>
      </c>
      <c r="P1276" s="1" t="s">
        <v>20</v>
      </c>
      <c r="Q1276" s="1" t="s">
        <v>20</v>
      </c>
      <c r="R1276" s="1" t="s">
        <v>20</v>
      </c>
      <c r="S1276" s="1" t="s">
        <v>20</v>
      </c>
      <c r="T1276" s="1" t="s">
        <v>20</v>
      </c>
      <c r="U1276" s="1" t="s">
        <v>20</v>
      </c>
      <c r="V1276" s="1" t="s">
        <v>20</v>
      </c>
      <c r="W1276" s="1">
        <v>0</v>
      </c>
      <c r="X1276" s="1">
        <v>3.0199999999999998E-16</v>
      </c>
      <c r="Y1276" s="1">
        <v>64</v>
      </c>
      <c r="Z1276" s="1">
        <v>38.299999999999997</v>
      </c>
      <c r="AA1276" s="1">
        <f t="shared" si="95"/>
        <v>0.89485317335017389</v>
      </c>
      <c r="AB1276" s="1">
        <f t="shared" si="96"/>
        <v>-0.16027710911017107</v>
      </c>
      <c r="AC1276" s="1">
        <f t="shared" si="97"/>
        <v>0.64280533674968909</v>
      </c>
      <c r="AD1276" s="1">
        <v>2307</v>
      </c>
      <c r="AE1276" s="1">
        <f t="shared" si="98"/>
        <v>0.71469253955914713</v>
      </c>
      <c r="AF1276" s="1">
        <f t="shared" si="99"/>
        <v>0.14588075133272924</v>
      </c>
    </row>
    <row r="1277" spans="1:32">
      <c r="A1277" s="1" t="s">
        <v>5110</v>
      </c>
      <c r="B1277" s="1" t="s">
        <v>158</v>
      </c>
      <c r="C1277" s="1" t="s">
        <v>5111</v>
      </c>
      <c r="D1277" s="1">
        <v>6</v>
      </c>
      <c r="E1277" s="1" t="s">
        <v>5112</v>
      </c>
      <c r="F1277" s="1" t="s">
        <v>5113</v>
      </c>
      <c r="G1277" s="1" t="s">
        <v>5114</v>
      </c>
      <c r="H1277" s="1">
        <v>1</v>
      </c>
      <c r="I1277" s="1">
        <v>125.6</v>
      </c>
      <c r="J1277" s="1">
        <v>89.2</v>
      </c>
      <c r="K1277" s="1">
        <v>101.8</v>
      </c>
      <c r="L1277" s="1">
        <v>100.5</v>
      </c>
      <c r="M1277" s="1">
        <v>86.4</v>
      </c>
      <c r="N1277" s="1">
        <v>96.4</v>
      </c>
      <c r="O1277" s="1" t="s">
        <v>27</v>
      </c>
      <c r="P1277" s="1" t="s">
        <v>20</v>
      </c>
      <c r="Q1277" s="1" t="s">
        <v>20</v>
      </c>
      <c r="R1277" s="1" t="s">
        <v>20</v>
      </c>
      <c r="S1277" s="1" t="s">
        <v>20</v>
      </c>
      <c r="T1277" s="1" t="s">
        <v>20</v>
      </c>
      <c r="U1277" s="1" t="s">
        <v>20</v>
      </c>
      <c r="V1277" s="1" t="s">
        <v>20</v>
      </c>
      <c r="W1277" s="1">
        <v>0</v>
      </c>
      <c r="X1277" s="1">
        <v>6.3509999999999999E-13</v>
      </c>
      <c r="Y1277" s="1">
        <v>76</v>
      </c>
      <c r="Z1277" s="1">
        <v>31.17</v>
      </c>
      <c r="AA1277" s="1">
        <f t="shared" si="95"/>
        <v>0.89481996209728354</v>
      </c>
      <c r="AB1277" s="1">
        <f t="shared" si="96"/>
        <v>-0.16033065375908276</v>
      </c>
      <c r="AC1277" s="1">
        <f t="shared" si="97"/>
        <v>0.38776457777735979</v>
      </c>
      <c r="AD1277" s="1">
        <v>2062</v>
      </c>
      <c r="AE1277" s="1">
        <f t="shared" si="98"/>
        <v>0.482355064014999</v>
      </c>
      <c r="AF1277" s="1">
        <f t="shared" si="99"/>
        <v>0.31663315766583616</v>
      </c>
    </row>
    <row r="1278" spans="1:32">
      <c r="A1278" s="1" t="s">
        <v>5824</v>
      </c>
      <c r="B1278" s="1" t="s">
        <v>230</v>
      </c>
      <c r="C1278" s="1" t="s">
        <v>4787</v>
      </c>
      <c r="D1278" s="1">
        <v>6</v>
      </c>
      <c r="E1278" s="1" t="s">
        <v>4788</v>
      </c>
      <c r="F1278" s="1" t="s">
        <v>4789</v>
      </c>
      <c r="G1278" s="1" t="s">
        <v>5825</v>
      </c>
      <c r="H1278" s="1">
        <v>2</v>
      </c>
      <c r="I1278" s="1">
        <v>109.6</v>
      </c>
      <c r="J1278" s="1">
        <v>106.8</v>
      </c>
      <c r="K1278" s="1">
        <v>100.3</v>
      </c>
      <c r="L1278" s="1">
        <v>81.5</v>
      </c>
      <c r="M1278" s="1">
        <v>92</v>
      </c>
      <c r="N1278" s="1">
        <v>109.8</v>
      </c>
      <c r="O1278" s="1" t="s">
        <v>27</v>
      </c>
      <c r="P1278" s="1" t="s">
        <v>20</v>
      </c>
      <c r="Q1278" s="1" t="s">
        <v>20</v>
      </c>
      <c r="R1278" s="1" t="s">
        <v>20</v>
      </c>
      <c r="S1278" s="1" t="s">
        <v>20</v>
      </c>
      <c r="T1278" s="1" t="s">
        <v>20</v>
      </c>
      <c r="U1278" s="1" t="s">
        <v>20</v>
      </c>
      <c r="V1278" s="1" t="s">
        <v>20</v>
      </c>
      <c r="W1278" s="1">
        <v>0</v>
      </c>
      <c r="X1278" s="1">
        <v>1.0719999999999999E-8</v>
      </c>
      <c r="Y1278" s="1">
        <v>27</v>
      </c>
      <c r="Z1278" s="1">
        <v>33.51</v>
      </c>
      <c r="AA1278" s="1">
        <f t="shared" si="95"/>
        <v>0.89453741711398804</v>
      </c>
      <c r="AB1278" s="1">
        <f t="shared" si="96"/>
        <v>-0.16078626565009135</v>
      </c>
      <c r="AC1278" s="1">
        <f t="shared" si="97"/>
        <v>0.27015517030387132</v>
      </c>
      <c r="AD1278" s="1">
        <v>1888</v>
      </c>
      <c r="AE1278" s="1">
        <f t="shared" si="98"/>
        <v>0.3670275486384692</v>
      </c>
      <c r="AF1278" s="1">
        <f t="shared" si="99"/>
        <v>0.43530133691235212</v>
      </c>
    </row>
    <row r="1279" spans="1:32">
      <c r="A1279" s="1" t="s">
        <v>5399</v>
      </c>
      <c r="B1279" s="1" t="s">
        <v>5400</v>
      </c>
      <c r="C1279" s="1" t="s">
        <v>5401</v>
      </c>
      <c r="D1279" s="1">
        <v>1</v>
      </c>
      <c r="E1279" s="1" t="s">
        <v>2422</v>
      </c>
      <c r="F1279" s="1" t="s">
        <v>2423</v>
      </c>
      <c r="G1279" s="1" t="s">
        <v>5402</v>
      </c>
      <c r="H1279" s="1">
        <v>1</v>
      </c>
      <c r="I1279" s="1">
        <v>128.6</v>
      </c>
      <c r="J1279" s="1">
        <v>84.8</v>
      </c>
      <c r="K1279" s="1">
        <v>103.5</v>
      </c>
      <c r="L1279" s="1">
        <v>86.3</v>
      </c>
      <c r="M1279" s="1">
        <v>103</v>
      </c>
      <c r="N1279" s="1">
        <v>93.8</v>
      </c>
      <c r="O1279" s="1" t="s">
        <v>27</v>
      </c>
      <c r="P1279" s="1" t="s">
        <v>61</v>
      </c>
      <c r="Q1279" s="1" t="s">
        <v>61</v>
      </c>
      <c r="R1279" s="1" t="s">
        <v>61</v>
      </c>
      <c r="S1279" s="1" t="s">
        <v>61</v>
      </c>
      <c r="T1279" s="1" t="s">
        <v>20</v>
      </c>
      <c r="U1279" s="1" t="s">
        <v>61</v>
      </c>
      <c r="V1279" s="1" t="s">
        <v>20</v>
      </c>
      <c r="W1279" s="1">
        <v>1.3860000000000001E-4</v>
      </c>
      <c r="X1279" s="1">
        <v>4.1159999999999999E-3</v>
      </c>
      <c r="Y1279" s="1">
        <v>19</v>
      </c>
      <c r="Z1279" s="1">
        <v>25.81</v>
      </c>
      <c r="AA1279" s="1">
        <f t="shared" si="95"/>
        <v>0.89334174818554768</v>
      </c>
      <c r="AB1279" s="1">
        <f t="shared" si="96"/>
        <v>-0.16271591047648629</v>
      </c>
      <c r="AC1279" s="1">
        <f t="shared" si="97"/>
        <v>0.45327917451183025</v>
      </c>
      <c r="AD1279" s="1">
        <v>2141</v>
      </c>
      <c r="AE1279" s="1">
        <f t="shared" si="98"/>
        <v>0.5430458115940423</v>
      </c>
      <c r="AF1279" s="1">
        <f t="shared" si="99"/>
        <v>0.2651635315837681</v>
      </c>
    </row>
    <row r="1280" spans="1:32">
      <c r="A1280" s="1" t="s">
        <v>5451</v>
      </c>
      <c r="B1280" s="1" t="s">
        <v>67</v>
      </c>
      <c r="C1280" s="1" t="s">
        <v>5452</v>
      </c>
      <c r="D1280" s="1">
        <v>36</v>
      </c>
      <c r="E1280" s="1" t="s">
        <v>5453</v>
      </c>
      <c r="F1280" s="1" t="s">
        <v>5454</v>
      </c>
      <c r="G1280" s="1" t="s">
        <v>5455</v>
      </c>
      <c r="H1280" s="1">
        <v>1</v>
      </c>
      <c r="I1280" s="1">
        <v>106.9</v>
      </c>
      <c r="J1280" s="1">
        <v>110.8</v>
      </c>
      <c r="K1280" s="1">
        <v>99.3</v>
      </c>
      <c r="L1280" s="1">
        <v>96.2</v>
      </c>
      <c r="M1280" s="1">
        <v>90.1</v>
      </c>
      <c r="N1280" s="1">
        <v>96.7</v>
      </c>
      <c r="O1280" s="1" t="s">
        <v>27</v>
      </c>
      <c r="P1280" s="1" t="s">
        <v>20</v>
      </c>
      <c r="Q1280" s="1" t="s">
        <v>20</v>
      </c>
      <c r="R1280" s="1" t="s">
        <v>20</v>
      </c>
      <c r="S1280" s="1" t="s">
        <v>20</v>
      </c>
      <c r="T1280" s="1" t="s">
        <v>20</v>
      </c>
      <c r="U1280" s="1" t="s">
        <v>20</v>
      </c>
      <c r="V1280" s="1" t="s">
        <v>20</v>
      </c>
      <c r="W1280" s="1">
        <v>0</v>
      </c>
      <c r="X1280" s="1">
        <v>5.4059999999999997E-9</v>
      </c>
      <c r="Y1280" s="1">
        <v>83</v>
      </c>
      <c r="Z1280" s="1">
        <v>30.36</v>
      </c>
      <c r="AA1280" s="1">
        <f t="shared" si="95"/>
        <v>0.89274447949526803</v>
      </c>
      <c r="AB1280" s="1">
        <f t="shared" si="96"/>
        <v>-0.16368078730752511</v>
      </c>
      <c r="AC1280" s="1">
        <f t="shared" si="97"/>
        <v>4.677137265825828E-2</v>
      </c>
      <c r="AD1280" s="1">
        <v>1300</v>
      </c>
      <c r="AE1280" s="1">
        <f t="shared" si="98"/>
        <v>9.2283516052640374E-2</v>
      </c>
      <c r="AF1280" s="1">
        <f t="shared" si="99"/>
        <v>1.0348758669774545</v>
      </c>
    </row>
    <row r="1281" spans="1:32">
      <c r="A1281" s="1" t="s">
        <v>5725</v>
      </c>
      <c r="B1281" s="1" t="s">
        <v>147</v>
      </c>
      <c r="C1281" s="1" t="s">
        <v>5726</v>
      </c>
      <c r="D1281" s="1">
        <v>7</v>
      </c>
      <c r="E1281" s="1" t="s">
        <v>3595</v>
      </c>
      <c r="F1281" s="1" t="s">
        <v>3596</v>
      </c>
      <c r="G1281" s="1" t="s">
        <v>5727</v>
      </c>
      <c r="H1281" s="1">
        <v>1</v>
      </c>
      <c r="I1281" s="1">
        <v>111.5</v>
      </c>
      <c r="J1281" s="1">
        <v>106</v>
      </c>
      <c r="K1281" s="1">
        <v>99.5</v>
      </c>
      <c r="L1281" s="1">
        <v>103.9</v>
      </c>
      <c r="M1281" s="1">
        <v>92.2</v>
      </c>
      <c r="N1281" s="1">
        <v>86.9</v>
      </c>
      <c r="O1281" s="1" t="s">
        <v>27</v>
      </c>
      <c r="P1281" s="1" t="s">
        <v>20</v>
      </c>
      <c r="Q1281" s="1" t="s">
        <v>20</v>
      </c>
      <c r="R1281" s="1" t="s">
        <v>20</v>
      </c>
      <c r="S1281" s="1" t="s">
        <v>20</v>
      </c>
      <c r="T1281" s="1" t="s">
        <v>20</v>
      </c>
      <c r="U1281" s="1" t="s">
        <v>20</v>
      </c>
      <c r="V1281" s="1" t="s">
        <v>20</v>
      </c>
      <c r="W1281" s="1">
        <v>2.118E-4</v>
      </c>
      <c r="X1281" s="1">
        <v>7.2009999999999999E-3</v>
      </c>
      <c r="Y1281" s="1">
        <v>42</v>
      </c>
      <c r="Z1281" s="1">
        <v>29.54</v>
      </c>
      <c r="AA1281" s="1">
        <f t="shared" si="95"/>
        <v>0.89274447949526803</v>
      </c>
      <c r="AB1281" s="1">
        <f t="shared" si="96"/>
        <v>-0.16368078730752511</v>
      </c>
      <c r="AC1281" s="1">
        <f t="shared" si="97"/>
        <v>0.13688247232177084</v>
      </c>
      <c r="AD1281" s="1">
        <v>1647</v>
      </c>
      <c r="AE1281" s="1">
        <f t="shared" si="98"/>
        <v>0.21317762082898736</v>
      </c>
      <c r="AF1281" s="1">
        <f t="shared" si="99"/>
        <v>0.67125838904797841</v>
      </c>
    </row>
    <row r="1282" spans="1:32">
      <c r="A1282" s="1" t="s">
        <v>5835</v>
      </c>
      <c r="B1282" s="1" t="s">
        <v>158</v>
      </c>
      <c r="C1282" s="1" t="s">
        <v>5836</v>
      </c>
      <c r="D1282" s="1">
        <v>6</v>
      </c>
      <c r="E1282" s="1" t="s">
        <v>5837</v>
      </c>
      <c r="F1282" s="1" t="s">
        <v>5838</v>
      </c>
      <c r="G1282" s="1" t="s">
        <v>5839</v>
      </c>
      <c r="H1282" s="1">
        <v>1</v>
      </c>
      <c r="I1282" s="1">
        <v>101.8</v>
      </c>
      <c r="J1282" s="1">
        <v>93.9</v>
      </c>
      <c r="K1282" s="1">
        <v>121.3</v>
      </c>
      <c r="L1282" s="1">
        <v>98.6</v>
      </c>
      <c r="M1282" s="1">
        <v>103.6</v>
      </c>
      <c r="N1282" s="1">
        <v>80.8</v>
      </c>
      <c r="O1282" s="1" t="s">
        <v>27</v>
      </c>
      <c r="P1282" s="1" t="s">
        <v>20</v>
      </c>
      <c r="Q1282" s="1" t="s">
        <v>20</v>
      </c>
      <c r="R1282" s="1" t="s">
        <v>20</v>
      </c>
      <c r="S1282" s="1" t="s">
        <v>20</v>
      </c>
      <c r="T1282" s="1" t="s">
        <v>20</v>
      </c>
      <c r="U1282" s="1" t="s">
        <v>20</v>
      </c>
      <c r="V1282" s="1" t="s">
        <v>20</v>
      </c>
      <c r="W1282" s="1">
        <v>4.7460000000000003E-5</v>
      </c>
      <c r="X1282" s="1">
        <v>9.3139999999999998E-4</v>
      </c>
      <c r="Y1282" s="1">
        <v>27</v>
      </c>
      <c r="Z1282" s="1">
        <v>28.1</v>
      </c>
      <c r="AA1282" s="1">
        <f t="shared" ref="AA1282:AA1345" si="100">AVERAGE(L1282:N1282)/AVERAGE(I1282:K1282)</f>
        <v>0.89274447949526803</v>
      </c>
      <c r="AB1282" s="1">
        <f t="shared" ref="AB1282:AB1345" si="101">LOG(AA1282,2)</f>
        <v>-0.16368078730752511</v>
      </c>
      <c r="AC1282" s="1">
        <f t="shared" ref="AC1282:AC1345" si="102">TTEST(I1282:K1282,L1282:N1282,2,2)</f>
        <v>0.3486399821397243</v>
      </c>
      <c r="AD1282" s="1">
        <v>2004</v>
      </c>
      <c r="AE1282" s="1">
        <f t="shared" ref="AE1282:AE1345" si="103">AC1282*2565/AD1282</f>
        <v>0.44623830049321001</v>
      </c>
      <c r="AF1282" s="1">
        <f t="shared" ref="AF1282:AF1345" si="104">-LOG(AE1282,10)</f>
        <v>0.3504331570934125</v>
      </c>
    </row>
    <row r="1283" spans="1:32">
      <c r="A1283" s="1" t="s">
        <v>5246</v>
      </c>
      <c r="B1283" s="1" t="s">
        <v>311</v>
      </c>
      <c r="C1283" s="1" t="s">
        <v>5247</v>
      </c>
      <c r="D1283" s="1">
        <v>11</v>
      </c>
      <c r="E1283" s="1" t="s">
        <v>5248</v>
      </c>
      <c r="F1283" s="1" t="s">
        <v>5249</v>
      </c>
      <c r="G1283" s="1" t="s">
        <v>5250</v>
      </c>
      <c r="H1283" s="1">
        <v>2</v>
      </c>
      <c r="I1283" s="1">
        <v>86.4</v>
      </c>
      <c r="J1283" s="1">
        <v>116.9</v>
      </c>
      <c r="K1283" s="1">
        <v>113.7</v>
      </c>
      <c r="L1283" s="1">
        <v>90.6</v>
      </c>
      <c r="M1283" s="1">
        <v>80.2</v>
      </c>
      <c r="N1283" s="1">
        <v>112.2</v>
      </c>
      <c r="O1283" s="1" t="s">
        <v>27</v>
      </c>
      <c r="P1283" s="1" t="s">
        <v>20</v>
      </c>
      <c r="Q1283" s="1" t="s">
        <v>20</v>
      </c>
      <c r="R1283" s="1" t="s">
        <v>20</v>
      </c>
      <c r="S1283" s="1" t="s">
        <v>20</v>
      </c>
      <c r="T1283" s="1" t="s">
        <v>20</v>
      </c>
      <c r="U1283" s="1" t="s">
        <v>20</v>
      </c>
      <c r="V1283" s="1" t="s">
        <v>20</v>
      </c>
      <c r="W1283" s="1">
        <v>0</v>
      </c>
      <c r="X1283" s="1">
        <v>7.8920000000000007E-12</v>
      </c>
      <c r="Y1283" s="1">
        <v>31</v>
      </c>
      <c r="Z1283" s="1">
        <v>36.229999999999997</v>
      </c>
      <c r="AA1283" s="1">
        <f t="shared" si="100"/>
        <v>0.89274447949526803</v>
      </c>
      <c r="AB1283" s="1">
        <f t="shared" si="101"/>
        <v>-0.16368078730752511</v>
      </c>
      <c r="AC1283" s="1">
        <f t="shared" si="102"/>
        <v>0.44868630510867263</v>
      </c>
      <c r="AD1283" s="1">
        <v>2137</v>
      </c>
      <c r="AE1283" s="1">
        <f t="shared" si="103"/>
        <v>0.53854954263160759</v>
      </c>
      <c r="AF1283" s="1">
        <f t="shared" si="104"/>
        <v>0.26877433860214811</v>
      </c>
    </row>
    <row r="1284" spans="1:32">
      <c r="A1284" s="1" t="s">
        <v>5316</v>
      </c>
      <c r="B1284" s="1" t="s">
        <v>42</v>
      </c>
      <c r="C1284" s="1" t="s">
        <v>5317</v>
      </c>
      <c r="D1284" s="1">
        <v>25</v>
      </c>
      <c r="E1284" s="1" t="s">
        <v>3424</v>
      </c>
      <c r="F1284" s="1" t="s">
        <v>3425</v>
      </c>
      <c r="G1284" s="1" t="s">
        <v>5318</v>
      </c>
      <c r="H1284" s="1">
        <v>2</v>
      </c>
      <c r="I1284" s="1">
        <v>111.6</v>
      </c>
      <c r="J1284" s="1">
        <v>102</v>
      </c>
      <c r="K1284" s="1">
        <v>103.4</v>
      </c>
      <c r="L1284" s="1">
        <v>97.5</v>
      </c>
      <c r="M1284" s="1">
        <v>83.1</v>
      </c>
      <c r="N1284" s="1">
        <v>102.3</v>
      </c>
      <c r="O1284" s="1" t="s">
        <v>27</v>
      </c>
      <c r="P1284" s="1" t="s">
        <v>20</v>
      </c>
      <c r="Q1284" s="1" t="s">
        <v>20</v>
      </c>
      <c r="R1284" s="1" t="s">
        <v>20</v>
      </c>
      <c r="S1284" s="1" t="s">
        <v>20</v>
      </c>
      <c r="T1284" s="1" t="s">
        <v>20</v>
      </c>
      <c r="U1284" s="1" t="s">
        <v>20</v>
      </c>
      <c r="V1284" s="1" t="s">
        <v>20</v>
      </c>
      <c r="W1284" s="1">
        <v>0</v>
      </c>
      <c r="X1284" s="1">
        <v>1.7260000000000001E-6</v>
      </c>
      <c r="Y1284" s="1">
        <v>52</v>
      </c>
      <c r="Z1284" s="1">
        <v>24.53</v>
      </c>
      <c r="AA1284" s="1">
        <f t="shared" si="100"/>
        <v>0.89242902208201891</v>
      </c>
      <c r="AB1284" s="1">
        <f t="shared" si="101"/>
        <v>-0.1641906636305169</v>
      </c>
      <c r="AC1284" s="1">
        <f t="shared" si="102"/>
        <v>0.15522766975927432</v>
      </c>
      <c r="AD1284" s="1">
        <v>1697</v>
      </c>
      <c r="AE1284" s="1">
        <f t="shared" si="103"/>
        <v>0.23462520502801334</v>
      </c>
      <c r="AF1284" s="1">
        <f t="shared" si="104"/>
        <v>0.62962533486075845</v>
      </c>
    </row>
    <row r="1285" spans="1:32">
      <c r="A1285" s="1" t="s">
        <v>6025</v>
      </c>
      <c r="B1285" s="1" t="s">
        <v>88</v>
      </c>
      <c r="C1285" s="1" t="s">
        <v>5481</v>
      </c>
      <c r="D1285" s="1">
        <v>3</v>
      </c>
      <c r="E1285" s="1" t="s">
        <v>5482</v>
      </c>
      <c r="F1285" s="1" t="s">
        <v>5483</v>
      </c>
      <c r="G1285" s="1" t="s">
        <v>6026</v>
      </c>
      <c r="H1285" s="1">
        <v>1</v>
      </c>
      <c r="I1285" s="1">
        <v>110.5</v>
      </c>
      <c r="J1285" s="1">
        <v>111.3</v>
      </c>
      <c r="K1285" s="1">
        <v>95.6</v>
      </c>
      <c r="L1285" s="1">
        <v>114.6</v>
      </c>
      <c r="M1285" s="1">
        <v>87.9</v>
      </c>
      <c r="N1285" s="1">
        <v>80.099999999999994</v>
      </c>
      <c r="O1285" s="1" t="s">
        <v>27</v>
      </c>
      <c r="P1285" s="1" t="s">
        <v>61</v>
      </c>
      <c r="Q1285" s="1" t="s">
        <v>20</v>
      </c>
      <c r="R1285" s="1" t="s">
        <v>20</v>
      </c>
      <c r="S1285" s="1" t="s">
        <v>20</v>
      </c>
      <c r="T1285" s="1" t="s">
        <v>61</v>
      </c>
      <c r="U1285" s="1" t="s">
        <v>61</v>
      </c>
      <c r="V1285" s="1" t="s">
        <v>20</v>
      </c>
      <c r="W1285" s="1">
        <v>3.418E-3</v>
      </c>
      <c r="X1285" s="1">
        <v>0.18720000000000001</v>
      </c>
      <c r="Y1285" s="1">
        <v>6</v>
      </c>
      <c r="Z1285" s="1">
        <v>21.5</v>
      </c>
      <c r="AA1285" s="1">
        <f t="shared" si="100"/>
        <v>0.89035916824196604</v>
      </c>
      <c r="AB1285" s="1">
        <f t="shared" si="101"/>
        <v>-0.16754066250124247</v>
      </c>
      <c r="AC1285" s="1">
        <f t="shared" si="102"/>
        <v>0.37487718771395828</v>
      </c>
      <c r="AD1285" s="1">
        <v>2039</v>
      </c>
      <c r="AE1285" s="1">
        <f t="shared" si="103"/>
        <v>0.47158410323016337</v>
      </c>
      <c r="AF1285" s="1">
        <f t="shared" si="104"/>
        <v>0.32644084309302412</v>
      </c>
    </row>
    <row r="1286" spans="1:32">
      <c r="A1286" s="1" t="s">
        <v>5053</v>
      </c>
      <c r="B1286" s="1" t="s">
        <v>230</v>
      </c>
      <c r="C1286" s="1" t="s">
        <v>2025</v>
      </c>
      <c r="D1286" s="1">
        <v>5</v>
      </c>
      <c r="E1286" s="1" t="s">
        <v>2026</v>
      </c>
      <c r="F1286" s="1" t="s">
        <v>2027</v>
      </c>
      <c r="G1286" s="1" t="s">
        <v>5054</v>
      </c>
      <c r="H1286" s="1">
        <v>1</v>
      </c>
      <c r="I1286" s="1">
        <v>130.6</v>
      </c>
      <c r="J1286" s="1">
        <v>98.9</v>
      </c>
      <c r="K1286" s="1">
        <v>88.3</v>
      </c>
      <c r="L1286" s="1">
        <v>94.3</v>
      </c>
      <c r="M1286" s="1">
        <v>98.6</v>
      </c>
      <c r="N1286" s="1">
        <v>89.4</v>
      </c>
      <c r="O1286" s="1" t="s">
        <v>27</v>
      </c>
      <c r="P1286" s="1" t="s">
        <v>20</v>
      </c>
      <c r="Q1286" s="1" t="s">
        <v>20</v>
      </c>
      <c r="R1286" s="1" t="s">
        <v>20</v>
      </c>
      <c r="S1286" s="1" t="s">
        <v>20</v>
      </c>
      <c r="T1286" s="1" t="s">
        <v>20</v>
      </c>
      <c r="U1286" s="1" t="s">
        <v>61</v>
      </c>
      <c r="V1286" s="1" t="s">
        <v>20</v>
      </c>
      <c r="W1286" s="1">
        <v>0</v>
      </c>
      <c r="X1286" s="1">
        <v>3.4839999999999999E-11</v>
      </c>
      <c r="Y1286" s="1">
        <v>65</v>
      </c>
      <c r="Z1286" s="1">
        <v>34.56</v>
      </c>
      <c r="AA1286" s="1">
        <f t="shared" si="100"/>
        <v>0.88829452485840132</v>
      </c>
      <c r="AB1286" s="1">
        <f t="shared" si="101"/>
        <v>-0.17088999589882647</v>
      </c>
      <c r="AC1286" s="1">
        <f t="shared" si="102"/>
        <v>0.41359365294393413</v>
      </c>
      <c r="AD1286" s="1">
        <v>2100</v>
      </c>
      <c r="AE1286" s="1">
        <f t="shared" si="103"/>
        <v>0.50517510466723381</v>
      </c>
      <c r="AF1286" s="1">
        <f t="shared" si="104"/>
        <v>0.29655805988244266</v>
      </c>
    </row>
    <row r="1287" spans="1:32">
      <c r="A1287" s="1" t="s">
        <v>5599</v>
      </c>
      <c r="B1287" s="1" t="s">
        <v>5600</v>
      </c>
      <c r="C1287" s="1" t="s">
        <v>5601</v>
      </c>
      <c r="D1287" s="1">
        <v>18</v>
      </c>
      <c r="E1287" s="1" t="s">
        <v>5602</v>
      </c>
      <c r="F1287" s="1" t="s">
        <v>5603</v>
      </c>
      <c r="G1287" s="1" t="s">
        <v>5604</v>
      </c>
      <c r="H1287" s="1">
        <v>1</v>
      </c>
      <c r="I1287" s="1">
        <v>103.2</v>
      </c>
      <c r="J1287" s="1">
        <v>107</v>
      </c>
      <c r="K1287" s="1">
        <v>107.8</v>
      </c>
      <c r="L1287" s="1">
        <v>101.2</v>
      </c>
      <c r="M1287" s="1">
        <v>94.7</v>
      </c>
      <c r="N1287" s="1">
        <v>86.2</v>
      </c>
      <c r="O1287" s="1" t="s">
        <v>27</v>
      </c>
      <c r="P1287" s="1" t="s">
        <v>20</v>
      </c>
      <c r="Q1287" s="1" t="s">
        <v>20</v>
      </c>
      <c r="R1287" s="1" t="s">
        <v>20</v>
      </c>
      <c r="S1287" s="1" t="s">
        <v>20</v>
      </c>
      <c r="T1287" s="1" t="s">
        <v>20</v>
      </c>
      <c r="U1287" s="1" t="s">
        <v>20</v>
      </c>
      <c r="V1287" s="1" t="s">
        <v>20</v>
      </c>
      <c r="W1287" s="1">
        <v>0</v>
      </c>
      <c r="X1287" s="1">
        <v>1.618E-10</v>
      </c>
      <c r="Y1287" s="1">
        <v>82</v>
      </c>
      <c r="Z1287" s="1">
        <v>32.770000000000003</v>
      </c>
      <c r="AA1287" s="1">
        <f t="shared" si="100"/>
        <v>0.88710691823899379</v>
      </c>
      <c r="AB1287" s="1">
        <f t="shared" si="101"/>
        <v>-0.17282009958614611</v>
      </c>
      <c r="AC1287" s="1">
        <f t="shared" si="102"/>
        <v>5.8849841410732295E-2</v>
      </c>
      <c r="AD1287" s="1">
        <v>1360</v>
      </c>
      <c r="AE1287" s="1">
        <f t="shared" si="103"/>
        <v>0.11099253177832967</v>
      </c>
      <c r="AF1287" s="1">
        <f t="shared" si="104"/>
        <v>0.9547062420833986</v>
      </c>
    </row>
    <row r="1288" spans="1:32">
      <c r="A1288" s="1" t="s">
        <v>5733</v>
      </c>
      <c r="B1288" s="1" t="s">
        <v>63</v>
      </c>
      <c r="C1288" s="1" t="s">
        <v>2490</v>
      </c>
      <c r="D1288" s="1">
        <v>11</v>
      </c>
      <c r="E1288" s="1" t="s">
        <v>2491</v>
      </c>
      <c r="F1288" s="1" t="s">
        <v>2492</v>
      </c>
      <c r="G1288" s="1" t="s">
        <v>5734</v>
      </c>
      <c r="H1288" s="1">
        <v>1</v>
      </c>
      <c r="I1288" s="1">
        <v>107</v>
      </c>
      <c r="J1288" s="1">
        <v>100.8</v>
      </c>
      <c r="K1288" s="1">
        <v>110.2</v>
      </c>
      <c r="L1288" s="1">
        <v>93.4</v>
      </c>
      <c r="M1288" s="1">
        <v>100.8</v>
      </c>
      <c r="N1288" s="1">
        <v>87.9</v>
      </c>
      <c r="O1288" s="1" t="s">
        <v>27</v>
      </c>
      <c r="P1288" s="1" t="s">
        <v>20</v>
      </c>
      <c r="Q1288" s="1" t="s">
        <v>20</v>
      </c>
      <c r="R1288" s="1" t="s">
        <v>20</v>
      </c>
      <c r="S1288" s="1" t="s">
        <v>20</v>
      </c>
      <c r="T1288" s="1" t="s">
        <v>20</v>
      </c>
      <c r="U1288" s="1" t="s">
        <v>20</v>
      </c>
      <c r="V1288" s="1" t="s">
        <v>20</v>
      </c>
      <c r="W1288" s="1">
        <v>1.828E-4</v>
      </c>
      <c r="X1288" s="1">
        <v>5.914E-3</v>
      </c>
      <c r="Y1288" s="1">
        <v>36</v>
      </c>
      <c r="Z1288" s="1">
        <v>30.91</v>
      </c>
      <c r="AA1288" s="1">
        <f t="shared" si="100"/>
        <v>0.88710691823899379</v>
      </c>
      <c r="AB1288" s="1">
        <f t="shared" si="101"/>
        <v>-0.17282009958614611</v>
      </c>
      <c r="AC1288" s="1">
        <f t="shared" si="102"/>
        <v>6.1590716088333844E-2</v>
      </c>
      <c r="AD1288" s="1">
        <v>1372</v>
      </c>
      <c r="AE1288" s="1">
        <f t="shared" si="103"/>
        <v>0.1151459087219944</v>
      </c>
      <c r="AF1288" s="1">
        <f t="shared" si="104"/>
        <v>0.93875148845118461</v>
      </c>
    </row>
    <row r="1289" spans="1:32">
      <c r="A1289" s="1" t="s">
        <v>5526</v>
      </c>
      <c r="B1289" s="1" t="s">
        <v>5527</v>
      </c>
      <c r="C1289" s="1" t="s">
        <v>5528</v>
      </c>
      <c r="D1289" s="1">
        <v>2</v>
      </c>
      <c r="E1289" s="1" t="s">
        <v>5529</v>
      </c>
      <c r="F1289" s="1" t="s">
        <v>5530</v>
      </c>
      <c r="G1289" s="1" t="s">
        <v>5531</v>
      </c>
      <c r="H1289" s="1">
        <v>1</v>
      </c>
      <c r="I1289" s="1">
        <v>105.9</v>
      </c>
      <c r="J1289" s="1">
        <v>110.7</v>
      </c>
      <c r="K1289" s="1">
        <v>101.4</v>
      </c>
      <c r="L1289" s="1">
        <v>96.9</v>
      </c>
      <c r="M1289" s="1">
        <v>86.2</v>
      </c>
      <c r="N1289" s="1">
        <v>99</v>
      </c>
      <c r="O1289" s="1" t="s">
        <v>27</v>
      </c>
      <c r="P1289" s="1" t="s">
        <v>61</v>
      </c>
      <c r="Q1289" s="1" t="s">
        <v>20</v>
      </c>
      <c r="R1289" s="1" t="s">
        <v>61</v>
      </c>
      <c r="S1289" s="1" t="s">
        <v>61</v>
      </c>
      <c r="T1289" s="1" t="s">
        <v>61</v>
      </c>
      <c r="U1289" s="1" t="s">
        <v>20</v>
      </c>
      <c r="V1289" s="1" t="s">
        <v>20</v>
      </c>
      <c r="W1289" s="1">
        <v>6.4499999999999996E-4</v>
      </c>
      <c r="X1289" s="1">
        <v>2.5819999999999999E-2</v>
      </c>
      <c r="Y1289" s="1">
        <v>15</v>
      </c>
      <c r="Z1289" s="1">
        <v>22.57</v>
      </c>
      <c r="AA1289" s="1">
        <f t="shared" si="100"/>
        <v>0.88710691823899379</v>
      </c>
      <c r="AB1289" s="1">
        <f t="shared" si="101"/>
        <v>-0.17282009958614611</v>
      </c>
      <c r="AC1289" s="1">
        <f t="shared" si="102"/>
        <v>6.6788343710008538E-2</v>
      </c>
      <c r="AD1289" s="1">
        <v>1400</v>
      </c>
      <c r="AE1289" s="1">
        <f t="shared" si="103"/>
        <v>0.12236578686869422</v>
      </c>
      <c r="AF1289" s="1">
        <f t="shared" si="104"/>
        <v>0.91233999273906063</v>
      </c>
    </row>
    <row r="1290" spans="1:32">
      <c r="A1290" s="1" t="s">
        <v>5973</v>
      </c>
      <c r="B1290" s="1" t="s">
        <v>67</v>
      </c>
      <c r="C1290" s="1" t="s">
        <v>5974</v>
      </c>
      <c r="D1290" s="1">
        <v>1</v>
      </c>
      <c r="E1290" s="1" t="s">
        <v>5975</v>
      </c>
      <c r="F1290" s="1" t="s">
        <v>5976</v>
      </c>
      <c r="G1290" s="1" t="s">
        <v>5977</v>
      </c>
      <c r="H1290" s="1">
        <v>1</v>
      </c>
      <c r="I1290" s="1">
        <v>114.3</v>
      </c>
      <c r="J1290" s="1">
        <v>98.9</v>
      </c>
      <c r="K1290" s="1">
        <v>104.8</v>
      </c>
      <c r="L1290" s="1">
        <v>83.3</v>
      </c>
      <c r="M1290" s="1">
        <v>84.7</v>
      </c>
      <c r="N1290" s="1">
        <v>114.1</v>
      </c>
      <c r="O1290" s="1" t="s">
        <v>27</v>
      </c>
      <c r="P1290" s="1" t="s">
        <v>61</v>
      </c>
      <c r="Q1290" s="1" t="s">
        <v>20</v>
      </c>
      <c r="R1290" s="1" t="s">
        <v>61</v>
      </c>
      <c r="S1290" s="1" t="s">
        <v>61</v>
      </c>
      <c r="T1290" s="1" t="s">
        <v>61</v>
      </c>
      <c r="U1290" s="1" t="s">
        <v>61</v>
      </c>
      <c r="V1290" s="1" t="s">
        <v>20</v>
      </c>
      <c r="W1290" s="1">
        <v>7.7799999999999994E-5</v>
      </c>
      <c r="X1290" s="1">
        <v>2.5209999999999998E-3</v>
      </c>
      <c r="Y1290" s="1">
        <v>20</v>
      </c>
      <c r="Z1290" s="1">
        <v>30.79</v>
      </c>
      <c r="AA1290" s="1">
        <f t="shared" si="100"/>
        <v>0.88710691823899379</v>
      </c>
      <c r="AB1290" s="1">
        <f t="shared" si="101"/>
        <v>-0.17282009958614611</v>
      </c>
      <c r="AC1290" s="1">
        <f t="shared" si="102"/>
        <v>0.33772869448354953</v>
      </c>
      <c r="AD1290" s="1">
        <v>1987</v>
      </c>
      <c r="AE1290" s="1">
        <f t="shared" si="103"/>
        <v>0.4359708612734296</v>
      </c>
      <c r="AF1290" s="1">
        <f t="shared" si="104"/>
        <v>0.36054253644483153</v>
      </c>
    </row>
    <row r="1291" spans="1:32">
      <c r="A1291" s="1" t="s">
        <v>5717</v>
      </c>
      <c r="B1291" s="1" t="s">
        <v>63</v>
      </c>
      <c r="C1291" s="1" t="s">
        <v>5718</v>
      </c>
      <c r="D1291" s="1">
        <v>4</v>
      </c>
      <c r="E1291" s="1" t="s">
        <v>5365</v>
      </c>
      <c r="F1291" s="1" t="s">
        <v>5366</v>
      </c>
      <c r="G1291" s="1" t="s">
        <v>5719</v>
      </c>
      <c r="H1291" s="1">
        <v>1</v>
      </c>
      <c r="I1291" s="1">
        <v>102.2</v>
      </c>
      <c r="J1291" s="1">
        <v>109.5</v>
      </c>
      <c r="K1291" s="1">
        <v>106.3</v>
      </c>
      <c r="L1291" s="1">
        <v>89.4</v>
      </c>
      <c r="M1291" s="1">
        <v>100.5</v>
      </c>
      <c r="N1291" s="1">
        <v>92.1</v>
      </c>
      <c r="O1291" s="1" t="s">
        <v>27</v>
      </c>
      <c r="P1291" s="1" t="s">
        <v>20</v>
      </c>
      <c r="Q1291" s="1" t="s">
        <v>20</v>
      </c>
      <c r="R1291" s="1" t="s">
        <v>20</v>
      </c>
      <c r="S1291" s="1" t="s">
        <v>61</v>
      </c>
      <c r="T1291" s="1" t="s">
        <v>61</v>
      </c>
      <c r="U1291" s="1" t="s">
        <v>20</v>
      </c>
      <c r="V1291" s="1" t="s">
        <v>20</v>
      </c>
      <c r="W1291" s="1">
        <v>0</v>
      </c>
      <c r="X1291" s="1">
        <v>7.3780000000000003E-6</v>
      </c>
      <c r="Y1291" s="1">
        <v>22</v>
      </c>
      <c r="Z1291" s="1">
        <v>29.58</v>
      </c>
      <c r="AA1291" s="1">
        <f t="shared" si="100"/>
        <v>0.8867924528301887</v>
      </c>
      <c r="AB1291" s="1">
        <f t="shared" si="101"/>
        <v>-0.17333160288556176</v>
      </c>
      <c r="AC1291" s="1">
        <f t="shared" si="102"/>
        <v>3.8591705240509776E-2</v>
      </c>
      <c r="AD1291" s="1">
        <v>1241</v>
      </c>
      <c r="AE1291" s="1">
        <f t="shared" si="103"/>
        <v>7.9764483434252673E-2</v>
      </c>
      <c r="AF1291" s="1">
        <f t="shared" si="104"/>
        <v>1.0981904430109402</v>
      </c>
    </row>
    <row r="1292" spans="1:32">
      <c r="A1292" s="1" t="s">
        <v>6186</v>
      </c>
      <c r="B1292" s="1" t="s">
        <v>214</v>
      </c>
      <c r="C1292" s="1" t="s">
        <v>6187</v>
      </c>
      <c r="D1292" s="1">
        <v>5</v>
      </c>
      <c r="E1292" s="1" t="s">
        <v>3229</v>
      </c>
      <c r="F1292" s="1" t="s">
        <v>3230</v>
      </c>
      <c r="G1292" s="1" t="s">
        <v>6188</v>
      </c>
      <c r="H1292" s="1">
        <v>1</v>
      </c>
      <c r="I1292" s="1">
        <v>104.2</v>
      </c>
      <c r="J1292" s="1">
        <v>105.1</v>
      </c>
      <c r="K1292" s="1">
        <v>108.7</v>
      </c>
      <c r="L1292" s="1">
        <v>109.3</v>
      </c>
      <c r="M1292" s="1">
        <v>85.9</v>
      </c>
      <c r="N1292" s="1">
        <v>86.8</v>
      </c>
      <c r="O1292" s="1" t="s">
        <v>27</v>
      </c>
      <c r="P1292" s="1" t="s">
        <v>20</v>
      </c>
      <c r="Q1292" s="1" t="s">
        <v>20</v>
      </c>
      <c r="R1292" s="1" t="s">
        <v>20</v>
      </c>
      <c r="S1292" s="1" t="s">
        <v>20</v>
      </c>
      <c r="T1292" s="1" t="s">
        <v>20</v>
      </c>
      <c r="U1292" s="1" t="s">
        <v>61</v>
      </c>
      <c r="V1292" s="1" t="s">
        <v>20</v>
      </c>
      <c r="W1292" s="1">
        <v>4.5820000000000002E-4</v>
      </c>
      <c r="X1292" s="1">
        <v>1.7489999999999999E-2</v>
      </c>
      <c r="Y1292" s="1">
        <v>17</v>
      </c>
      <c r="Z1292" s="1">
        <v>32.79</v>
      </c>
      <c r="AA1292" s="1">
        <f t="shared" si="100"/>
        <v>0.8867924528301887</v>
      </c>
      <c r="AB1292" s="1">
        <f t="shared" si="101"/>
        <v>-0.17333160288556176</v>
      </c>
      <c r="AC1292" s="1">
        <f t="shared" si="102"/>
        <v>0.19769320124217468</v>
      </c>
      <c r="AD1292" s="1">
        <v>1779</v>
      </c>
      <c r="AE1292" s="1">
        <f t="shared" si="103"/>
        <v>0.28503825811477124</v>
      </c>
      <c r="AF1292" s="1">
        <f t="shared" si="104"/>
        <v>0.54509684464754893</v>
      </c>
    </row>
    <row r="1293" spans="1:32">
      <c r="A1293" s="1" t="s">
        <v>4736</v>
      </c>
      <c r="B1293" s="1" t="s">
        <v>56</v>
      </c>
      <c r="C1293" s="1" t="s">
        <v>4737</v>
      </c>
      <c r="D1293" s="1">
        <v>1</v>
      </c>
      <c r="E1293" s="1" t="s">
        <v>4738</v>
      </c>
      <c r="F1293" s="1" t="s">
        <v>4739</v>
      </c>
      <c r="G1293" s="1" t="s">
        <v>4740</v>
      </c>
      <c r="H1293" s="1">
        <v>1</v>
      </c>
      <c r="I1293" s="1">
        <v>119.8</v>
      </c>
      <c r="J1293" s="1">
        <v>124.3</v>
      </c>
      <c r="K1293" s="1">
        <v>74</v>
      </c>
      <c r="L1293" s="1">
        <v>9.8000000000000007</v>
      </c>
      <c r="M1293" s="1">
        <v>154</v>
      </c>
      <c r="N1293" s="1">
        <v>118.1</v>
      </c>
      <c r="O1293" s="1" t="s">
        <v>27</v>
      </c>
      <c r="P1293" s="1" t="s">
        <v>20</v>
      </c>
      <c r="Q1293" s="1" t="s">
        <v>61</v>
      </c>
      <c r="R1293" s="1" t="s">
        <v>61</v>
      </c>
      <c r="S1293" s="1" t="s">
        <v>28</v>
      </c>
      <c r="T1293" s="1" t="s">
        <v>61</v>
      </c>
      <c r="U1293" s="1" t="s">
        <v>61</v>
      </c>
      <c r="V1293" s="1" t="s">
        <v>20</v>
      </c>
      <c r="W1293" s="1">
        <v>0</v>
      </c>
      <c r="X1293" s="1">
        <v>1.951E-6</v>
      </c>
      <c r="Y1293" s="1">
        <v>36</v>
      </c>
      <c r="Z1293" s="1">
        <v>40.19</v>
      </c>
      <c r="AA1293" s="1">
        <f t="shared" si="100"/>
        <v>0.88619930839358674</v>
      </c>
      <c r="AB1293" s="1">
        <f t="shared" si="101"/>
        <v>-0.17429689396909187</v>
      </c>
      <c r="AC1293" s="1">
        <f t="shared" si="102"/>
        <v>0.80694372545588244</v>
      </c>
      <c r="AD1293" s="1">
        <v>2439</v>
      </c>
      <c r="AE1293" s="1">
        <f t="shared" si="103"/>
        <v>0.84863085518423054</v>
      </c>
      <c r="AF1293" s="1">
        <f t="shared" si="104"/>
        <v>7.128118186396061E-2</v>
      </c>
    </row>
    <row r="1294" spans="1:32">
      <c r="A1294" s="1" t="s">
        <v>5800</v>
      </c>
      <c r="B1294" s="1" t="s">
        <v>63</v>
      </c>
      <c r="C1294" s="1" t="s">
        <v>5801</v>
      </c>
      <c r="D1294" s="1">
        <v>3</v>
      </c>
      <c r="E1294" s="1" t="s">
        <v>5802</v>
      </c>
      <c r="F1294" s="1" t="s">
        <v>5803</v>
      </c>
      <c r="G1294" s="1" t="s">
        <v>5804</v>
      </c>
      <c r="H1294" s="1">
        <v>1</v>
      </c>
      <c r="I1294" s="1">
        <v>121.1</v>
      </c>
      <c r="J1294" s="1">
        <v>107.7</v>
      </c>
      <c r="K1294" s="1">
        <v>89.5</v>
      </c>
      <c r="L1294" s="1">
        <v>93.1</v>
      </c>
      <c r="M1294" s="1">
        <v>89.1</v>
      </c>
      <c r="N1294" s="1">
        <v>99.5</v>
      </c>
      <c r="O1294" s="1" t="s">
        <v>27</v>
      </c>
      <c r="P1294" s="1" t="s">
        <v>61</v>
      </c>
      <c r="Q1294" s="1" t="s">
        <v>61</v>
      </c>
      <c r="R1294" s="1" t="s">
        <v>61</v>
      </c>
      <c r="S1294" s="1" t="s">
        <v>20</v>
      </c>
      <c r="T1294" s="1" t="s">
        <v>20</v>
      </c>
      <c r="U1294" s="1" t="s">
        <v>20</v>
      </c>
      <c r="V1294" s="1" t="s">
        <v>20</v>
      </c>
      <c r="W1294" s="1">
        <v>4.7460000000000003E-5</v>
      </c>
      <c r="X1294" s="1">
        <v>1.6069999999999999E-3</v>
      </c>
      <c r="Y1294" s="1">
        <v>24</v>
      </c>
      <c r="Z1294" s="1">
        <v>26.08</v>
      </c>
      <c r="AA1294" s="1">
        <f t="shared" si="100"/>
        <v>0.88501413760603187</v>
      </c>
      <c r="AB1294" s="1">
        <f t="shared" si="101"/>
        <v>-0.17622759326099058</v>
      </c>
      <c r="AC1294" s="1">
        <f t="shared" si="102"/>
        <v>0.27458029361558717</v>
      </c>
      <c r="AD1294" s="1">
        <v>1895</v>
      </c>
      <c r="AE1294" s="1">
        <f t="shared" si="103"/>
        <v>0.37166145283587393</v>
      </c>
      <c r="AF1294" s="1">
        <f t="shared" si="104"/>
        <v>0.42985247976730001</v>
      </c>
    </row>
    <row r="1295" spans="1:32">
      <c r="A1295" s="1" t="s">
        <v>5532</v>
      </c>
      <c r="B1295" s="1" t="s">
        <v>63</v>
      </c>
      <c r="C1295" s="1" t="s">
        <v>5533</v>
      </c>
      <c r="D1295" s="1">
        <v>3</v>
      </c>
      <c r="E1295" s="1" t="s">
        <v>5534</v>
      </c>
      <c r="F1295" s="1" t="s">
        <v>5535</v>
      </c>
      <c r="G1295" s="1" t="s">
        <v>5536</v>
      </c>
      <c r="H1295" s="1">
        <v>1</v>
      </c>
      <c r="I1295" s="1">
        <v>117</v>
      </c>
      <c r="J1295" s="1">
        <v>102.3</v>
      </c>
      <c r="K1295" s="1">
        <v>99</v>
      </c>
      <c r="L1295" s="1">
        <v>94.4</v>
      </c>
      <c r="M1295" s="1">
        <v>98.7</v>
      </c>
      <c r="N1295" s="1">
        <v>88.5</v>
      </c>
      <c r="O1295" s="1" t="s">
        <v>27</v>
      </c>
      <c r="P1295" s="1" t="s">
        <v>20</v>
      </c>
      <c r="Q1295" s="1" t="s">
        <v>20</v>
      </c>
      <c r="R1295" s="1" t="s">
        <v>20</v>
      </c>
      <c r="S1295" s="1" t="s">
        <v>61</v>
      </c>
      <c r="T1295" s="1" t="s">
        <v>61</v>
      </c>
      <c r="U1295" s="1" t="s">
        <v>61</v>
      </c>
      <c r="V1295" s="1" t="s">
        <v>20</v>
      </c>
      <c r="W1295" s="1">
        <v>0</v>
      </c>
      <c r="X1295" s="1">
        <v>4.2560000000000004E-6</v>
      </c>
      <c r="Y1295" s="1">
        <v>25</v>
      </c>
      <c r="Z1295" s="1">
        <v>31.69</v>
      </c>
      <c r="AA1295" s="1">
        <f t="shared" si="100"/>
        <v>0.88469996858309774</v>
      </c>
      <c r="AB1295" s="1">
        <f t="shared" si="101"/>
        <v>-0.17673982299862367</v>
      </c>
      <c r="AC1295" s="1">
        <f t="shared" si="102"/>
        <v>0.12293709646914751</v>
      </c>
      <c r="AD1295" s="1">
        <v>1610</v>
      </c>
      <c r="AE1295" s="1">
        <f t="shared" si="103"/>
        <v>0.19585941145550517</v>
      </c>
      <c r="AF1295" s="1">
        <f t="shared" si="104"/>
        <v>0.70805555485398453</v>
      </c>
    </row>
    <row r="1296" spans="1:32">
      <c r="A1296" s="1" t="s">
        <v>4808</v>
      </c>
      <c r="B1296" s="1" t="s">
        <v>5417</v>
      </c>
      <c r="C1296" s="1" t="s">
        <v>4809</v>
      </c>
      <c r="D1296" s="1">
        <v>7</v>
      </c>
      <c r="E1296" s="1" t="s">
        <v>2189</v>
      </c>
      <c r="F1296" s="1" t="s">
        <v>2190</v>
      </c>
      <c r="G1296" s="1" t="s">
        <v>4810</v>
      </c>
      <c r="H1296" s="1">
        <v>1</v>
      </c>
      <c r="I1296" s="1">
        <v>116.4</v>
      </c>
      <c r="J1296" s="1">
        <v>98.8</v>
      </c>
      <c r="K1296" s="1">
        <v>103.2</v>
      </c>
      <c r="L1296" s="1">
        <v>93.3</v>
      </c>
      <c r="M1296" s="1">
        <v>98.4</v>
      </c>
      <c r="N1296" s="1">
        <v>89.9</v>
      </c>
      <c r="O1296" s="1" t="s">
        <v>27</v>
      </c>
      <c r="P1296" s="1" t="s">
        <v>20</v>
      </c>
      <c r="Q1296" s="1" t="s">
        <v>20</v>
      </c>
      <c r="R1296" s="1" t="s">
        <v>20</v>
      </c>
      <c r="S1296" s="1" t="s">
        <v>20</v>
      </c>
      <c r="T1296" s="1" t="s">
        <v>61</v>
      </c>
      <c r="U1296" s="1" t="s">
        <v>20</v>
      </c>
      <c r="V1296" s="1" t="s">
        <v>20</v>
      </c>
      <c r="W1296" s="1">
        <v>0</v>
      </c>
      <c r="X1296" s="1">
        <v>2.192E-8</v>
      </c>
      <c r="Y1296" s="1">
        <v>50</v>
      </c>
      <c r="Z1296" s="1">
        <v>31.53</v>
      </c>
      <c r="AA1296" s="1">
        <f t="shared" si="100"/>
        <v>0.88442211055276398</v>
      </c>
      <c r="AB1296" s="1">
        <f t="shared" si="101"/>
        <v>-0.17719300190635132</v>
      </c>
      <c r="AC1296" s="1">
        <f t="shared" si="102"/>
        <v>0.10345565367461171</v>
      </c>
      <c r="AD1296" s="1">
        <v>1554</v>
      </c>
      <c r="AE1296" s="1">
        <f t="shared" si="103"/>
        <v>0.17076174496485139</v>
      </c>
      <c r="AF1296" s="1">
        <f t="shared" si="104"/>
        <v>0.7676094159157949</v>
      </c>
    </row>
    <row r="1297" spans="1:32">
      <c r="A1297" s="1" t="s">
        <v>5702</v>
      </c>
      <c r="B1297" s="1" t="s">
        <v>56</v>
      </c>
      <c r="C1297" s="1" t="s">
        <v>5703</v>
      </c>
      <c r="D1297" s="1">
        <v>1</v>
      </c>
      <c r="E1297" s="1" t="s">
        <v>5704</v>
      </c>
      <c r="F1297" s="1" t="s">
        <v>5705</v>
      </c>
      <c r="G1297" s="1" t="s">
        <v>5706</v>
      </c>
      <c r="H1297" s="1">
        <v>1</v>
      </c>
      <c r="I1297" s="1">
        <v>108</v>
      </c>
      <c r="J1297" s="1">
        <v>107.6</v>
      </c>
      <c r="K1297" s="1">
        <v>102.9</v>
      </c>
      <c r="L1297" s="1">
        <v>88.8</v>
      </c>
      <c r="M1297" s="1">
        <v>94.3</v>
      </c>
      <c r="N1297" s="1">
        <v>98.5</v>
      </c>
      <c r="O1297" s="1" t="s">
        <v>27</v>
      </c>
      <c r="P1297" s="1" t="s">
        <v>61</v>
      </c>
      <c r="Q1297" s="1" t="s">
        <v>20</v>
      </c>
      <c r="R1297" s="1" t="s">
        <v>61</v>
      </c>
      <c r="S1297" s="1" t="s">
        <v>61</v>
      </c>
      <c r="T1297" s="1" t="s">
        <v>61</v>
      </c>
      <c r="U1297" s="1" t="s">
        <v>61</v>
      </c>
      <c r="V1297" s="1" t="s">
        <v>20</v>
      </c>
      <c r="W1297" s="1">
        <v>7.7799999999999994E-5</v>
      </c>
      <c r="X1297" s="1">
        <v>2.5720000000000001E-3</v>
      </c>
      <c r="Y1297" s="1">
        <v>40</v>
      </c>
      <c r="Z1297" s="1">
        <v>32.549999999999997</v>
      </c>
      <c r="AA1297" s="1">
        <f t="shared" si="100"/>
        <v>0.88414442700156992</v>
      </c>
      <c r="AB1297" s="1">
        <f t="shared" si="101"/>
        <v>-0.17764603850636537</v>
      </c>
      <c r="AC1297" s="1">
        <f t="shared" si="102"/>
        <v>1.9377664418513834E-2</v>
      </c>
      <c r="AD1297" s="1">
        <v>1061</v>
      </c>
      <c r="AE1297" s="1">
        <f t="shared" si="103"/>
        <v>4.6846097298292165E-2</v>
      </c>
      <c r="AF1297" s="1">
        <f t="shared" si="104"/>
        <v>1.329326583909936</v>
      </c>
    </row>
    <row r="1298" spans="1:32">
      <c r="A1298" s="1" t="s">
        <v>5579</v>
      </c>
      <c r="B1298" s="1" t="s">
        <v>311</v>
      </c>
      <c r="C1298" s="1" t="s">
        <v>5580</v>
      </c>
      <c r="D1298" s="1">
        <v>3</v>
      </c>
      <c r="E1298" s="1" t="s">
        <v>5581</v>
      </c>
      <c r="F1298" s="1" t="s">
        <v>5582</v>
      </c>
      <c r="G1298" s="1" t="s">
        <v>5583</v>
      </c>
      <c r="H1298" s="1">
        <v>1</v>
      </c>
      <c r="I1298" s="1">
        <v>111.4</v>
      </c>
      <c r="J1298" s="1">
        <v>101.2</v>
      </c>
      <c r="K1298" s="1">
        <v>106</v>
      </c>
      <c r="L1298" s="1">
        <v>88.5</v>
      </c>
      <c r="M1298" s="1">
        <v>98.9</v>
      </c>
      <c r="N1298" s="1">
        <v>94</v>
      </c>
      <c r="O1298" s="1" t="s">
        <v>27</v>
      </c>
      <c r="P1298" s="1" t="s">
        <v>20</v>
      </c>
      <c r="Q1298" s="1" t="s">
        <v>61</v>
      </c>
      <c r="R1298" s="1" t="s">
        <v>20</v>
      </c>
      <c r="S1298" s="1" t="s">
        <v>61</v>
      </c>
      <c r="T1298" s="1" t="s">
        <v>20</v>
      </c>
      <c r="U1298" s="1" t="s">
        <v>61</v>
      </c>
      <c r="V1298" s="1" t="s">
        <v>20</v>
      </c>
      <c r="W1298" s="1">
        <v>0</v>
      </c>
      <c r="X1298" s="1">
        <v>3.0199999999999998E-16</v>
      </c>
      <c r="Y1298" s="1">
        <v>79</v>
      </c>
      <c r="Z1298" s="1">
        <v>35.94</v>
      </c>
      <c r="AA1298" s="1">
        <f t="shared" si="100"/>
        <v>0.8832391713747646</v>
      </c>
      <c r="AB1298" s="1">
        <f t="shared" si="101"/>
        <v>-0.1791239382887771</v>
      </c>
      <c r="AC1298" s="1">
        <f t="shared" si="102"/>
        <v>4.2090794832721573E-2</v>
      </c>
      <c r="AD1298" s="1">
        <v>1261</v>
      </c>
      <c r="AE1298" s="1">
        <f t="shared" si="103"/>
        <v>8.5616882431348809E-2</v>
      </c>
      <c r="AF1298" s="1">
        <f t="shared" si="104"/>
        <v>1.0674405901844053</v>
      </c>
    </row>
    <row r="1299" spans="1:32">
      <c r="A1299" s="1" t="s">
        <v>5661</v>
      </c>
      <c r="B1299" s="1" t="s">
        <v>56</v>
      </c>
      <c r="C1299" s="1" t="s">
        <v>5662</v>
      </c>
      <c r="D1299" s="1">
        <v>6</v>
      </c>
      <c r="E1299" s="1" t="s">
        <v>5663</v>
      </c>
      <c r="F1299" s="1" t="s">
        <v>5664</v>
      </c>
      <c r="G1299" s="1" t="s">
        <v>5665</v>
      </c>
      <c r="H1299" s="1">
        <v>1</v>
      </c>
      <c r="I1299" s="1">
        <v>99.9</v>
      </c>
      <c r="J1299" s="1">
        <v>97</v>
      </c>
      <c r="K1299" s="1">
        <v>121.7</v>
      </c>
      <c r="L1299" s="1">
        <v>105.3</v>
      </c>
      <c r="M1299" s="1">
        <v>85.4</v>
      </c>
      <c r="N1299" s="1">
        <v>90.6</v>
      </c>
      <c r="O1299" s="1" t="s">
        <v>27</v>
      </c>
      <c r="P1299" s="1" t="s">
        <v>20</v>
      </c>
      <c r="Q1299" s="1" t="s">
        <v>20</v>
      </c>
      <c r="R1299" s="1" t="s">
        <v>20</v>
      </c>
      <c r="S1299" s="1" t="s">
        <v>20</v>
      </c>
      <c r="T1299" s="1" t="s">
        <v>20</v>
      </c>
      <c r="U1299" s="1" t="s">
        <v>20</v>
      </c>
      <c r="V1299" s="1" t="s">
        <v>20</v>
      </c>
      <c r="W1299" s="1">
        <v>0</v>
      </c>
      <c r="X1299" s="1">
        <v>3.6249999999999998E-11</v>
      </c>
      <c r="Y1299" s="1">
        <v>65</v>
      </c>
      <c r="Z1299" s="1">
        <v>25.3</v>
      </c>
      <c r="AA1299" s="1">
        <f t="shared" si="100"/>
        <v>0.88292529817953536</v>
      </c>
      <c r="AB1299" s="1">
        <f t="shared" si="101"/>
        <v>-0.1796367142106102</v>
      </c>
      <c r="AC1299" s="1">
        <f t="shared" si="102"/>
        <v>0.27384259265588923</v>
      </c>
      <c r="AD1299" s="1">
        <v>1894</v>
      </c>
      <c r="AE1299" s="1">
        <f t="shared" si="103"/>
        <v>0.37085863260948038</v>
      </c>
      <c r="AF1299" s="1">
        <f t="shared" si="104"/>
        <v>0.4307916073060174</v>
      </c>
    </row>
    <row r="1300" spans="1:32">
      <c r="A1300" s="1" t="s">
        <v>5619</v>
      </c>
      <c r="B1300" s="1" t="s">
        <v>289</v>
      </c>
      <c r="C1300" s="1" t="s">
        <v>5620</v>
      </c>
      <c r="D1300" s="1">
        <v>7</v>
      </c>
      <c r="E1300" s="1" t="s">
        <v>1232</v>
      </c>
      <c r="F1300" s="1" t="s">
        <v>1233</v>
      </c>
      <c r="G1300" s="1" t="s">
        <v>5621</v>
      </c>
      <c r="H1300" s="1">
        <v>1</v>
      </c>
      <c r="I1300" s="1">
        <v>109</v>
      </c>
      <c r="J1300" s="1">
        <v>94.1</v>
      </c>
      <c r="K1300" s="1">
        <v>115.6</v>
      </c>
      <c r="L1300" s="1">
        <v>94.4</v>
      </c>
      <c r="M1300" s="1">
        <v>102.1</v>
      </c>
      <c r="N1300" s="1">
        <v>84.8</v>
      </c>
      <c r="O1300" s="1" t="s">
        <v>27</v>
      </c>
      <c r="P1300" s="1" t="s">
        <v>20</v>
      </c>
      <c r="Q1300" s="1" t="s">
        <v>20</v>
      </c>
      <c r="R1300" s="1" t="s">
        <v>20</v>
      </c>
      <c r="S1300" s="1" t="s">
        <v>20</v>
      </c>
      <c r="T1300" s="1" t="s">
        <v>20</v>
      </c>
      <c r="U1300" s="1" t="s">
        <v>20</v>
      </c>
      <c r="V1300" s="1" t="s">
        <v>20</v>
      </c>
      <c r="W1300" s="1">
        <v>0</v>
      </c>
      <c r="X1300" s="1">
        <v>1.5510000000000001E-8</v>
      </c>
      <c r="Y1300" s="1">
        <v>28</v>
      </c>
      <c r="Z1300" s="1">
        <v>32.56</v>
      </c>
      <c r="AA1300" s="1">
        <f t="shared" si="100"/>
        <v>0.88264825855036078</v>
      </c>
      <c r="AB1300" s="1">
        <f t="shared" si="101"/>
        <v>-0.18008946646315346</v>
      </c>
      <c r="AC1300" s="1">
        <f t="shared" si="102"/>
        <v>0.19824456517740791</v>
      </c>
      <c r="AD1300" s="1">
        <v>1780</v>
      </c>
      <c r="AE1300" s="1">
        <f t="shared" si="103"/>
        <v>0.28567264588766927</v>
      </c>
      <c r="AF1300" s="1">
        <f t="shared" si="104"/>
        <v>0.54413134277716901</v>
      </c>
    </row>
    <row r="1301" spans="1:32">
      <c r="A1301" s="1" t="s">
        <v>4626</v>
      </c>
      <c r="B1301" s="1" t="s">
        <v>605</v>
      </c>
      <c r="C1301" s="1" t="s">
        <v>4627</v>
      </c>
      <c r="D1301" s="1">
        <v>1</v>
      </c>
      <c r="E1301" s="1" t="s">
        <v>2078</v>
      </c>
      <c r="F1301" s="1" t="s">
        <v>2079</v>
      </c>
      <c r="G1301" s="1" t="s">
        <v>4628</v>
      </c>
      <c r="H1301" s="1">
        <v>1</v>
      </c>
      <c r="I1301" s="1">
        <v>147.1</v>
      </c>
      <c r="J1301" s="1">
        <v>96.6</v>
      </c>
      <c r="K1301" s="1">
        <v>74.900000000000006</v>
      </c>
      <c r="L1301" s="1">
        <v>101.6</v>
      </c>
      <c r="M1301" s="1">
        <v>96.9</v>
      </c>
      <c r="N1301" s="1">
        <v>82.7</v>
      </c>
      <c r="O1301" s="1" t="s">
        <v>27</v>
      </c>
      <c r="P1301" s="1" t="s">
        <v>61</v>
      </c>
      <c r="Q1301" s="1" t="s">
        <v>61</v>
      </c>
      <c r="R1301" s="1" t="s">
        <v>61</v>
      </c>
      <c r="S1301" s="1" t="s">
        <v>61</v>
      </c>
      <c r="T1301" s="1" t="s">
        <v>61</v>
      </c>
      <c r="U1301" s="1" t="s">
        <v>20</v>
      </c>
      <c r="V1301" s="1" t="s">
        <v>20</v>
      </c>
      <c r="W1301" s="1">
        <v>4.7460000000000003E-5</v>
      </c>
      <c r="X1301" s="1">
        <v>8.4619999999999997E-4</v>
      </c>
      <c r="Y1301" s="1">
        <v>29</v>
      </c>
      <c r="Z1301" s="1">
        <v>25.04</v>
      </c>
      <c r="AA1301" s="1">
        <f t="shared" si="100"/>
        <v>0.88261142498430634</v>
      </c>
      <c r="AB1301" s="1">
        <f t="shared" si="101"/>
        <v>-0.18014967245277452</v>
      </c>
      <c r="AC1301" s="1">
        <f t="shared" si="102"/>
        <v>0.60327873043088043</v>
      </c>
      <c r="AD1301" s="1">
        <v>2274</v>
      </c>
      <c r="AE1301" s="1">
        <f t="shared" si="103"/>
        <v>0.68047930675251023</v>
      </c>
      <c r="AF1301" s="1">
        <f t="shared" si="104"/>
        <v>0.16718507707319905</v>
      </c>
    </row>
    <row r="1302" spans="1:32">
      <c r="A1302" s="1" t="s">
        <v>5565</v>
      </c>
      <c r="B1302" s="1" t="s">
        <v>158</v>
      </c>
      <c r="C1302" s="1" t="s">
        <v>5566</v>
      </c>
      <c r="D1302" s="1">
        <v>12</v>
      </c>
      <c r="E1302" s="1" t="s">
        <v>1134</v>
      </c>
      <c r="F1302" s="1" t="s">
        <v>1135</v>
      </c>
      <c r="G1302" s="1" t="s">
        <v>5567</v>
      </c>
      <c r="H1302" s="1">
        <v>1</v>
      </c>
      <c r="I1302" s="1">
        <v>112.7</v>
      </c>
      <c r="J1302" s="1">
        <v>104.4</v>
      </c>
      <c r="K1302" s="1">
        <v>101.7</v>
      </c>
      <c r="L1302" s="1">
        <v>100.2</v>
      </c>
      <c r="M1302" s="1">
        <v>87</v>
      </c>
      <c r="N1302" s="1">
        <v>94</v>
      </c>
      <c r="O1302" s="1" t="s">
        <v>27</v>
      </c>
      <c r="P1302" s="1" t="s">
        <v>20</v>
      </c>
      <c r="Q1302" s="1" t="s">
        <v>20</v>
      </c>
      <c r="R1302" s="1" t="s">
        <v>20</v>
      </c>
      <c r="S1302" s="1" t="s">
        <v>20</v>
      </c>
      <c r="T1302" s="1" t="s">
        <v>20</v>
      </c>
      <c r="U1302" s="1" t="s">
        <v>20</v>
      </c>
      <c r="V1302" s="1" t="s">
        <v>20</v>
      </c>
      <c r="W1302" s="1">
        <v>0</v>
      </c>
      <c r="X1302" s="1">
        <v>2.2530000000000001E-13</v>
      </c>
      <c r="Y1302" s="1">
        <v>87</v>
      </c>
      <c r="Z1302" s="1">
        <v>30.7</v>
      </c>
      <c r="AA1302" s="1">
        <f t="shared" si="100"/>
        <v>0.88205771643663744</v>
      </c>
      <c r="AB1302" s="1">
        <f t="shared" si="101"/>
        <v>-0.18105503491793642</v>
      </c>
      <c r="AC1302" s="1">
        <f t="shared" si="102"/>
        <v>6.8039666177715688E-2</v>
      </c>
      <c r="AD1302" s="1">
        <v>1403</v>
      </c>
      <c r="AE1302" s="1">
        <f t="shared" si="103"/>
        <v>0.12439183445890289</v>
      </c>
      <c r="AF1302" s="1">
        <f t="shared" si="104"/>
        <v>0.90520812740912415</v>
      </c>
    </row>
    <row r="1303" spans="1:32">
      <c r="A1303" s="1" t="s">
        <v>2270</v>
      </c>
      <c r="B1303" s="1" t="s">
        <v>517</v>
      </c>
      <c r="C1303" s="1" t="s">
        <v>2271</v>
      </c>
      <c r="D1303" s="1">
        <v>1</v>
      </c>
      <c r="E1303" s="1" t="s">
        <v>1280</v>
      </c>
      <c r="F1303" s="1" t="s">
        <v>1281</v>
      </c>
      <c r="G1303" s="1" t="s">
        <v>2272</v>
      </c>
      <c r="H1303" s="1">
        <v>2</v>
      </c>
      <c r="I1303" s="1">
        <v>57</v>
      </c>
      <c r="J1303" s="1">
        <v>59.7</v>
      </c>
      <c r="K1303" s="1">
        <v>202.2</v>
      </c>
      <c r="L1303" s="1">
        <v>97.5</v>
      </c>
      <c r="M1303" s="1">
        <v>81.5</v>
      </c>
      <c r="N1303" s="1">
        <v>102.2</v>
      </c>
      <c r="O1303" s="1" t="s">
        <v>27</v>
      </c>
      <c r="P1303" s="1" t="s">
        <v>61</v>
      </c>
      <c r="Q1303" s="1" t="s">
        <v>61</v>
      </c>
      <c r="R1303" s="1" t="s">
        <v>28</v>
      </c>
      <c r="S1303" s="1" t="s">
        <v>20</v>
      </c>
      <c r="T1303" s="1" t="s">
        <v>61</v>
      </c>
      <c r="U1303" s="1" t="s">
        <v>61</v>
      </c>
      <c r="V1303" s="1" t="s">
        <v>20</v>
      </c>
      <c r="W1303" s="1">
        <v>9.4419999999999997E-4</v>
      </c>
      <c r="X1303" s="1">
        <v>3.8649999999999997E-2</v>
      </c>
      <c r="Y1303" s="1">
        <v>0</v>
      </c>
      <c r="Z1303" s="1">
        <v>20.170000000000002</v>
      </c>
      <c r="AA1303" s="1">
        <f t="shared" si="100"/>
        <v>0.88178112260896835</v>
      </c>
      <c r="AB1303" s="1">
        <f t="shared" si="101"/>
        <v>-0.18150750317972558</v>
      </c>
      <c r="AC1303" s="1">
        <f t="shared" si="102"/>
        <v>0.80781647852503369</v>
      </c>
      <c r="AD1303" s="1">
        <v>2440</v>
      </c>
      <c r="AE1303" s="1">
        <f t="shared" si="103"/>
        <v>0.84920051943307839</v>
      </c>
      <c r="AF1303" s="1">
        <f t="shared" si="104"/>
        <v>7.0989748859723839E-2</v>
      </c>
    </row>
    <row r="1304" spans="1:32">
      <c r="A1304" s="1" t="s">
        <v>4961</v>
      </c>
      <c r="B1304" s="1" t="s">
        <v>3379</v>
      </c>
      <c r="C1304" s="1" t="s">
        <v>4962</v>
      </c>
      <c r="D1304" s="1">
        <v>5</v>
      </c>
      <c r="E1304" s="1" t="s">
        <v>4963</v>
      </c>
      <c r="F1304" s="1" t="s">
        <v>4964</v>
      </c>
      <c r="G1304" s="1" t="s">
        <v>4965</v>
      </c>
      <c r="H1304" s="1">
        <v>1</v>
      </c>
      <c r="I1304" s="1">
        <v>107.4</v>
      </c>
      <c r="J1304" s="1">
        <v>100.8</v>
      </c>
      <c r="K1304" s="1">
        <v>110.7</v>
      </c>
      <c r="L1304" s="1">
        <v>103.5</v>
      </c>
      <c r="M1304" s="1">
        <v>88.4</v>
      </c>
      <c r="N1304" s="1">
        <v>89.2</v>
      </c>
      <c r="O1304" s="1" t="s">
        <v>27</v>
      </c>
      <c r="P1304" s="1" t="s">
        <v>20</v>
      </c>
      <c r="Q1304" s="1" t="s">
        <v>20</v>
      </c>
      <c r="R1304" s="1" t="s">
        <v>61</v>
      </c>
      <c r="S1304" s="1" t="s">
        <v>20</v>
      </c>
      <c r="T1304" s="1" t="s">
        <v>20</v>
      </c>
      <c r="U1304" s="1" t="s">
        <v>61</v>
      </c>
      <c r="V1304" s="1" t="s">
        <v>20</v>
      </c>
      <c r="W1304" s="1">
        <v>8.5950000000000002E-4</v>
      </c>
      <c r="X1304" s="1">
        <v>3.4669999999999999E-2</v>
      </c>
      <c r="Y1304" s="1">
        <v>4</v>
      </c>
      <c r="Z1304" s="1">
        <v>22.12</v>
      </c>
      <c r="AA1304" s="1">
        <f t="shared" si="100"/>
        <v>0.88146754468485422</v>
      </c>
      <c r="AB1304" s="1">
        <f t="shared" si="101"/>
        <v>-0.18202064387191777</v>
      </c>
      <c r="AC1304" s="1">
        <f t="shared" si="102"/>
        <v>9.1722718047405435E-2</v>
      </c>
      <c r="AD1304" s="1">
        <v>1501</v>
      </c>
      <c r="AE1304" s="1">
        <f t="shared" si="103"/>
        <v>0.15674135362531308</v>
      </c>
      <c r="AF1304" s="1">
        <f t="shared" si="104"/>
        <v>0.80481640696540702</v>
      </c>
    </row>
    <row r="1305" spans="1:32">
      <c r="A1305" s="1" t="s">
        <v>5493</v>
      </c>
      <c r="B1305" s="1" t="s">
        <v>67</v>
      </c>
      <c r="C1305" s="1" t="s">
        <v>5494</v>
      </c>
      <c r="D1305" s="1">
        <v>10</v>
      </c>
      <c r="E1305" s="1" t="s">
        <v>4350</v>
      </c>
      <c r="F1305" s="1" t="s">
        <v>4351</v>
      </c>
      <c r="G1305" s="1" t="s">
        <v>5495</v>
      </c>
      <c r="H1305" s="1">
        <v>1</v>
      </c>
      <c r="I1305" s="1">
        <v>111.2</v>
      </c>
      <c r="J1305" s="1">
        <v>103.2</v>
      </c>
      <c r="K1305" s="1">
        <v>104.6</v>
      </c>
      <c r="L1305" s="1">
        <v>84.3</v>
      </c>
      <c r="M1305" s="1">
        <v>102.9</v>
      </c>
      <c r="N1305" s="1">
        <v>93.9</v>
      </c>
      <c r="O1305" s="1" t="s">
        <v>27</v>
      </c>
      <c r="P1305" s="1" t="s">
        <v>20</v>
      </c>
      <c r="Q1305" s="1" t="s">
        <v>20</v>
      </c>
      <c r="R1305" s="1" t="s">
        <v>20</v>
      </c>
      <c r="S1305" s="1" t="s">
        <v>20</v>
      </c>
      <c r="T1305" s="1" t="s">
        <v>20</v>
      </c>
      <c r="U1305" s="1" t="s">
        <v>20</v>
      </c>
      <c r="V1305" s="1" t="s">
        <v>20</v>
      </c>
      <c r="W1305" s="1">
        <v>0</v>
      </c>
      <c r="X1305" s="1">
        <v>5.375E-12</v>
      </c>
      <c r="Y1305" s="1">
        <v>96</v>
      </c>
      <c r="Z1305" s="1">
        <v>32.36</v>
      </c>
      <c r="AA1305" s="1">
        <f t="shared" si="100"/>
        <v>0.88119122257053295</v>
      </c>
      <c r="AB1305" s="1">
        <f t="shared" si="101"/>
        <v>-0.18247297027188866</v>
      </c>
      <c r="AC1305" s="1">
        <f t="shared" si="102"/>
        <v>9.9340660701274439E-2</v>
      </c>
      <c r="AD1305" s="1">
        <v>1536</v>
      </c>
      <c r="AE1305" s="1">
        <f t="shared" si="103"/>
        <v>0.16589114238201103</v>
      </c>
      <c r="AF1305" s="1">
        <f t="shared" si="104"/>
        <v>0.78017680214509255</v>
      </c>
    </row>
    <row r="1306" spans="1:32">
      <c r="A1306" s="1" t="s">
        <v>5172</v>
      </c>
      <c r="B1306" s="1" t="s">
        <v>42</v>
      </c>
      <c r="C1306" s="1" t="s">
        <v>5173</v>
      </c>
      <c r="D1306" s="1">
        <v>10</v>
      </c>
      <c r="E1306" s="1" t="s">
        <v>5174</v>
      </c>
      <c r="F1306" s="1" t="s">
        <v>5175</v>
      </c>
      <c r="G1306" s="1" t="s">
        <v>5176</v>
      </c>
      <c r="H1306" s="1">
        <v>1</v>
      </c>
      <c r="I1306" s="1">
        <v>106.3</v>
      </c>
      <c r="J1306" s="1">
        <v>97.5</v>
      </c>
      <c r="K1306" s="1">
        <v>115.2</v>
      </c>
      <c r="L1306" s="1">
        <v>108.2</v>
      </c>
      <c r="M1306" s="1">
        <v>105.2</v>
      </c>
      <c r="N1306" s="1">
        <v>67.7</v>
      </c>
      <c r="O1306" s="1" t="s">
        <v>27</v>
      </c>
      <c r="P1306" s="1" t="s">
        <v>20</v>
      </c>
      <c r="Q1306" s="1" t="s">
        <v>20</v>
      </c>
      <c r="R1306" s="1" t="s">
        <v>20</v>
      </c>
      <c r="S1306" s="1" t="s">
        <v>20</v>
      </c>
      <c r="T1306" s="1" t="s">
        <v>20</v>
      </c>
      <c r="U1306" s="1" t="s">
        <v>61</v>
      </c>
      <c r="V1306" s="1" t="s">
        <v>20</v>
      </c>
      <c r="W1306" s="1">
        <v>0</v>
      </c>
      <c r="X1306" s="1">
        <v>1.6559999999999999E-6</v>
      </c>
      <c r="Y1306" s="1">
        <v>35</v>
      </c>
      <c r="Z1306" s="1">
        <v>41.47</v>
      </c>
      <c r="AA1306" s="1">
        <f t="shared" si="100"/>
        <v>0.88119122257053295</v>
      </c>
      <c r="AB1306" s="1">
        <f t="shared" si="101"/>
        <v>-0.18247297027188866</v>
      </c>
      <c r="AC1306" s="1">
        <f t="shared" si="102"/>
        <v>0.41772604679952224</v>
      </c>
      <c r="AD1306" s="1">
        <v>2104</v>
      </c>
      <c r="AE1306" s="1">
        <f t="shared" si="103"/>
        <v>0.50925252378363806</v>
      </c>
      <c r="AF1306" s="1">
        <f t="shared" si="104"/>
        <v>0.29306681002030377</v>
      </c>
    </row>
    <row r="1307" spans="1:32">
      <c r="A1307" s="1" t="s">
        <v>3730</v>
      </c>
      <c r="B1307" s="1" t="s">
        <v>67</v>
      </c>
      <c r="C1307" s="1" t="s">
        <v>3731</v>
      </c>
      <c r="D1307" s="1">
        <v>2</v>
      </c>
      <c r="E1307" s="1" t="s">
        <v>3732</v>
      </c>
      <c r="F1307" s="1" t="s">
        <v>3733</v>
      </c>
      <c r="G1307" s="1" t="s">
        <v>3734</v>
      </c>
      <c r="H1307" s="1">
        <v>1</v>
      </c>
      <c r="I1307" s="1">
        <v>87.1</v>
      </c>
      <c r="J1307" s="1">
        <v>154.4</v>
      </c>
      <c r="K1307" s="1">
        <v>77.5</v>
      </c>
      <c r="L1307" s="1">
        <v>97.8</v>
      </c>
      <c r="M1307" s="1">
        <v>86.4</v>
      </c>
      <c r="N1307" s="1">
        <v>96.8</v>
      </c>
      <c r="O1307" s="1" t="s">
        <v>27</v>
      </c>
      <c r="P1307" s="1" t="s">
        <v>28</v>
      </c>
      <c r="Q1307" s="1" t="s">
        <v>28</v>
      </c>
      <c r="R1307" s="1" t="s">
        <v>28</v>
      </c>
      <c r="S1307" s="1" t="s">
        <v>20</v>
      </c>
      <c r="T1307" s="1" t="s">
        <v>61</v>
      </c>
      <c r="U1307" s="1" t="s">
        <v>20</v>
      </c>
      <c r="V1307" s="1" t="s">
        <v>20</v>
      </c>
      <c r="W1307" s="1">
        <v>1.0150000000000001E-3</v>
      </c>
      <c r="X1307" s="1">
        <v>4.1579999999999999E-2</v>
      </c>
      <c r="Y1307" s="1">
        <v>18</v>
      </c>
      <c r="Z1307" s="1">
        <v>22.34</v>
      </c>
      <c r="AA1307" s="1">
        <f t="shared" si="100"/>
        <v>0.88087774294670851</v>
      </c>
      <c r="AB1307" s="1">
        <f t="shared" si="101"/>
        <v>-0.18298629354394322</v>
      </c>
      <c r="AC1307" s="1">
        <f t="shared" si="102"/>
        <v>0.6319601610551413</v>
      </c>
      <c r="AD1307" s="1">
        <v>2294</v>
      </c>
      <c r="AE1307" s="1">
        <f t="shared" si="103"/>
        <v>0.70661630911352979</v>
      </c>
      <c r="AF1307" s="1">
        <f t="shared" si="104"/>
        <v>0.15081634301740496</v>
      </c>
    </row>
    <row r="1308" spans="1:32">
      <c r="A1308" s="1" t="s">
        <v>5077</v>
      </c>
      <c r="B1308" s="1" t="s">
        <v>214</v>
      </c>
      <c r="C1308" s="1" t="s">
        <v>5078</v>
      </c>
      <c r="D1308" s="1">
        <v>1</v>
      </c>
      <c r="E1308" s="1" t="s">
        <v>5079</v>
      </c>
      <c r="F1308" s="1" t="s">
        <v>5080</v>
      </c>
      <c r="G1308" s="1" t="s">
        <v>5081</v>
      </c>
      <c r="H1308" s="1">
        <v>1</v>
      </c>
      <c r="I1308" s="1">
        <v>99.3</v>
      </c>
      <c r="J1308" s="1">
        <v>153</v>
      </c>
      <c r="K1308" s="1">
        <v>66.8</v>
      </c>
      <c r="L1308" s="1">
        <v>94.3</v>
      </c>
      <c r="M1308" s="1">
        <v>100.2</v>
      </c>
      <c r="N1308" s="1">
        <v>86.5</v>
      </c>
      <c r="O1308" s="1" t="s">
        <v>27</v>
      </c>
      <c r="P1308" s="1" t="s">
        <v>61</v>
      </c>
      <c r="Q1308" s="1" t="s">
        <v>20</v>
      </c>
      <c r="R1308" s="1" t="s">
        <v>61</v>
      </c>
      <c r="S1308" s="1" t="s">
        <v>61</v>
      </c>
      <c r="T1308" s="1" t="s">
        <v>61</v>
      </c>
      <c r="U1308" s="1" t="s">
        <v>61</v>
      </c>
      <c r="V1308" s="1" t="s">
        <v>20</v>
      </c>
      <c r="W1308" s="1">
        <v>4.7460000000000003E-5</v>
      </c>
      <c r="X1308" s="1">
        <v>8.8290000000000005E-4</v>
      </c>
      <c r="Y1308" s="1">
        <v>32</v>
      </c>
      <c r="Z1308" s="1">
        <v>33.68</v>
      </c>
      <c r="AA1308" s="1">
        <f t="shared" si="100"/>
        <v>0.88060169225947982</v>
      </c>
      <c r="AB1308" s="1">
        <f t="shared" si="101"/>
        <v>-0.18343847817102352</v>
      </c>
      <c r="AC1308" s="1">
        <f t="shared" si="102"/>
        <v>0.64389528145939634</v>
      </c>
      <c r="AD1308" s="1">
        <v>2311</v>
      </c>
      <c r="AE1308" s="1">
        <f t="shared" si="103"/>
        <v>0.71466525181451823</v>
      </c>
      <c r="AF1308" s="1">
        <f t="shared" si="104"/>
        <v>0.1458973334887001</v>
      </c>
    </row>
    <row r="1309" spans="1:32">
      <c r="A1309" s="1" t="s">
        <v>5692</v>
      </c>
      <c r="B1309" s="1" t="s">
        <v>158</v>
      </c>
      <c r="C1309" s="1" t="s">
        <v>5693</v>
      </c>
      <c r="D1309" s="1">
        <v>1</v>
      </c>
      <c r="E1309" s="1" t="s">
        <v>5694</v>
      </c>
      <c r="F1309" s="1" t="s">
        <v>5695</v>
      </c>
      <c r="G1309" s="1" t="s">
        <v>5696</v>
      </c>
      <c r="H1309" s="1">
        <v>1</v>
      </c>
      <c r="I1309" s="1">
        <v>98.4</v>
      </c>
      <c r="J1309" s="1">
        <v>116.5</v>
      </c>
      <c r="K1309" s="1">
        <v>104.2</v>
      </c>
      <c r="L1309" s="1">
        <v>94.2</v>
      </c>
      <c r="M1309" s="1">
        <v>100.3</v>
      </c>
      <c r="N1309" s="1">
        <v>86.4</v>
      </c>
      <c r="O1309" s="1" t="s">
        <v>27</v>
      </c>
      <c r="P1309" s="1" t="s">
        <v>61</v>
      </c>
      <c r="Q1309" s="1" t="s">
        <v>61</v>
      </c>
      <c r="R1309" s="1" t="s">
        <v>61</v>
      </c>
      <c r="S1309" s="1" t="s">
        <v>61</v>
      </c>
      <c r="T1309" s="1" t="s">
        <v>61</v>
      </c>
      <c r="U1309" s="1" t="s">
        <v>20</v>
      </c>
      <c r="V1309" s="1" t="s">
        <v>20</v>
      </c>
      <c r="W1309" s="1">
        <v>0</v>
      </c>
      <c r="X1309" s="1">
        <v>1.4540000000000001E-4</v>
      </c>
      <c r="Y1309" s="1">
        <v>18</v>
      </c>
      <c r="Z1309" s="1">
        <v>25.77</v>
      </c>
      <c r="AA1309" s="1">
        <f t="shared" si="100"/>
        <v>0.8802883108743339</v>
      </c>
      <c r="AB1309" s="1">
        <f t="shared" si="101"/>
        <v>-0.18395198415291394</v>
      </c>
      <c r="AC1309" s="1">
        <f t="shared" si="102"/>
        <v>0.1294184384701294</v>
      </c>
      <c r="AD1309" s="1">
        <v>1628</v>
      </c>
      <c r="AE1309" s="1">
        <f t="shared" si="103"/>
        <v>0.20390558641024686</v>
      </c>
      <c r="AF1309" s="1">
        <f t="shared" si="104"/>
        <v>0.69057087567399855</v>
      </c>
    </row>
    <row r="1310" spans="1:32">
      <c r="A1310" s="1" t="s">
        <v>5378</v>
      </c>
      <c r="B1310" s="1" t="s">
        <v>5379</v>
      </c>
      <c r="C1310" s="1" t="s">
        <v>5380</v>
      </c>
      <c r="D1310" s="1">
        <v>4</v>
      </c>
      <c r="E1310" s="1" t="s">
        <v>5381</v>
      </c>
      <c r="F1310" s="1" t="s">
        <v>5382</v>
      </c>
      <c r="G1310" s="1" t="s">
        <v>5383</v>
      </c>
      <c r="H1310" s="1">
        <v>1</v>
      </c>
      <c r="I1310" s="1">
        <v>96.4</v>
      </c>
      <c r="J1310" s="1">
        <v>113.8</v>
      </c>
      <c r="K1310" s="1">
        <v>108.9</v>
      </c>
      <c r="L1310" s="1">
        <v>103.5</v>
      </c>
      <c r="M1310" s="1">
        <v>88.8</v>
      </c>
      <c r="N1310" s="1">
        <v>88.6</v>
      </c>
      <c r="O1310" s="1" t="s">
        <v>27</v>
      </c>
      <c r="P1310" s="1" t="s">
        <v>61</v>
      </c>
      <c r="Q1310" s="1" t="s">
        <v>20</v>
      </c>
      <c r="R1310" s="1" t="s">
        <v>61</v>
      </c>
      <c r="S1310" s="1" t="s">
        <v>20</v>
      </c>
      <c r="T1310" s="1" t="s">
        <v>20</v>
      </c>
      <c r="U1310" s="1" t="s">
        <v>20</v>
      </c>
      <c r="V1310" s="1" t="s">
        <v>20</v>
      </c>
      <c r="W1310" s="1">
        <v>0</v>
      </c>
      <c r="X1310" s="1">
        <v>1.4929999999999999E-9</v>
      </c>
      <c r="Y1310" s="1">
        <v>74</v>
      </c>
      <c r="Z1310" s="1">
        <v>28.2</v>
      </c>
      <c r="AA1310" s="1">
        <f t="shared" si="100"/>
        <v>0.8802883108743339</v>
      </c>
      <c r="AB1310" s="1">
        <f t="shared" si="101"/>
        <v>-0.18395198415291394</v>
      </c>
      <c r="AC1310" s="1">
        <f t="shared" si="102"/>
        <v>0.14969084152023537</v>
      </c>
      <c r="AD1310" s="1">
        <v>1676</v>
      </c>
      <c r="AE1310" s="1">
        <f t="shared" si="103"/>
        <v>0.22909129385405952</v>
      </c>
      <c r="AF1310" s="1">
        <f t="shared" si="104"/>
        <v>0.63999141497029199</v>
      </c>
    </row>
    <row r="1311" spans="1:32">
      <c r="A1311" s="1" t="s">
        <v>6221</v>
      </c>
      <c r="B1311" s="1" t="s">
        <v>56</v>
      </c>
      <c r="C1311" s="1" t="s">
        <v>6222</v>
      </c>
      <c r="D1311" s="1">
        <v>2</v>
      </c>
      <c r="E1311" s="1" t="s">
        <v>6223</v>
      </c>
      <c r="F1311" s="1" t="s">
        <v>6224</v>
      </c>
      <c r="G1311" s="1" t="s">
        <v>6225</v>
      </c>
      <c r="H1311" s="1">
        <v>1</v>
      </c>
      <c r="I1311" s="1">
        <v>69.5</v>
      </c>
      <c r="J1311" s="1">
        <v>123.2</v>
      </c>
      <c r="K1311" s="1">
        <v>126.4</v>
      </c>
      <c r="L1311" s="1">
        <v>89.9</v>
      </c>
      <c r="M1311" s="1">
        <v>103.9</v>
      </c>
      <c r="N1311" s="1">
        <v>87.1</v>
      </c>
      <c r="O1311" s="1" t="s">
        <v>27</v>
      </c>
      <c r="P1311" s="1" t="s">
        <v>61</v>
      </c>
      <c r="Q1311" s="1" t="s">
        <v>61</v>
      </c>
      <c r="R1311" s="1" t="s">
        <v>61</v>
      </c>
      <c r="S1311" s="1" t="s">
        <v>20</v>
      </c>
      <c r="T1311" s="1" t="s">
        <v>61</v>
      </c>
      <c r="U1311" s="1" t="s">
        <v>20</v>
      </c>
      <c r="V1311" s="1" t="s">
        <v>20</v>
      </c>
      <c r="W1311" s="1">
        <v>0</v>
      </c>
      <c r="X1311" s="1">
        <v>1.415E-4</v>
      </c>
      <c r="Y1311" s="1">
        <v>22</v>
      </c>
      <c r="Z1311" s="1">
        <v>37.97</v>
      </c>
      <c r="AA1311" s="1">
        <f t="shared" si="100"/>
        <v>0.8802883108743339</v>
      </c>
      <c r="AB1311" s="1">
        <f t="shared" si="101"/>
        <v>-0.18395198415291394</v>
      </c>
      <c r="AC1311" s="1">
        <f t="shared" si="102"/>
        <v>0.54295572316509144</v>
      </c>
      <c r="AD1311" s="1">
        <v>2233</v>
      </c>
      <c r="AE1311" s="1">
        <f t="shared" si="103"/>
        <v>0.62368178679733965</v>
      </c>
      <c r="AF1311" s="1">
        <f t="shared" si="104"/>
        <v>0.2050369383424987</v>
      </c>
    </row>
    <row r="1312" spans="1:32">
      <c r="A1312" s="1" t="s">
        <v>5371</v>
      </c>
      <c r="B1312" s="1" t="s">
        <v>88</v>
      </c>
      <c r="C1312" s="1" t="s">
        <v>4161</v>
      </c>
      <c r="D1312" s="1">
        <v>5</v>
      </c>
      <c r="E1312" s="1" t="s">
        <v>4162</v>
      </c>
      <c r="F1312" s="1" t="s">
        <v>4163</v>
      </c>
      <c r="G1312" s="1" t="s">
        <v>5374</v>
      </c>
      <c r="H1312" s="1">
        <v>2</v>
      </c>
      <c r="I1312" s="1">
        <v>98.4</v>
      </c>
      <c r="J1312" s="1">
        <v>133.9</v>
      </c>
      <c r="K1312" s="1">
        <v>86.9</v>
      </c>
      <c r="L1312" s="1">
        <v>79.400000000000006</v>
      </c>
      <c r="M1312" s="1">
        <v>86.7</v>
      </c>
      <c r="N1312" s="1">
        <v>114.7</v>
      </c>
      <c r="O1312" s="1" t="s">
        <v>27</v>
      </c>
      <c r="P1312" s="1" t="s">
        <v>20</v>
      </c>
      <c r="Q1312" s="1" t="s">
        <v>61</v>
      </c>
      <c r="R1312" s="1" t="s">
        <v>20</v>
      </c>
      <c r="S1312" s="1" t="s">
        <v>20</v>
      </c>
      <c r="T1312" s="1" t="s">
        <v>20</v>
      </c>
      <c r="U1312" s="1" t="s">
        <v>20</v>
      </c>
      <c r="V1312" s="1" t="s">
        <v>20</v>
      </c>
      <c r="W1312" s="1">
        <v>0</v>
      </c>
      <c r="X1312" s="1">
        <v>8.7169999999999997E-6</v>
      </c>
      <c r="Y1312" s="1">
        <v>39</v>
      </c>
      <c r="Z1312" s="1">
        <v>26.31</v>
      </c>
      <c r="AA1312" s="1">
        <f t="shared" si="100"/>
        <v>0.87969924812030065</v>
      </c>
      <c r="AB1312" s="1">
        <f t="shared" si="101"/>
        <v>-0.18491771591778527</v>
      </c>
      <c r="AC1312" s="1">
        <f t="shared" si="102"/>
        <v>0.51121123154212555</v>
      </c>
      <c r="AD1312" s="1">
        <v>2200</v>
      </c>
      <c r="AE1312" s="1">
        <f t="shared" si="103"/>
        <v>0.59602582222979639</v>
      </c>
      <c r="AF1312" s="1">
        <f t="shared" si="104"/>
        <v>0.2247349244728844</v>
      </c>
    </row>
    <row r="1313" spans="1:32">
      <c r="A1313" s="1" t="s">
        <v>5957</v>
      </c>
      <c r="B1313" s="1" t="s">
        <v>63</v>
      </c>
      <c r="C1313" s="1" t="s">
        <v>5958</v>
      </c>
      <c r="D1313" s="1">
        <v>6</v>
      </c>
      <c r="E1313" s="1" t="s">
        <v>5959</v>
      </c>
      <c r="F1313" s="1" t="s">
        <v>5960</v>
      </c>
      <c r="G1313" s="1" t="s">
        <v>5961</v>
      </c>
      <c r="H1313" s="1">
        <v>1</v>
      </c>
      <c r="I1313" s="1">
        <v>106.7</v>
      </c>
      <c r="J1313" s="1">
        <v>112.1</v>
      </c>
      <c r="K1313" s="1">
        <v>100.5</v>
      </c>
      <c r="L1313" s="1">
        <v>109.3</v>
      </c>
      <c r="M1313" s="1">
        <v>81.5</v>
      </c>
      <c r="N1313" s="1">
        <v>89.9</v>
      </c>
      <c r="O1313" s="1" t="s">
        <v>27</v>
      </c>
      <c r="P1313" s="1" t="s">
        <v>20</v>
      </c>
      <c r="Q1313" s="1" t="s">
        <v>20</v>
      </c>
      <c r="R1313" s="1" t="s">
        <v>20</v>
      </c>
      <c r="S1313" s="1" t="s">
        <v>20</v>
      </c>
      <c r="T1313" s="1" t="s">
        <v>20</v>
      </c>
      <c r="U1313" s="1" t="s">
        <v>20</v>
      </c>
      <c r="V1313" s="1" t="s">
        <v>20</v>
      </c>
      <c r="W1313" s="1">
        <v>4.7460000000000003E-5</v>
      </c>
      <c r="X1313" s="1">
        <v>1.48E-3</v>
      </c>
      <c r="Y1313" s="1">
        <v>28</v>
      </c>
      <c r="Z1313" s="1">
        <v>26</v>
      </c>
      <c r="AA1313" s="1">
        <f t="shared" si="100"/>
        <v>0.87911055433761365</v>
      </c>
      <c r="AB1313" s="1">
        <f t="shared" si="101"/>
        <v>-0.18588348905756902</v>
      </c>
      <c r="AC1313" s="1">
        <f t="shared" si="102"/>
        <v>0.22127581057460091</v>
      </c>
      <c r="AD1313" s="1">
        <v>1824</v>
      </c>
      <c r="AE1313" s="1">
        <f t="shared" si="103"/>
        <v>0.31116910862053254</v>
      </c>
      <c r="AF1313" s="1">
        <f t="shared" si="104"/>
        <v>0.50700352421947903</v>
      </c>
    </row>
    <row r="1314" spans="1:32">
      <c r="A1314" s="1" t="s">
        <v>5510</v>
      </c>
      <c r="B1314" s="1" t="s">
        <v>5511</v>
      </c>
      <c r="C1314" s="1" t="s">
        <v>5512</v>
      </c>
      <c r="D1314" s="1">
        <v>4</v>
      </c>
      <c r="E1314" s="1" t="s">
        <v>4215</v>
      </c>
      <c r="F1314" s="1" t="s">
        <v>4216</v>
      </c>
      <c r="G1314" s="1" t="s">
        <v>5513</v>
      </c>
      <c r="H1314" s="1">
        <v>1</v>
      </c>
      <c r="I1314" s="1">
        <v>102.7</v>
      </c>
      <c r="J1314" s="1">
        <v>129.6</v>
      </c>
      <c r="K1314" s="1">
        <v>87.2</v>
      </c>
      <c r="L1314" s="1">
        <v>78.099999999999994</v>
      </c>
      <c r="M1314" s="1">
        <v>103.3</v>
      </c>
      <c r="N1314" s="1">
        <v>99.2</v>
      </c>
      <c r="O1314" s="1" t="s">
        <v>27</v>
      </c>
      <c r="P1314" s="1" t="s">
        <v>20</v>
      </c>
      <c r="Q1314" s="1" t="s">
        <v>20</v>
      </c>
      <c r="R1314" s="1" t="s">
        <v>20</v>
      </c>
      <c r="S1314" s="1" t="s">
        <v>61</v>
      </c>
      <c r="T1314" s="1" t="s">
        <v>61</v>
      </c>
      <c r="U1314" s="1" t="s">
        <v>20</v>
      </c>
      <c r="V1314" s="1" t="s">
        <v>20</v>
      </c>
      <c r="W1314" s="1">
        <v>0</v>
      </c>
      <c r="X1314" s="1">
        <v>2.4080000000000001E-15</v>
      </c>
      <c r="Y1314" s="1">
        <v>81</v>
      </c>
      <c r="Z1314" s="1">
        <v>33.68</v>
      </c>
      <c r="AA1314" s="1">
        <f t="shared" si="100"/>
        <v>0.87824726134585274</v>
      </c>
      <c r="AB1314" s="1">
        <f t="shared" si="101"/>
        <v>-0.18730092221445788</v>
      </c>
      <c r="AC1314" s="1">
        <f t="shared" si="102"/>
        <v>0.42585500432889323</v>
      </c>
      <c r="AD1314" s="1">
        <v>2114</v>
      </c>
      <c r="AE1314" s="1">
        <f t="shared" si="103"/>
        <v>0.51670675785412068</v>
      </c>
      <c r="AF1314" s="1">
        <f t="shared" si="104"/>
        <v>0.28675585840873791</v>
      </c>
    </row>
    <row r="1315" spans="1:32">
      <c r="A1315" s="1" t="s">
        <v>5549</v>
      </c>
      <c r="B1315" s="1" t="s">
        <v>5550</v>
      </c>
      <c r="C1315" s="1" t="s">
        <v>5551</v>
      </c>
      <c r="D1315" s="1">
        <v>6</v>
      </c>
      <c r="E1315" s="1" t="s">
        <v>3510</v>
      </c>
      <c r="F1315" s="1" t="s">
        <v>3511</v>
      </c>
      <c r="G1315" s="1" t="s">
        <v>5552</v>
      </c>
      <c r="H1315" s="1">
        <v>1</v>
      </c>
      <c r="I1315" s="1">
        <v>114.5</v>
      </c>
      <c r="J1315" s="1">
        <v>102.7</v>
      </c>
      <c r="K1315" s="1">
        <v>102.2</v>
      </c>
      <c r="L1315" s="1">
        <v>111.5</v>
      </c>
      <c r="M1315" s="1">
        <v>77.3</v>
      </c>
      <c r="N1315" s="1">
        <v>91.7</v>
      </c>
      <c r="O1315" s="1" t="s">
        <v>27</v>
      </c>
      <c r="P1315" s="1" t="s">
        <v>20</v>
      </c>
      <c r="Q1315" s="1" t="s">
        <v>20</v>
      </c>
      <c r="R1315" s="1" t="s">
        <v>20</v>
      </c>
      <c r="S1315" s="1" t="s">
        <v>20</v>
      </c>
      <c r="T1315" s="1" t="s">
        <v>20</v>
      </c>
      <c r="U1315" s="1" t="s">
        <v>20</v>
      </c>
      <c r="V1315" s="1" t="s">
        <v>20</v>
      </c>
      <c r="W1315" s="1">
        <v>0</v>
      </c>
      <c r="X1315" s="1">
        <v>5.5840000000000002E-4</v>
      </c>
      <c r="Y1315" s="1">
        <v>21</v>
      </c>
      <c r="Z1315" s="1">
        <v>23.66</v>
      </c>
      <c r="AA1315" s="1">
        <f t="shared" si="100"/>
        <v>0.87820914214151546</v>
      </c>
      <c r="AB1315" s="1">
        <f t="shared" si="101"/>
        <v>-0.18736354191507723</v>
      </c>
      <c r="AC1315" s="1">
        <f t="shared" si="102"/>
        <v>0.29216110286067676</v>
      </c>
      <c r="AD1315" s="1">
        <v>1918</v>
      </c>
      <c r="AE1315" s="1">
        <f t="shared" si="103"/>
        <v>0.39071596915413759</v>
      </c>
      <c r="AF1315" s="1">
        <f t="shared" si="104"/>
        <v>0.40813883813842955</v>
      </c>
    </row>
    <row r="1316" spans="1:32">
      <c r="A1316" s="1" t="s">
        <v>5826</v>
      </c>
      <c r="B1316" s="1" t="s">
        <v>214</v>
      </c>
      <c r="C1316" s="1" t="s">
        <v>5827</v>
      </c>
      <c r="D1316" s="1">
        <v>6</v>
      </c>
      <c r="E1316" s="1" t="s">
        <v>5179</v>
      </c>
      <c r="F1316" s="1" t="s">
        <v>5180</v>
      </c>
      <c r="G1316" s="1" t="s">
        <v>5828</v>
      </c>
      <c r="H1316" s="1">
        <v>1</v>
      </c>
      <c r="I1316" s="1">
        <v>107</v>
      </c>
      <c r="J1316" s="1">
        <v>121.9</v>
      </c>
      <c r="K1316" s="1">
        <v>90.5</v>
      </c>
      <c r="L1316" s="1">
        <v>111.3</v>
      </c>
      <c r="M1316" s="1">
        <v>91.2</v>
      </c>
      <c r="N1316" s="1">
        <v>78</v>
      </c>
      <c r="O1316" s="1" t="s">
        <v>27</v>
      </c>
      <c r="P1316" s="1" t="s">
        <v>20</v>
      </c>
      <c r="Q1316" s="1" t="s">
        <v>20</v>
      </c>
      <c r="R1316" s="1" t="s">
        <v>20</v>
      </c>
      <c r="S1316" s="1" t="s">
        <v>20</v>
      </c>
      <c r="T1316" s="1" t="s">
        <v>20</v>
      </c>
      <c r="U1316" s="1" t="s">
        <v>20</v>
      </c>
      <c r="V1316" s="1" t="s">
        <v>20</v>
      </c>
      <c r="W1316" s="1">
        <v>0</v>
      </c>
      <c r="X1316" s="1">
        <v>7.0090000000000001E-6</v>
      </c>
      <c r="Y1316" s="1">
        <v>39</v>
      </c>
      <c r="Z1316" s="1">
        <v>34.24</v>
      </c>
      <c r="AA1316" s="1">
        <f t="shared" si="100"/>
        <v>0.87820914214151546</v>
      </c>
      <c r="AB1316" s="1">
        <f t="shared" si="101"/>
        <v>-0.18736354191507723</v>
      </c>
      <c r="AC1316" s="1">
        <f t="shared" si="102"/>
        <v>0.38367064144356222</v>
      </c>
      <c r="AD1316" s="1">
        <v>2055</v>
      </c>
      <c r="AE1316" s="1">
        <f t="shared" si="103"/>
        <v>0.47888817289670904</v>
      </c>
      <c r="AF1316" s="1">
        <f t="shared" si="104"/>
        <v>0.31976588859765759</v>
      </c>
    </row>
    <row r="1317" spans="1:32">
      <c r="A1317" s="1" t="s">
        <v>4989</v>
      </c>
      <c r="B1317" s="1" t="s">
        <v>63</v>
      </c>
      <c r="C1317" s="1" t="s">
        <v>4990</v>
      </c>
      <c r="D1317" s="1">
        <v>12</v>
      </c>
      <c r="E1317" s="1" t="s">
        <v>4991</v>
      </c>
      <c r="F1317" s="1" t="s">
        <v>4992</v>
      </c>
      <c r="G1317" s="1" t="s">
        <v>4993</v>
      </c>
      <c r="H1317" s="1">
        <v>1</v>
      </c>
      <c r="I1317" s="1">
        <v>106.4</v>
      </c>
      <c r="J1317" s="1">
        <v>118.6</v>
      </c>
      <c r="K1317" s="1">
        <v>94.6</v>
      </c>
      <c r="L1317" s="1">
        <v>93.8</v>
      </c>
      <c r="M1317" s="1">
        <v>99.8</v>
      </c>
      <c r="N1317" s="1">
        <v>86.9</v>
      </c>
      <c r="O1317" s="1" t="s">
        <v>27</v>
      </c>
      <c r="P1317" s="1" t="s">
        <v>20</v>
      </c>
      <c r="Q1317" s="1" t="s">
        <v>20</v>
      </c>
      <c r="R1317" s="1" t="s">
        <v>20</v>
      </c>
      <c r="S1317" s="1" t="s">
        <v>20</v>
      </c>
      <c r="T1317" s="1" t="s">
        <v>20</v>
      </c>
      <c r="U1317" s="1" t="s">
        <v>20</v>
      </c>
      <c r="V1317" s="1" t="s">
        <v>20</v>
      </c>
      <c r="W1317" s="1">
        <v>0</v>
      </c>
      <c r="X1317" s="1">
        <v>1.3810000000000001E-9</v>
      </c>
      <c r="Y1317" s="1">
        <v>56</v>
      </c>
      <c r="Z1317" s="1">
        <v>29.65</v>
      </c>
      <c r="AA1317" s="1">
        <f t="shared" si="100"/>
        <v>0.87765957446808496</v>
      </c>
      <c r="AB1317" s="1">
        <f t="shared" si="101"/>
        <v>-0.18826663743182184</v>
      </c>
      <c r="AC1317" s="1">
        <f t="shared" si="102"/>
        <v>0.17293209535984713</v>
      </c>
      <c r="AD1317" s="1">
        <v>1736</v>
      </c>
      <c r="AE1317" s="1">
        <f t="shared" si="103"/>
        <v>0.25551314780991241</v>
      </c>
      <c r="AF1317" s="1">
        <f t="shared" si="104"/>
        <v>0.59258674768432629</v>
      </c>
    </row>
    <row r="1318" spans="1:32">
      <c r="A1318" s="1" t="s">
        <v>5256</v>
      </c>
      <c r="B1318" s="1" t="s">
        <v>88</v>
      </c>
      <c r="C1318" s="1" t="s">
        <v>5257</v>
      </c>
      <c r="D1318" s="1">
        <v>7</v>
      </c>
      <c r="E1318" s="1" t="s">
        <v>4487</v>
      </c>
      <c r="F1318" s="1" t="s">
        <v>4488</v>
      </c>
      <c r="G1318" s="1" t="s">
        <v>5258</v>
      </c>
      <c r="H1318" s="1">
        <v>1</v>
      </c>
      <c r="I1318" s="1">
        <v>97.5</v>
      </c>
      <c r="J1318" s="1">
        <v>85.8</v>
      </c>
      <c r="K1318" s="1">
        <v>136.4</v>
      </c>
      <c r="L1318" s="1">
        <v>90.4</v>
      </c>
      <c r="M1318" s="1">
        <v>101.4</v>
      </c>
      <c r="N1318" s="1">
        <v>88.6</v>
      </c>
      <c r="O1318" s="1" t="s">
        <v>27</v>
      </c>
      <c r="P1318" s="1" t="s">
        <v>20</v>
      </c>
      <c r="Q1318" s="1" t="s">
        <v>20</v>
      </c>
      <c r="R1318" s="1" t="s">
        <v>20</v>
      </c>
      <c r="S1318" s="1" t="s">
        <v>20</v>
      </c>
      <c r="T1318" s="1" t="s">
        <v>20</v>
      </c>
      <c r="U1318" s="1" t="s">
        <v>61</v>
      </c>
      <c r="V1318" s="1" t="s">
        <v>20</v>
      </c>
      <c r="W1318" s="1">
        <v>0</v>
      </c>
      <c r="X1318" s="1">
        <v>1.1960000000000001E-5</v>
      </c>
      <c r="Y1318" s="1">
        <v>24</v>
      </c>
      <c r="Z1318" s="1">
        <v>28.48</v>
      </c>
      <c r="AA1318" s="1">
        <f t="shared" si="100"/>
        <v>0.87707225523928667</v>
      </c>
      <c r="AB1318" s="1">
        <f t="shared" si="101"/>
        <v>-0.18923239476989742</v>
      </c>
      <c r="AC1318" s="1">
        <f t="shared" si="102"/>
        <v>0.45388309850740155</v>
      </c>
      <c r="AD1318" s="1">
        <v>2142</v>
      </c>
      <c r="AE1318" s="1">
        <f t="shared" si="103"/>
        <v>0.54351547510340104</v>
      </c>
      <c r="AF1318" s="1">
        <f t="shared" si="104"/>
        <v>0.26478808606464965</v>
      </c>
    </row>
    <row r="1319" spans="1:32">
      <c r="A1319" s="1" t="s">
        <v>6478</v>
      </c>
      <c r="B1319" s="1" t="s">
        <v>293</v>
      </c>
      <c r="C1319" s="1" t="s">
        <v>6479</v>
      </c>
      <c r="D1319" s="1">
        <v>2</v>
      </c>
      <c r="E1319" s="1" t="s">
        <v>6480</v>
      </c>
      <c r="F1319" s="1" t="s">
        <v>6481</v>
      </c>
      <c r="G1319" s="1" t="s">
        <v>6482</v>
      </c>
      <c r="H1319" s="1">
        <v>2</v>
      </c>
      <c r="I1319" s="1">
        <v>97.4</v>
      </c>
      <c r="J1319" s="1">
        <v>83.7</v>
      </c>
      <c r="K1319" s="1">
        <v>138.6</v>
      </c>
      <c r="L1319" s="1">
        <v>61.4</v>
      </c>
      <c r="M1319" s="1">
        <v>108.9</v>
      </c>
      <c r="N1319" s="1">
        <v>109.9</v>
      </c>
      <c r="O1319" s="1" t="s">
        <v>27</v>
      </c>
      <c r="P1319" s="1" t="s">
        <v>61</v>
      </c>
      <c r="Q1319" s="1" t="s">
        <v>61</v>
      </c>
      <c r="R1319" s="1" t="s">
        <v>61</v>
      </c>
      <c r="S1319" s="1" t="s">
        <v>20</v>
      </c>
      <c r="T1319" s="1" t="s">
        <v>61</v>
      </c>
      <c r="U1319" s="1" t="s">
        <v>20</v>
      </c>
      <c r="V1319" s="1" t="s">
        <v>20</v>
      </c>
      <c r="W1319" s="1">
        <v>0</v>
      </c>
      <c r="X1319" s="1">
        <v>2.744E-12</v>
      </c>
      <c r="Y1319" s="1">
        <v>22</v>
      </c>
      <c r="Z1319" s="1">
        <v>27.81</v>
      </c>
      <c r="AA1319" s="1">
        <f t="shared" si="100"/>
        <v>0.87644666875195509</v>
      </c>
      <c r="AB1319" s="1">
        <f t="shared" si="101"/>
        <v>-0.19026178834970198</v>
      </c>
      <c r="AC1319" s="1">
        <f t="shared" si="102"/>
        <v>0.59739966170683179</v>
      </c>
      <c r="AD1319" s="1">
        <v>2269</v>
      </c>
      <c r="AE1319" s="1">
        <f t="shared" si="103"/>
        <v>0.6753328040008918</v>
      </c>
      <c r="AF1319" s="1">
        <f t="shared" si="104"/>
        <v>0.17048215409952006</v>
      </c>
    </row>
    <row r="1320" spans="1:32">
      <c r="A1320" s="1" t="s">
        <v>5805</v>
      </c>
      <c r="B1320" s="1" t="s">
        <v>4248</v>
      </c>
      <c r="C1320" s="1" t="s">
        <v>5806</v>
      </c>
      <c r="D1320" s="1">
        <v>10</v>
      </c>
      <c r="E1320" s="1" t="s">
        <v>2536</v>
      </c>
      <c r="F1320" s="1" t="s">
        <v>2537</v>
      </c>
      <c r="G1320" s="1" t="s">
        <v>5807</v>
      </c>
      <c r="H1320" s="1">
        <v>1</v>
      </c>
      <c r="I1320" s="1">
        <v>87.8</v>
      </c>
      <c r="J1320" s="1">
        <v>123.3</v>
      </c>
      <c r="K1320" s="1">
        <v>108.7</v>
      </c>
      <c r="L1320" s="1">
        <v>93.9</v>
      </c>
      <c r="M1320" s="1">
        <v>85.8</v>
      </c>
      <c r="N1320" s="1">
        <v>100.4</v>
      </c>
      <c r="O1320" s="1" t="s">
        <v>27</v>
      </c>
      <c r="P1320" s="1" t="s">
        <v>20</v>
      </c>
      <c r="Q1320" s="1" t="s">
        <v>20</v>
      </c>
      <c r="R1320" s="1" t="s">
        <v>20</v>
      </c>
      <c r="S1320" s="1" t="s">
        <v>20</v>
      </c>
      <c r="T1320" s="1" t="s">
        <v>20</v>
      </c>
      <c r="U1320" s="1" t="s">
        <v>20</v>
      </c>
      <c r="V1320" s="1" t="s">
        <v>20</v>
      </c>
      <c r="W1320" s="1">
        <v>0</v>
      </c>
      <c r="X1320" s="1">
        <v>1.133E-11</v>
      </c>
      <c r="Y1320" s="1">
        <v>57</v>
      </c>
      <c r="Z1320" s="1">
        <v>33.590000000000003</v>
      </c>
      <c r="AA1320" s="1">
        <f t="shared" si="100"/>
        <v>0.87585991244527828</v>
      </c>
      <c r="AB1320" s="1">
        <f t="shared" si="101"/>
        <v>-0.19122795540582574</v>
      </c>
      <c r="AC1320" s="1">
        <f t="shared" si="102"/>
        <v>0.30034348768085772</v>
      </c>
      <c r="AD1320" s="1">
        <v>1929</v>
      </c>
      <c r="AE1320" s="1">
        <f t="shared" si="103"/>
        <v>0.39936809015106278</v>
      </c>
      <c r="AF1320" s="1">
        <f t="shared" si="104"/>
        <v>0.3986266385763349</v>
      </c>
    </row>
    <row r="1321" spans="1:32">
      <c r="A1321" s="1" t="s">
        <v>6205</v>
      </c>
      <c r="B1321" s="1" t="s">
        <v>147</v>
      </c>
      <c r="C1321" s="1" t="s">
        <v>6206</v>
      </c>
      <c r="D1321" s="1">
        <v>5</v>
      </c>
      <c r="E1321" s="1" t="s">
        <v>6207</v>
      </c>
      <c r="F1321" s="1" t="s">
        <v>6208</v>
      </c>
      <c r="G1321" s="1" t="s">
        <v>6209</v>
      </c>
      <c r="H1321" s="1">
        <v>1</v>
      </c>
      <c r="I1321" s="1">
        <v>122.7</v>
      </c>
      <c r="J1321" s="1">
        <v>79.400000000000006</v>
      </c>
      <c r="K1321" s="1">
        <v>117.8</v>
      </c>
      <c r="L1321" s="1">
        <v>83.3</v>
      </c>
      <c r="M1321" s="1">
        <v>97</v>
      </c>
      <c r="N1321" s="1">
        <v>99.8</v>
      </c>
      <c r="O1321" s="1" t="s">
        <v>27</v>
      </c>
      <c r="P1321" s="1" t="s">
        <v>20</v>
      </c>
      <c r="Q1321" s="1" t="s">
        <v>20</v>
      </c>
      <c r="R1321" s="1" t="s">
        <v>61</v>
      </c>
      <c r="S1321" s="1" t="s">
        <v>20</v>
      </c>
      <c r="T1321" s="1" t="s">
        <v>20</v>
      </c>
      <c r="U1321" s="1" t="s">
        <v>20</v>
      </c>
      <c r="V1321" s="1" t="s">
        <v>20</v>
      </c>
      <c r="W1321" s="1">
        <v>0</v>
      </c>
      <c r="X1321" s="1">
        <v>8.3350000000000007E-5</v>
      </c>
      <c r="Y1321" s="1">
        <v>39</v>
      </c>
      <c r="Z1321" s="1">
        <v>27.33</v>
      </c>
      <c r="AA1321" s="1">
        <f t="shared" si="100"/>
        <v>0.87558612066270713</v>
      </c>
      <c r="AB1321" s="1">
        <f t="shared" si="101"/>
        <v>-0.19167900904116739</v>
      </c>
      <c r="AC1321" s="1">
        <f t="shared" si="102"/>
        <v>0.41516069559414776</v>
      </c>
      <c r="AD1321" s="1">
        <v>2102</v>
      </c>
      <c r="AE1321" s="1">
        <f t="shared" si="103"/>
        <v>0.50660665280636963</v>
      </c>
      <c r="AF1321" s="1">
        <f t="shared" si="104"/>
        <v>0.29532911131190531</v>
      </c>
    </row>
    <row r="1322" spans="1:32">
      <c r="A1322" s="1" t="s">
        <v>6069</v>
      </c>
      <c r="B1322" s="1" t="s">
        <v>88</v>
      </c>
      <c r="C1322" s="1" t="s">
        <v>6070</v>
      </c>
      <c r="D1322" s="1">
        <v>11</v>
      </c>
      <c r="E1322" s="1" t="s">
        <v>4712</v>
      </c>
      <c r="F1322" s="1" t="s">
        <v>4713</v>
      </c>
      <c r="G1322" s="1" t="s">
        <v>6071</v>
      </c>
      <c r="H1322" s="1">
        <v>1</v>
      </c>
      <c r="I1322" s="1">
        <v>100.2</v>
      </c>
      <c r="J1322" s="1">
        <v>111.6</v>
      </c>
      <c r="K1322" s="1">
        <v>108.2</v>
      </c>
      <c r="L1322" s="1">
        <v>89.1</v>
      </c>
      <c r="M1322" s="1">
        <v>107.4</v>
      </c>
      <c r="N1322" s="1">
        <v>83.6</v>
      </c>
      <c r="O1322" s="1" t="s">
        <v>27</v>
      </c>
      <c r="P1322" s="1" t="s">
        <v>20</v>
      </c>
      <c r="Q1322" s="1" t="s">
        <v>20</v>
      </c>
      <c r="R1322" s="1" t="s">
        <v>20</v>
      </c>
      <c r="S1322" s="1" t="s">
        <v>20</v>
      </c>
      <c r="T1322" s="1" t="s">
        <v>20</v>
      </c>
      <c r="U1322" s="1" t="s">
        <v>20</v>
      </c>
      <c r="V1322" s="1" t="s">
        <v>20</v>
      </c>
      <c r="W1322" s="1">
        <v>0</v>
      </c>
      <c r="X1322" s="1">
        <v>3.1249999999999999E-14</v>
      </c>
      <c r="Y1322" s="1">
        <v>74</v>
      </c>
      <c r="Z1322" s="1">
        <v>47.04</v>
      </c>
      <c r="AA1322" s="1">
        <f t="shared" si="100"/>
        <v>0.87531250000000005</v>
      </c>
      <c r="AB1322" s="1">
        <f t="shared" si="101"/>
        <v>-0.19212992170021825</v>
      </c>
      <c r="AC1322" s="1">
        <f t="shared" si="102"/>
        <v>0.16957168632159475</v>
      </c>
      <c r="AD1322" s="1">
        <v>1730</v>
      </c>
      <c r="AE1322" s="1">
        <f t="shared" si="103"/>
        <v>0.25141698000860724</v>
      </c>
      <c r="AF1322" s="1">
        <f t="shared" si="104"/>
        <v>0.59960539460943074</v>
      </c>
    </row>
    <row r="1323" spans="1:32">
      <c r="A1323" s="1" t="s">
        <v>9866</v>
      </c>
      <c r="B1323" s="1" t="s">
        <v>293</v>
      </c>
      <c r="C1323" s="1" t="s">
        <v>9867</v>
      </c>
      <c r="D1323" s="1">
        <v>2</v>
      </c>
      <c r="E1323" s="1" t="s">
        <v>3909</v>
      </c>
      <c r="F1323" s="1" t="s">
        <v>3910</v>
      </c>
      <c r="G1323" s="1" t="s">
        <v>9868</v>
      </c>
      <c r="H1323" s="1">
        <v>2</v>
      </c>
      <c r="I1323" s="1">
        <v>92.4</v>
      </c>
      <c r="J1323" s="1">
        <v>112.5</v>
      </c>
      <c r="K1323" s="1">
        <v>115.3</v>
      </c>
      <c r="L1323" s="1">
        <v>38.200000000000003</v>
      </c>
      <c r="M1323" s="1">
        <v>8</v>
      </c>
      <c r="N1323" s="1">
        <v>233.7</v>
      </c>
      <c r="O1323" s="1" t="s">
        <v>27</v>
      </c>
      <c r="P1323" s="1" t="s">
        <v>61</v>
      </c>
      <c r="Q1323" s="1" t="s">
        <v>20</v>
      </c>
      <c r="R1323" s="1" t="s">
        <v>20</v>
      </c>
      <c r="S1323" s="1" t="s">
        <v>28</v>
      </c>
      <c r="T1323" s="1" t="s">
        <v>28</v>
      </c>
      <c r="U1323" s="1" t="s">
        <v>28</v>
      </c>
      <c r="V1323" s="1" t="s">
        <v>20</v>
      </c>
      <c r="W1323" s="1">
        <v>0</v>
      </c>
      <c r="X1323" s="1">
        <v>5.2969999999999999E-7</v>
      </c>
      <c r="Y1323" s="1">
        <v>54</v>
      </c>
      <c r="Z1323" s="1">
        <v>22.81</v>
      </c>
      <c r="AA1323" s="1">
        <f t="shared" si="100"/>
        <v>0.87414116177389123</v>
      </c>
      <c r="AB1323" s="1">
        <f t="shared" si="101"/>
        <v>-0.19406182094334218</v>
      </c>
      <c r="AC1323" s="1">
        <f t="shared" si="102"/>
        <v>0.85935382070105826</v>
      </c>
      <c r="AD1323" s="1">
        <v>2468</v>
      </c>
      <c r="AE1323" s="1">
        <f t="shared" si="103"/>
        <v>0.89312907216297177</v>
      </c>
      <c r="AF1323" s="1">
        <f t="shared" si="104"/>
        <v>4.908577372345551E-2</v>
      </c>
    </row>
    <row r="1324" spans="1:32">
      <c r="A1324" s="1" t="s">
        <v>5251</v>
      </c>
      <c r="B1324" s="1" t="s">
        <v>67</v>
      </c>
      <c r="C1324" s="1" t="s">
        <v>5252</v>
      </c>
      <c r="D1324" s="1">
        <v>6</v>
      </c>
      <c r="E1324" s="1" t="s">
        <v>5253</v>
      </c>
      <c r="F1324" s="1" t="s">
        <v>5254</v>
      </c>
      <c r="G1324" s="1" t="s">
        <v>5255</v>
      </c>
      <c r="H1324" s="1">
        <v>1</v>
      </c>
      <c r="I1324" s="1">
        <v>92.4</v>
      </c>
      <c r="J1324" s="1">
        <v>103.7</v>
      </c>
      <c r="K1324" s="1">
        <v>124</v>
      </c>
      <c r="L1324" s="1">
        <v>97.6</v>
      </c>
      <c r="M1324" s="1">
        <v>85.8</v>
      </c>
      <c r="N1324" s="1">
        <v>96.4</v>
      </c>
      <c r="O1324" s="1" t="s">
        <v>27</v>
      </c>
      <c r="P1324" s="1" t="s">
        <v>20</v>
      </c>
      <c r="Q1324" s="1" t="s">
        <v>20</v>
      </c>
      <c r="R1324" s="1" t="s">
        <v>20</v>
      </c>
      <c r="S1324" s="1" t="s">
        <v>20</v>
      </c>
      <c r="T1324" s="1" t="s">
        <v>20</v>
      </c>
      <c r="U1324" s="1" t="s">
        <v>20</v>
      </c>
      <c r="V1324" s="1" t="s">
        <v>20</v>
      </c>
      <c r="W1324" s="1">
        <v>1.081E-4</v>
      </c>
      <c r="X1324" s="1">
        <v>3.2269999999999998E-3</v>
      </c>
      <c r="Y1324" s="1">
        <v>69</v>
      </c>
      <c r="Z1324" s="1">
        <v>46.5</v>
      </c>
      <c r="AA1324" s="1">
        <f t="shared" si="100"/>
        <v>0.87410184317400796</v>
      </c>
      <c r="AB1324" s="1">
        <f t="shared" si="101"/>
        <v>-0.19412671438082807</v>
      </c>
      <c r="AC1324" s="1">
        <f t="shared" si="102"/>
        <v>0.24936180692799129</v>
      </c>
      <c r="AD1324" s="1">
        <v>1862</v>
      </c>
      <c r="AE1324" s="1">
        <f t="shared" si="103"/>
        <v>0.34350861158447776</v>
      </c>
      <c r="AF1324" s="1">
        <f t="shared" si="104"/>
        <v>0.46406237092833386</v>
      </c>
    </row>
    <row r="1325" spans="1:32">
      <c r="A1325" s="1" t="s">
        <v>6252</v>
      </c>
      <c r="B1325" s="1" t="s">
        <v>158</v>
      </c>
      <c r="C1325" s="1" t="s">
        <v>6253</v>
      </c>
      <c r="D1325" s="1">
        <v>4</v>
      </c>
      <c r="E1325" s="1" t="s">
        <v>6254</v>
      </c>
      <c r="F1325" s="1" t="s">
        <v>6255</v>
      </c>
      <c r="G1325" s="1" t="s">
        <v>6256</v>
      </c>
      <c r="H1325" s="1">
        <v>1</v>
      </c>
      <c r="I1325" s="1">
        <v>84.1</v>
      </c>
      <c r="J1325" s="1">
        <v>121.3</v>
      </c>
      <c r="K1325" s="1">
        <v>114.9</v>
      </c>
      <c r="L1325" s="1">
        <v>94.1</v>
      </c>
      <c r="M1325" s="1">
        <v>94.1</v>
      </c>
      <c r="N1325" s="1">
        <v>91.5</v>
      </c>
      <c r="O1325" s="1" t="s">
        <v>27</v>
      </c>
      <c r="P1325" s="1" t="s">
        <v>61</v>
      </c>
      <c r="Q1325" s="1" t="s">
        <v>20</v>
      </c>
      <c r="R1325" s="1" t="s">
        <v>20</v>
      </c>
      <c r="S1325" s="1" t="s">
        <v>20</v>
      </c>
      <c r="T1325" s="1" t="s">
        <v>61</v>
      </c>
      <c r="U1325" s="1" t="s">
        <v>20</v>
      </c>
      <c r="V1325" s="1" t="s">
        <v>20</v>
      </c>
      <c r="W1325" s="1">
        <v>0</v>
      </c>
      <c r="X1325" s="1">
        <v>5.3350000000000003E-9</v>
      </c>
      <c r="Y1325" s="1">
        <v>34</v>
      </c>
      <c r="Z1325" s="1">
        <v>33.76</v>
      </c>
      <c r="AA1325" s="1">
        <f t="shared" si="100"/>
        <v>0.87324383390571347</v>
      </c>
      <c r="AB1325" s="1">
        <f t="shared" si="101"/>
        <v>-0.19554354429849177</v>
      </c>
      <c r="AC1325" s="1">
        <f t="shared" si="102"/>
        <v>0.30508670356165069</v>
      </c>
      <c r="AD1325" s="1">
        <v>1942</v>
      </c>
      <c r="AE1325" s="1">
        <f t="shared" si="103"/>
        <v>0.40295952349929659</v>
      </c>
      <c r="AF1325" s="1">
        <f t="shared" si="104"/>
        <v>0.39473857570441617</v>
      </c>
    </row>
    <row r="1326" spans="1:32">
      <c r="A1326" s="1" t="s">
        <v>5589</v>
      </c>
      <c r="B1326" s="1" t="s">
        <v>56</v>
      </c>
      <c r="C1326" s="1" t="s">
        <v>5590</v>
      </c>
      <c r="D1326" s="1">
        <v>5</v>
      </c>
      <c r="E1326" s="1" t="s">
        <v>5591</v>
      </c>
      <c r="F1326" s="1" t="s">
        <v>5592</v>
      </c>
      <c r="G1326" s="1" t="s">
        <v>5593</v>
      </c>
      <c r="H1326" s="1">
        <v>1</v>
      </c>
      <c r="I1326" s="1">
        <v>107</v>
      </c>
      <c r="J1326" s="1">
        <v>106.9</v>
      </c>
      <c r="K1326" s="1">
        <v>106.6</v>
      </c>
      <c r="L1326" s="1">
        <v>100.8</v>
      </c>
      <c r="M1326" s="1">
        <v>94.7</v>
      </c>
      <c r="N1326" s="1">
        <v>84</v>
      </c>
      <c r="O1326" s="1" t="s">
        <v>27</v>
      </c>
      <c r="P1326" s="1" t="s">
        <v>20</v>
      </c>
      <c r="Q1326" s="1" t="s">
        <v>20</v>
      </c>
      <c r="R1326" s="1" t="s">
        <v>20</v>
      </c>
      <c r="S1326" s="1" t="s">
        <v>20</v>
      </c>
      <c r="T1326" s="1" t="s">
        <v>20</v>
      </c>
      <c r="U1326" s="1" t="s">
        <v>61</v>
      </c>
      <c r="V1326" s="1" t="s">
        <v>20</v>
      </c>
      <c r="W1326" s="1">
        <v>2.4160000000000002E-3</v>
      </c>
      <c r="X1326" s="1">
        <v>0.1305</v>
      </c>
      <c r="Y1326" s="1">
        <v>10</v>
      </c>
      <c r="Z1326" s="1">
        <v>31.39</v>
      </c>
      <c r="AA1326" s="1">
        <f t="shared" si="100"/>
        <v>0.87207488299531988</v>
      </c>
      <c r="AB1326" s="1">
        <f t="shared" si="101"/>
        <v>-0.19747607377555085</v>
      </c>
      <c r="AC1326" s="1">
        <f t="shared" si="102"/>
        <v>4.9685221744179241E-2</v>
      </c>
      <c r="AD1326" s="1">
        <v>1312</v>
      </c>
      <c r="AE1326" s="1">
        <f t="shared" si="103"/>
        <v>9.7136123303216276E-2</v>
      </c>
      <c r="AF1326" s="1">
        <f t="shared" si="104"/>
        <v>1.0126192331835249</v>
      </c>
    </row>
    <row r="1327" spans="1:32">
      <c r="A1327" s="1" t="s">
        <v>7570</v>
      </c>
      <c r="B1327" s="1" t="s">
        <v>2540</v>
      </c>
      <c r="C1327" s="1" t="s">
        <v>7571</v>
      </c>
      <c r="D1327" s="1">
        <v>3</v>
      </c>
      <c r="E1327" s="1" t="s">
        <v>2876</v>
      </c>
      <c r="F1327" s="1" t="s">
        <v>2877</v>
      </c>
      <c r="G1327" s="1" t="s">
        <v>7572</v>
      </c>
      <c r="H1327" s="1">
        <v>2</v>
      </c>
      <c r="I1327" s="1">
        <v>41.9</v>
      </c>
      <c r="J1327" s="1">
        <v>135.30000000000001</v>
      </c>
      <c r="K1327" s="1">
        <v>143.30000000000001</v>
      </c>
      <c r="L1327" s="1">
        <v>98.1</v>
      </c>
      <c r="M1327" s="1">
        <v>91.7</v>
      </c>
      <c r="N1327" s="1">
        <v>89.7</v>
      </c>
      <c r="O1327" s="1" t="s">
        <v>27</v>
      </c>
      <c r="P1327" s="1" t="s">
        <v>61</v>
      </c>
      <c r="Q1327" s="1" t="s">
        <v>20</v>
      </c>
      <c r="R1327" s="1" t="s">
        <v>20</v>
      </c>
      <c r="S1327" s="1" t="s">
        <v>20</v>
      </c>
      <c r="T1327" s="1" t="s">
        <v>61</v>
      </c>
      <c r="U1327" s="1" t="s">
        <v>61</v>
      </c>
      <c r="V1327" s="1" t="s">
        <v>20</v>
      </c>
      <c r="W1327" s="1">
        <v>0</v>
      </c>
      <c r="X1327" s="1">
        <v>4.9770000000000003E-12</v>
      </c>
      <c r="Y1327" s="1">
        <v>57</v>
      </c>
      <c r="Z1327" s="1">
        <v>37.43</v>
      </c>
      <c r="AA1327" s="1">
        <f t="shared" si="100"/>
        <v>0.87207488299531988</v>
      </c>
      <c r="AB1327" s="1">
        <f t="shared" si="101"/>
        <v>-0.19747607377555085</v>
      </c>
      <c r="AC1327" s="1">
        <f t="shared" si="102"/>
        <v>0.69699547542176132</v>
      </c>
      <c r="AD1327" s="1">
        <v>2350</v>
      </c>
      <c r="AE1327" s="1">
        <f t="shared" si="103"/>
        <v>0.76076314657736932</v>
      </c>
      <c r="AF1327" s="1">
        <f t="shared" si="104"/>
        <v>0.11875053395937799</v>
      </c>
    </row>
    <row r="1328" spans="1:32">
      <c r="A1328" s="1" t="s">
        <v>5770</v>
      </c>
      <c r="B1328" s="1" t="s">
        <v>158</v>
      </c>
      <c r="C1328" s="1" t="s">
        <v>5771</v>
      </c>
      <c r="D1328" s="1">
        <v>67</v>
      </c>
      <c r="E1328" s="1" t="s">
        <v>4025</v>
      </c>
      <c r="F1328" s="1" t="s">
        <v>4026</v>
      </c>
      <c r="G1328" s="1" t="s">
        <v>5772</v>
      </c>
      <c r="H1328" s="1">
        <v>1</v>
      </c>
      <c r="I1328" s="1">
        <v>116</v>
      </c>
      <c r="J1328" s="1">
        <v>102.4</v>
      </c>
      <c r="K1328" s="1">
        <v>102.3</v>
      </c>
      <c r="L1328" s="1">
        <v>85.8</v>
      </c>
      <c r="M1328" s="1">
        <v>100.6</v>
      </c>
      <c r="N1328" s="1">
        <v>92.9</v>
      </c>
      <c r="O1328" s="1" t="s">
        <v>27</v>
      </c>
      <c r="P1328" s="1" t="s">
        <v>20</v>
      </c>
      <c r="Q1328" s="1" t="s">
        <v>20</v>
      </c>
      <c r="R1328" s="1" t="s">
        <v>20</v>
      </c>
      <c r="S1328" s="1" t="s">
        <v>20</v>
      </c>
      <c r="T1328" s="1" t="s">
        <v>20</v>
      </c>
      <c r="U1328" s="1" t="s">
        <v>20</v>
      </c>
      <c r="V1328" s="1" t="s">
        <v>20</v>
      </c>
      <c r="W1328" s="1">
        <v>0</v>
      </c>
      <c r="X1328" s="1">
        <v>3.0199999999999998E-16</v>
      </c>
      <c r="Y1328" s="1">
        <v>104</v>
      </c>
      <c r="Z1328" s="1">
        <v>40.47</v>
      </c>
      <c r="AA1328" s="1">
        <f t="shared" si="100"/>
        <v>0.87090739008419071</v>
      </c>
      <c r="AB1328" s="1">
        <f t="shared" si="101"/>
        <v>-0.19940878016169711</v>
      </c>
      <c r="AC1328" s="1">
        <f t="shared" si="102"/>
        <v>9.1553361354530099E-2</v>
      </c>
      <c r="AD1328" s="1">
        <v>1498</v>
      </c>
      <c r="AE1328" s="1">
        <f t="shared" si="103"/>
        <v>0.15676526827394507</v>
      </c>
      <c r="AF1328" s="1">
        <f t="shared" si="104"/>
        <v>0.80475014999198324</v>
      </c>
    </row>
    <row r="1329" spans="1:32">
      <c r="A1329" s="1" t="s">
        <v>6765</v>
      </c>
      <c r="B1329" s="1" t="s">
        <v>147</v>
      </c>
      <c r="C1329" s="1" t="s">
        <v>6766</v>
      </c>
      <c r="D1329" s="1">
        <v>6</v>
      </c>
      <c r="E1329" s="1" t="s">
        <v>2275</v>
      </c>
      <c r="F1329" s="1" t="s">
        <v>2276</v>
      </c>
      <c r="G1329" s="1" t="s">
        <v>6767</v>
      </c>
      <c r="H1329" s="1">
        <v>1</v>
      </c>
      <c r="I1329" s="1">
        <v>58</v>
      </c>
      <c r="J1329" s="1">
        <v>142.30000000000001</v>
      </c>
      <c r="K1329" s="1">
        <v>120.6</v>
      </c>
      <c r="L1329" s="1">
        <v>91.9</v>
      </c>
      <c r="M1329" s="1">
        <v>98.1</v>
      </c>
      <c r="N1329" s="1">
        <v>89.2</v>
      </c>
      <c r="O1329" s="1" t="s">
        <v>27</v>
      </c>
      <c r="P1329" s="1" t="s">
        <v>20</v>
      </c>
      <c r="Q1329" s="1" t="s">
        <v>20</v>
      </c>
      <c r="R1329" s="1" t="s">
        <v>20</v>
      </c>
      <c r="S1329" s="1" t="s">
        <v>20</v>
      </c>
      <c r="T1329" s="1" t="s">
        <v>20</v>
      </c>
      <c r="U1329" s="1" t="s">
        <v>20</v>
      </c>
      <c r="V1329" s="1" t="s">
        <v>20</v>
      </c>
      <c r="W1329" s="1">
        <v>0</v>
      </c>
      <c r="X1329" s="1">
        <v>2.4919999999999998E-7</v>
      </c>
      <c r="Y1329" s="1">
        <v>43</v>
      </c>
      <c r="Z1329" s="1">
        <v>42.31</v>
      </c>
      <c r="AA1329" s="1">
        <f t="shared" si="100"/>
        <v>0.87005297600498599</v>
      </c>
      <c r="AB1329" s="1">
        <f t="shared" si="101"/>
        <v>-0.20082484807215523</v>
      </c>
      <c r="AC1329" s="1">
        <f t="shared" si="102"/>
        <v>0.6134315720252328</v>
      </c>
      <c r="AD1329" s="1">
        <v>2281</v>
      </c>
      <c r="AE1329" s="1">
        <f t="shared" si="103"/>
        <v>0.68980797117260939</v>
      </c>
      <c r="AF1329" s="1">
        <f t="shared" si="104"/>
        <v>0.16127179138892872</v>
      </c>
    </row>
    <row r="1330" spans="1:32">
      <c r="A1330" s="1" t="s">
        <v>5616</v>
      </c>
      <c r="B1330" s="1" t="s">
        <v>214</v>
      </c>
      <c r="C1330" s="1" t="s">
        <v>5617</v>
      </c>
      <c r="D1330" s="1">
        <v>8</v>
      </c>
      <c r="E1330" s="1" t="s">
        <v>5045</v>
      </c>
      <c r="F1330" s="1" t="s">
        <v>5046</v>
      </c>
      <c r="G1330" s="1" t="s">
        <v>5618</v>
      </c>
      <c r="H1330" s="1">
        <v>2</v>
      </c>
      <c r="I1330" s="1">
        <v>108.6</v>
      </c>
      <c r="J1330" s="1">
        <v>111.2</v>
      </c>
      <c r="K1330" s="1">
        <v>101.2</v>
      </c>
      <c r="L1330" s="1">
        <v>98.3</v>
      </c>
      <c r="M1330" s="1">
        <v>91.2</v>
      </c>
      <c r="N1330" s="1">
        <v>89.6</v>
      </c>
      <c r="O1330" s="1" t="s">
        <v>27</v>
      </c>
      <c r="P1330" s="1" t="s">
        <v>20</v>
      </c>
      <c r="Q1330" s="1" t="s">
        <v>20</v>
      </c>
      <c r="R1330" s="1" t="s">
        <v>20</v>
      </c>
      <c r="S1330" s="1" t="s">
        <v>20</v>
      </c>
      <c r="T1330" s="1" t="s">
        <v>20</v>
      </c>
      <c r="U1330" s="1" t="s">
        <v>20</v>
      </c>
      <c r="V1330" s="1" t="s">
        <v>20</v>
      </c>
      <c r="W1330" s="1">
        <v>0</v>
      </c>
      <c r="X1330" s="1">
        <v>2.3589999999999999E-4</v>
      </c>
      <c r="Y1330" s="1">
        <v>27</v>
      </c>
      <c r="Z1330" s="1">
        <v>23.88</v>
      </c>
      <c r="AA1330" s="1">
        <f t="shared" si="100"/>
        <v>0.86947040498442374</v>
      </c>
      <c r="AB1330" s="1">
        <f t="shared" si="101"/>
        <v>-0.20179117294359805</v>
      </c>
      <c r="AC1330" s="1">
        <f t="shared" si="102"/>
        <v>2.5385967872210397E-2</v>
      </c>
      <c r="AD1330" s="1">
        <v>1136</v>
      </c>
      <c r="AE1330" s="1">
        <f t="shared" si="103"/>
        <v>5.731954893681309E-2</v>
      </c>
      <c r="AF1330" s="1">
        <f t="shared" si="104"/>
        <v>1.241697235843148</v>
      </c>
    </row>
    <row r="1331" spans="1:32">
      <c r="A1331" s="1" t="s">
        <v>9073</v>
      </c>
      <c r="B1331" s="1" t="s">
        <v>56</v>
      </c>
      <c r="C1331" s="1" t="s">
        <v>9074</v>
      </c>
      <c r="D1331" s="1">
        <v>3</v>
      </c>
      <c r="E1331" s="1" t="s">
        <v>7386</v>
      </c>
      <c r="F1331" s="1" t="s">
        <v>7387</v>
      </c>
      <c r="G1331" s="1" t="s">
        <v>9075</v>
      </c>
      <c r="H1331" s="1">
        <v>1</v>
      </c>
      <c r="I1331" s="1">
        <v>136.1</v>
      </c>
      <c r="J1331" s="1">
        <v>106.2</v>
      </c>
      <c r="K1331" s="1">
        <v>78.7</v>
      </c>
      <c r="L1331" s="1">
        <v>46.1</v>
      </c>
      <c r="M1331" s="1">
        <v>190.8</v>
      </c>
      <c r="N1331" s="1">
        <v>42</v>
      </c>
      <c r="O1331" s="1" t="s">
        <v>27</v>
      </c>
      <c r="P1331" s="1" t="s">
        <v>20</v>
      </c>
      <c r="Q1331" s="1" t="s">
        <v>20</v>
      </c>
      <c r="R1331" s="1" t="s">
        <v>20</v>
      </c>
      <c r="S1331" s="1" t="s">
        <v>61</v>
      </c>
      <c r="T1331" s="1" t="s">
        <v>28</v>
      </c>
      <c r="U1331" s="1" t="s">
        <v>61</v>
      </c>
      <c r="V1331" s="1" t="s">
        <v>20</v>
      </c>
      <c r="W1331" s="1">
        <v>0</v>
      </c>
      <c r="X1331" s="1">
        <v>5.0940000000000002E-4</v>
      </c>
      <c r="Y1331" s="1">
        <v>50</v>
      </c>
      <c r="Z1331" s="1">
        <v>19.11</v>
      </c>
      <c r="AA1331" s="1">
        <f t="shared" si="100"/>
        <v>0.86884735202492203</v>
      </c>
      <c r="AB1331" s="1">
        <f t="shared" si="101"/>
        <v>-0.20282536298135354</v>
      </c>
      <c r="AC1331" s="1">
        <f t="shared" si="102"/>
        <v>0.79934428106168354</v>
      </c>
      <c r="AD1331" s="1">
        <v>2434</v>
      </c>
      <c r="AE1331" s="1">
        <f t="shared" si="103"/>
        <v>0.84236568649269439</v>
      </c>
      <c r="AF1331" s="1">
        <f t="shared" si="104"/>
        <v>7.4499332314487091E-2</v>
      </c>
    </row>
    <row r="1332" spans="1:32">
      <c r="A1332" s="1" t="s">
        <v>5304</v>
      </c>
      <c r="B1332" s="1" t="s">
        <v>257</v>
      </c>
      <c r="C1332" s="1" t="s">
        <v>5305</v>
      </c>
      <c r="D1332" s="1">
        <v>5</v>
      </c>
      <c r="E1332" s="1" t="s">
        <v>2069</v>
      </c>
      <c r="F1332" s="1" t="s">
        <v>2070</v>
      </c>
      <c r="G1332" s="1" t="s">
        <v>5306</v>
      </c>
      <c r="H1332" s="1">
        <v>1</v>
      </c>
      <c r="I1332" s="1">
        <v>132</v>
      </c>
      <c r="J1332" s="1">
        <v>105.5</v>
      </c>
      <c r="K1332" s="1">
        <v>83.6</v>
      </c>
      <c r="L1332" s="1">
        <v>96.9</v>
      </c>
      <c r="M1332" s="1">
        <v>101.3</v>
      </c>
      <c r="N1332" s="1">
        <v>80.599999999999994</v>
      </c>
      <c r="O1332" s="1" t="s">
        <v>27</v>
      </c>
      <c r="P1332" s="1" t="s">
        <v>20</v>
      </c>
      <c r="Q1332" s="1" t="s">
        <v>20</v>
      </c>
      <c r="R1332" s="1" t="s">
        <v>20</v>
      </c>
      <c r="S1332" s="1" t="s">
        <v>61</v>
      </c>
      <c r="T1332" s="1" t="s">
        <v>20</v>
      </c>
      <c r="U1332" s="1" t="s">
        <v>20</v>
      </c>
      <c r="V1332" s="1" t="s">
        <v>20</v>
      </c>
      <c r="W1332" s="1">
        <v>0</v>
      </c>
      <c r="X1332" s="1">
        <v>3.8029999999999998E-7</v>
      </c>
      <c r="Y1332" s="1">
        <v>61</v>
      </c>
      <c r="Z1332" s="1">
        <v>32.270000000000003</v>
      </c>
      <c r="AA1332" s="1">
        <f t="shared" si="100"/>
        <v>0.86826533790096527</v>
      </c>
      <c r="AB1332" s="1">
        <f t="shared" si="101"/>
        <v>-0.20379210385734697</v>
      </c>
      <c r="AC1332" s="1">
        <f t="shared" si="102"/>
        <v>0.41013646733775067</v>
      </c>
      <c r="AD1332" s="1">
        <v>2095</v>
      </c>
      <c r="AE1332" s="1">
        <f t="shared" si="103"/>
        <v>0.50214798984311715</v>
      </c>
      <c r="AF1332" s="1">
        <f t="shared" si="104"/>
        <v>0.29916827149936587</v>
      </c>
    </row>
    <row r="1333" spans="1:32">
      <c r="A1333" s="1" t="s">
        <v>5767</v>
      </c>
      <c r="B1333" s="1" t="s">
        <v>88</v>
      </c>
      <c r="C1333" s="1" t="s">
        <v>5768</v>
      </c>
      <c r="D1333" s="1">
        <v>7</v>
      </c>
      <c r="E1333" s="1" t="s">
        <v>4963</v>
      </c>
      <c r="F1333" s="1" t="s">
        <v>4964</v>
      </c>
      <c r="G1333" s="1" t="s">
        <v>5769</v>
      </c>
      <c r="H1333" s="1">
        <v>1</v>
      </c>
      <c r="I1333" s="1">
        <v>105.2</v>
      </c>
      <c r="J1333" s="1">
        <v>102</v>
      </c>
      <c r="K1333" s="1">
        <v>114</v>
      </c>
      <c r="L1333" s="1">
        <v>96.3</v>
      </c>
      <c r="M1333" s="1">
        <v>83.7</v>
      </c>
      <c r="N1333" s="1">
        <v>98.8</v>
      </c>
      <c r="O1333" s="1" t="s">
        <v>27</v>
      </c>
      <c r="P1333" s="1" t="s">
        <v>20</v>
      </c>
      <c r="Q1333" s="1" t="s">
        <v>20</v>
      </c>
      <c r="R1333" s="1" t="s">
        <v>20</v>
      </c>
      <c r="S1333" s="1" t="s">
        <v>20</v>
      </c>
      <c r="T1333" s="1" t="s">
        <v>20</v>
      </c>
      <c r="U1333" s="1" t="s">
        <v>61</v>
      </c>
      <c r="V1333" s="1" t="s">
        <v>20</v>
      </c>
      <c r="W1333" s="1">
        <v>0</v>
      </c>
      <c r="X1333" s="1">
        <v>7.5959999999999996E-15</v>
      </c>
      <c r="Y1333" s="1">
        <v>67</v>
      </c>
      <c r="Z1333" s="1">
        <v>40.82</v>
      </c>
      <c r="AA1333" s="1">
        <f t="shared" si="100"/>
        <v>0.86799501867995021</v>
      </c>
      <c r="AB1333" s="1">
        <f t="shared" si="101"/>
        <v>-0.20424133164889136</v>
      </c>
      <c r="AC1333" s="1">
        <f t="shared" si="102"/>
        <v>7.4430398442430754E-2</v>
      </c>
      <c r="AD1333" s="1">
        <v>1435</v>
      </c>
      <c r="AE1333" s="1">
        <f t="shared" si="103"/>
        <v>0.13304109547375254</v>
      </c>
      <c r="AF1333" s="1">
        <f t="shared" si="104"/>
        <v>0.87601418774939799</v>
      </c>
    </row>
    <row r="1334" spans="1:32">
      <c r="A1334" s="1" t="s">
        <v>5625</v>
      </c>
      <c r="B1334" s="1" t="s">
        <v>56</v>
      </c>
      <c r="C1334" s="1" t="s">
        <v>5626</v>
      </c>
      <c r="D1334" s="1">
        <v>6</v>
      </c>
      <c r="E1334" s="1" t="s">
        <v>2772</v>
      </c>
      <c r="F1334" s="1" t="s">
        <v>2773</v>
      </c>
      <c r="G1334" s="1" t="s">
        <v>5627</v>
      </c>
      <c r="H1334" s="1">
        <v>1</v>
      </c>
      <c r="I1334" s="1">
        <v>104.2</v>
      </c>
      <c r="J1334" s="1">
        <v>106.4</v>
      </c>
      <c r="K1334" s="1">
        <v>110.6</v>
      </c>
      <c r="L1334" s="1">
        <v>97.7</v>
      </c>
      <c r="M1334" s="1">
        <v>86.2</v>
      </c>
      <c r="N1334" s="1">
        <v>94.9</v>
      </c>
      <c r="O1334" s="1" t="s">
        <v>27</v>
      </c>
      <c r="P1334" s="1" t="s">
        <v>20</v>
      </c>
      <c r="Q1334" s="1" t="s">
        <v>20</v>
      </c>
      <c r="R1334" s="1" t="s">
        <v>20</v>
      </c>
      <c r="S1334" s="1" t="s">
        <v>20</v>
      </c>
      <c r="T1334" s="1" t="s">
        <v>20</v>
      </c>
      <c r="U1334" s="1" t="s">
        <v>20</v>
      </c>
      <c r="V1334" s="1" t="s">
        <v>20</v>
      </c>
      <c r="W1334" s="1">
        <v>2.542E-4</v>
      </c>
      <c r="X1334" s="1">
        <v>1.081E-2</v>
      </c>
      <c r="Y1334" s="1">
        <v>35</v>
      </c>
      <c r="Z1334" s="1">
        <v>24.96</v>
      </c>
      <c r="AA1334" s="1">
        <f t="shared" si="100"/>
        <v>0.8679950186799501</v>
      </c>
      <c r="AB1334" s="1">
        <f t="shared" si="101"/>
        <v>-0.20424133164889155</v>
      </c>
      <c r="AC1334" s="1">
        <f t="shared" si="102"/>
        <v>2.2993469688297134E-2</v>
      </c>
      <c r="AD1334" s="1">
        <v>1108</v>
      </c>
      <c r="AE1334" s="1">
        <f t="shared" si="103"/>
        <v>5.3229467283828658E-2</v>
      </c>
      <c r="AF1334" s="1">
        <f t="shared" si="104"/>
        <v>1.2738478801892839</v>
      </c>
    </row>
    <row r="1335" spans="1:32">
      <c r="A1335" s="1" t="s">
        <v>5720</v>
      </c>
      <c r="B1335" s="1" t="s">
        <v>88</v>
      </c>
      <c r="C1335" s="1" t="s">
        <v>5721</v>
      </c>
      <c r="D1335" s="1">
        <v>4</v>
      </c>
      <c r="E1335" s="1" t="s">
        <v>5722</v>
      </c>
      <c r="F1335" s="1" t="s">
        <v>5723</v>
      </c>
      <c r="G1335" s="1" t="s">
        <v>5724</v>
      </c>
      <c r="H1335" s="1">
        <v>1</v>
      </c>
      <c r="I1335" s="1">
        <v>120.6</v>
      </c>
      <c r="J1335" s="1">
        <v>93.8</v>
      </c>
      <c r="K1335" s="1">
        <v>106.8</v>
      </c>
      <c r="L1335" s="1">
        <v>105.4</v>
      </c>
      <c r="M1335" s="1">
        <v>89.7</v>
      </c>
      <c r="N1335" s="1">
        <v>83.6</v>
      </c>
      <c r="O1335" s="1" t="s">
        <v>27</v>
      </c>
      <c r="P1335" s="1" t="s">
        <v>61</v>
      </c>
      <c r="Q1335" s="1" t="s">
        <v>20</v>
      </c>
      <c r="R1335" s="1" t="s">
        <v>61</v>
      </c>
      <c r="S1335" s="1" t="s">
        <v>20</v>
      </c>
      <c r="T1335" s="1" t="s">
        <v>20</v>
      </c>
      <c r="U1335" s="1" t="s">
        <v>20</v>
      </c>
      <c r="V1335" s="1" t="s">
        <v>20</v>
      </c>
      <c r="W1335" s="1">
        <v>0</v>
      </c>
      <c r="X1335" s="1">
        <v>8.8179999999999993E-6</v>
      </c>
      <c r="Y1335" s="1">
        <v>42</v>
      </c>
      <c r="Z1335" s="1">
        <v>25.88</v>
      </c>
      <c r="AA1335" s="1">
        <f t="shared" si="100"/>
        <v>0.86768368617683711</v>
      </c>
      <c r="AB1335" s="1">
        <f t="shared" si="101"/>
        <v>-0.20475889041350498</v>
      </c>
      <c r="AC1335" s="1">
        <f t="shared" si="102"/>
        <v>0.23341741540127886</v>
      </c>
      <c r="AD1335" s="1">
        <v>1838</v>
      </c>
      <c r="AE1335" s="1">
        <f t="shared" si="103"/>
        <v>0.32574301986087068</v>
      </c>
      <c r="AF1335" s="1">
        <f t="shared" si="104"/>
        <v>0.4871248817347511</v>
      </c>
    </row>
    <row r="1336" spans="1:32">
      <c r="A1336" s="1" t="s">
        <v>5679</v>
      </c>
      <c r="B1336" s="1" t="s">
        <v>170</v>
      </c>
      <c r="C1336" s="1" t="s">
        <v>5680</v>
      </c>
      <c r="D1336" s="1">
        <v>26</v>
      </c>
      <c r="E1336" s="1" t="s">
        <v>4162</v>
      </c>
      <c r="F1336" s="1" t="s">
        <v>4163</v>
      </c>
      <c r="G1336" s="1" t="s">
        <v>5681</v>
      </c>
      <c r="H1336" s="1">
        <v>1</v>
      </c>
      <c r="I1336" s="1">
        <v>108.4</v>
      </c>
      <c r="J1336" s="1">
        <v>107</v>
      </c>
      <c r="K1336" s="1">
        <v>105.8</v>
      </c>
      <c r="L1336" s="1">
        <v>84.4</v>
      </c>
      <c r="M1336" s="1">
        <v>94.1</v>
      </c>
      <c r="N1336" s="1">
        <v>100.2</v>
      </c>
      <c r="O1336" s="1" t="s">
        <v>27</v>
      </c>
      <c r="P1336" s="1" t="s">
        <v>20</v>
      </c>
      <c r="Q1336" s="1" t="s">
        <v>20</v>
      </c>
      <c r="R1336" s="1" t="s">
        <v>20</v>
      </c>
      <c r="S1336" s="1" t="s">
        <v>20</v>
      </c>
      <c r="T1336" s="1" t="s">
        <v>20</v>
      </c>
      <c r="U1336" s="1" t="s">
        <v>20</v>
      </c>
      <c r="V1336" s="1" t="s">
        <v>20</v>
      </c>
      <c r="W1336" s="1">
        <v>0</v>
      </c>
      <c r="X1336" s="1">
        <v>1.076E-11</v>
      </c>
      <c r="Y1336" s="1">
        <v>66</v>
      </c>
      <c r="Z1336" s="1">
        <v>35.840000000000003</v>
      </c>
      <c r="AA1336" s="1">
        <f t="shared" si="100"/>
        <v>0.86768368617683678</v>
      </c>
      <c r="AB1336" s="1">
        <f t="shared" si="101"/>
        <v>-0.20475889041350553</v>
      </c>
      <c r="AC1336" s="1">
        <f t="shared" si="102"/>
        <v>3.8432143257050175E-2</v>
      </c>
      <c r="AD1336" s="1">
        <v>1238</v>
      </c>
      <c r="AE1336" s="1">
        <f t="shared" si="103"/>
        <v>7.9627178880721891E-2</v>
      </c>
      <c r="AF1336" s="1">
        <f t="shared" si="104"/>
        <v>1.0989386706637843</v>
      </c>
    </row>
    <row r="1337" spans="1:32">
      <c r="A1337" s="1" t="s">
        <v>3694</v>
      </c>
      <c r="B1337" s="1" t="s">
        <v>158</v>
      </c>
      <c r="C1337" s="1" t="s">
        <v>3695</v>
      </c>
      <c r="D1337" s="1">
        <v>2</v>
      </c>
      <c r="E1337" s="1" t="s">
        <v>3696</v>
      </c>
      <c r="F1337" s="1" t="s">
        <v>3697</v>
      </c>
      <c r="G1337" s="1" t="s">
        <v>3698</v>
      </c>
      <c r="H1337" s="1">
        <v>1</v>
      </c>
      <c r="I1337" s="1">
        <v>91.8</v>
      </c>
      <c r="J1337" s="1">
        <v>119</v>
      </c>
      <c r="K1337" s="1">
        <v>110.6</v>
      </c>
      <c r="L1337" s="1">
        <v>13.8</v>
      </c>
      <c r="M1337" s="1">
        <v>133.30000000000001</v>
      </c>
      <c r="N1337" s="1">
        <v>131.5</v>
      </c>
      <c r="O1337" s="1" t="s">
        <v>27</v>
      </c>
      <c r="P1337" s="1" t="s">
        <v>61</v>
      </c>
      <c r="Q1337" s="1" t="s">
        <v>20</v>
      </c>
      <c r="R1337" s="1" t="s">
        <v>61</v>
      </c>
      <c r="S1337" s="1" t="s">
        <v>20</v>
      </c>
      <c r="T1337" s="1" t="s">
        <v>61</v>
      </c>
      <c r="U1337" s="1" t="s">
        <v>61</v>
      </c>
      <c r="V1337" s="1" t="s">
        <v>20</v>
      </c>
      <c r="W1337" s="1">
        <v>0</v>
      </c>
      <c r="X1337" s="1">
        <v>7.5370000000000005E-5</v>
      </c>
      <c r="Y1337" s="1">
        <v>8</v>
      </c>
      <c r="Z1337" s="1">
        <v>23.4</v>
      </c>
      <c r="AA1337" s="1">
        <f t="shared" si="100"/>
        <v>0.86683260734287504</v>
      </c>
      <c r="AB1337" s="1">
        <f t="shared" si="101"/>
        <v>-0.20617467107384063</v>
      </c>
      <c r="AC1337" s="1">
        <f t="shared" si="102"/>
        <v>0.74148410494076655</v>
      </c>
      <c r="AD1337" s="1">
        <v>2389</v>
      </c>
      <c r="AE1337" s="1">
        <f t="shared" si="103"/>
        <v>0.79610997453874688</v>
      </c>
      <c r="AF1337" s="1">
        <f t="shared" si="104"/>
        <v>9.9026934729286878E-2</v>
      </c>
    </row>
    <row r="1338" spans="1:32">
      <c r="A1338" s="1" t="s">
        <v>6191</v>
      </c>
      <c r="B1338" s="1" t="s">
        <v>6192</v>
      </c>
      <c r="C1338" s="1" t="s">
        <v>6193</v>
      </c>
      <c r="D1338" s="1">
        <v>9</v>
      </c>
      <c r="E1338" s="1" t="s">
        <v>5232</v>
      </c>
      <c r="F1338" s="1" t="s">
        <v>5233</v>
      </c>
      <c r="G1338" s="1" t="s">
        <v>6194</v>
      </c>
      <c r="H1338" s="1">
        <v>1</v>
      </c>
      <c r="I1338" s="1">
        <v>97.5</v>
      </c>
      <c r="J1338" s="1">
        <v>119.1</v>
      </c>
      <c r="K1338" s="1">
        <v>104.8</v>
      </c>
      <c r="L1338" s="1">
        <v>82.2</v>
      </c>
      <c r="M1338" s="1">
        <v>80.400000000000006</v>
      </c>
      <c r="N1338" s="1">
        <v>115.9</v>
      </c>
      <c r="O1338" s="1" t="s">
        <v>27</v>
      </c>
      <c r="P1338" s="1" t="s">
        <v>20</v>
      </c>
      <c r="Q1338" s="1" t="s">
        <v>20</v>
      </c>
      <c r="R1338" s="1" t="s">
        <v>20</v>
      </c>
      <c r="S1338" s="1" t="s">
        <v>20</v>
      </c>
      <c r="T1338" s="1" t="s">
        <v>20</v>
      </c>
      <c r="U1338" s="1" t="s">
        <v>20</v>
      </c>
      <c r="V1338" s="1" t="s">
        <v>20</v>
      </c>
      <c r="W1338" s="1">
        <v>0</v>
      </c>
      <c r="X1338" s="1">
        <v>3.0199999999999998E-16</v>
      </c>
      <c r="Y1338" s="1">
        <v>135</v>
      </c>
      <c r="Z1338" s="1">
        <v>24.1</v>
      </c>
      <c r="AA1338" s="1">
        <f t="shared" si="100"/>
        <v>0.86652146857498447</v>
      </c>
      <c r="AB1338" s="1">
        <f t="shared" si="101"/>
        <v>-0.20669260144769963</v>
      </c>
      <c r="AC1338" s="1">
        <f t="shared" si="102"/>
        <v>0.33872353007205164</v>
      </c>
      <c r="AD1338" s="1">
        <v>1989</v>
      </c>
      <c r="AE1338" s="1">
        <f t="shared" si="103"/>
        <v>0.43681541208386748</v>
      </c>
      <c r="AF1338" s="1">
        <f t="shared" si="104"/>
        <v>0.35970204689467411</v>
      </c>
    </row>
    <row r="1339" spans="1:32">
      <c r="A1339" s="1" t="s">
        <v>5755</v>
      </c>
      <c r="B1339" s="1" t="s">
        <v>56</v>
      </c>
      <c r="C1339" s="1" t="s">
        <v>5756</v>
      </c>
      <c r="D1339" s="1">
        <v>11</v>
      </c>
      <c r="E1339" s="1" t="s">
        <v>1799</v>
      </c>
      <c r="F1339" s="1" t="s">
        <v>1800</v>
      </c>
      <c r="G1339" s="1" t="s">
        <v>5757</v>
      </c>
      <c r="H1339" s="1">
        <v>1</v>
      </c>
      <c r="I1339" s="1">
        <v>113.1</v>
      </c>
      <c r="J1339" s="1">
        <v>107.2</v>
      </c>
      <c r="K1339" s="1">
        <v>101.4</v>
      </c>
      <c r="L1339" s="1">
        <v>98.2</v>
      </c>
      <c r="M1339" s="1">
        <v>93.1</v>
      </c>
      <c r="N1339" s="1">
        <v>87</v>
      </c>
      <c r="O1339" s="1" t="s">
        <v>27</v>
      </c>
      <c r="P1339" s="1" t="s">
        <v>20</v>
      </c>
      <c r="Q1339" s="1" t="s">
        <v>20</v>
      </c>
      <c r="R1339" s="1" t="s">
        <v>20</v>
      </c>
      <c r="S1339" s="1" t="s">
        <v>20</v>
      </c>
      <c r="T1339" s="1" t="s">
        <v>20</v>
      </c>
      <c r="U1339" s="1" t="s">
        <v>20</v>
      </c>
      <c r="V1339" s="1" t="s">
        <v>20</v>
      </c>
      <c r="W1339" s="1">
        <v>6.8840000000000004E-4</v>
      </c>
      <c r="X1339" s="1">
        <v>2.7109999999999999E-2</v>
      </c>
      <c r="Y1339" s="1">
        <v>40</v>
      </c>
      <c r="Z1339" s="1">
        <v>32.21</v>
      </c>
      <c r="AA1339" s="1">
        <f t="shared" si="100"/>
        <v>0.86509170034193339</v>
      </c>
      <c r="AB1339" s="1">
        <f t="shared" si="101"/>
        <v>-0.20907502732113126</v>
      </c>
      <c r="AC1339" s="1">
        <f t="shared" si="102"/>
        <v>3.6499040111142939E-2</v>
      </c>
      <c r="AD1339" s="1">
        <v>1221</v>
      </c>
      <c r="AE1339" s="1">
        <f t="shared" si="103"/>
        <v>7.6674887702769562E-2</v>
      </c>
      <c r="AF1339" s="1">
        <f t="shared" si="104"/>
        <v>1.1153468514081208</v>
      </c>
    </row>
    <row r="1340" spans="1:32">
      <c r="A1340" s="1" t="s">
        <v>5935</v>
      </c>
      <c r="B1340" s="1" t="s">
        <v>63</v>
      </c>
      <c r="C1340" s="1" t="s">
        <v>5936</v>
      </c>
      <c r="D1340" s="1">
        <v>5</v>
      </c>
      <c r="E1340" s="1" t="s">
        <v>5937</v>
      </c>
      <c r="F1340" s="1" t="s">
        <v>5938</v>
      </c>
      <c r="G1340" s="1" t="s">
        <v>5939</v>
      </c>
      <c r="H1340" s="1">
        <v>1</v>
      </c>
      <c r="I1340" s="1">
        <v>102.6</v>
      </c>
      <c r="J1340" s="1">
        <v>112.4</v>
      </c>
      <c r="K1340" s="1">
        <v>106.6</v>
      </c>
      <c r="L1340" s="1">
        <v>103.8</v>
      </c>
      <c r="M1340" s="1">
        <v>87.6</v>
      </c>
      <c r="N1340" s="1">
        <v>86.8</v>
      </c>
      <c r="O1340" s="1" t="s">
        <v>27</v>
      </c>
      <c r="P1340" s="1" t="s">
        <v>20</v>
      </c>
      <c r="Q1340" s="1" t="s">
        <v>20</v>
      </c>
      <c r="R1340" s="1" t="s">
        <v>20</v>
      </c>
      <c r="S1340" s="1" t="s">
        <v>61</v>
      </c>
      <c r="T1340" s="1" t="s">
        <v>20</v>
      </c>
      <c r="U1340" s="1" t="s">
        <v>20</v>
      </c>
      <c r="V1340" s="1" t="s">
        <v>20</v>
      </c>
      <c r="W1340" s="1">
        <v>4.8970000000000003E-3</v>
      </c>
      <c r="X1340" s="1">
        <v>0.28789999999999999</v>
      </c>
      <c r="Y1340" s="1">
        <v>15</v>
      </c>
      <c r="Z1340" s="1">
        <v>23.37</v>
      </c>
      <c r="AA1340" s="1">
        <f t="shared" si="100"/>
        <v>0.86504975124378103</v>
      </c>
      <c r="AB1340" s="1">
        <f t="shared" si="101"/>
        <v>-0.20914498663668962</v>
      </c>
      <c r="AC1340" s="1">
        <f t="shared" si="102"/>
        <v>8.082155932733677E-2</v>
      </c>
      <c r="AD1340" s="1">
        <v>1460</v>
      </c>
      <c r="AE1340" s="1">
        <f t="shared" si="103"/>
        <v>0.14199130114699918</v>
      </c>
      <c r="AF1340" s="1">
        <f t="shared" si="104"/>
        <v>0.84773826110692196</v>
      </c>
    </row>
    <row r="1341" spans="1:32">
      <c r="A1341" s="1" t="s">
        <v>5847</v>
      </c>
      <c r="B1341" s="1" t="s">
        <v>289</v>
      </c>
      <c r="C1341" s="1" t="s">
        <v>5848</v>
      </c>
      <c r="D1341" s="1">
        <v>15</v>
      </c>
      <c r="E1341" s="1" t="s">
        <v>3672</v>
      </c>
      <c r="F1341" s="1" t="s">
        <v>3673</v>
      </c>
      <c r="G1341" s="1" t="s">
        <v>5849</v>
      </c>
      <c r="H1341" s="1">
        <v>1</v>
      </c>
      <c r="I1341" s="1">
        <v>97</v>
      </c>
      <c r="J1341" s="1">
        <v>111.8</v>
      </c>
      <c r="K1341" s="1">
        <v>113.1</v>
      </c>
      <c r="L1341" s="1">
        <v>89.9</v>
      </c>
      <c r="M1341" s="1">
        <v>105</v>
      </c>
      <c r="N1341" s="1">
        <v>83.2</v>
      </c>
      <c r="O1341" s="1" t="s">
        <v>27</v>
      </c>
      <c r="P1341" s="1" t="s">
        <v>20</v>
      </c>
      <c r="Q1341" s="1" t="s">
        <v>20</v>
      </c>
      <c r="R1341" s="1" t="s">
        <v>20</v>
      </c>
      <c r="S1341" s="1" t="s">
        <v>20</v>
      </c>
      <c r="T1341" s="1" t="s">
        <v>20</v>
      </c>
      <c r="U1341" s="1" t="s">
        <v>20</v>
      </c>
      <c r="V1341" s="1" t="s">
        <v>20</v>
      </c>
      <c r="W1341" s="1">
        <v>0</v>
      </c>
      <c r="X1341" s="1">
        <v>9.4950000000000002E-14</v>
      </c>
      <c r="Y1341" s="1">
        <v>94</v>
      </c>
      <c r="Z1341" s="1">
        <v>39.58</v>
      </c>
      <c r="AA1341" s="1">
        <f t="shared" si="100"/>
        <v>0.86393289841565712</v>
      </c>
      <c r="AB1341" s="1">
        <f t="shared" si="101"/>
        <v>-0.211008832130991</v>
      </c>
      <c r="AC1341" s="1">
        <f t="shared" si="102"/>
        <v>0.15187003812535546</v>
      </c>
      <c r="AD1341" s="1">
        <v>1684</v>
      </c>
      <c r="AE1341" s="1">
        <f t="shared" si="103"/>
        <v>0.23132223740590069</v>
      </c>
      <c r="AF1341" s="1">
        <f t="shared" si="104"/>
        <v>0.63578261574447092</v>
      </c>
    </row>
    <row r="1342" spans="1:32">
      <c r="A1342" s="1" t="s">
        <v>5789</v>
      </c>
      <c r="B1342" s="1" t="s">
        <v>56</v>
      </c>
      <c r="C1342" s="1" t="s">
        <v>5790</v>
      </c>
      <c r="D1342" s="1">
        <v>22</v>
      </c>
      <c r="E1342" s="1" t="s">
        <v>5791</v>
      </c>
      <c r="F1342" s="1" t="s">
        <v>5792</v>
      </c>
      <c r="G1342" s="1" t="s">
        <v>5793</v>
      </c>
      <c r="H1342" s="1">
        <v>2</v>
      </c>
      <c r="I1342" s="1">
        <v>94.8</v>
      </c>
      <c r="J1342" s="1">
        <v>118.5</v>
      </c>
      <c r="K1342" s="1">
        <v>108.7</v>
      </c>
      <c r="L1342" s="1">
        <v>89.3</v>
      </c>
      <c r="M1342" s="1">
        <v>94</v>
      </c>
      <c r="N1342" s="1">
        <v>94.6</v>
      </c>
      <c r="O1342" s="1" t="s">
        <v>27</v>
      </c>
      <c r="P1342" s="1" t="s">
        <v>20</v>
      </c>
      <c r="Q1342" s="1" t="s">
        <v>20</v>
      </c>
      <c r="R1342" s="1" t="s">
        <v>20</v>
      </c>
      <c r="S1342" s="1" t="s">
        <v>20</v>
      </c>
      <c r="T1342" s="1" t="s">
        <v>20</v>
      </c>
      <c r="U1342" s="1" t="s">
        <v>20</v>
      </c>
      <c r="V1342" s="1" t="s">
        <v>20</v>
      </c>
      <c r="W1342" s="1">
        <v>0</v>
      </c>
      <c r="X1342" s="1">
        <v>9.7780000000000002E-6</v>
      </c>
      <c r="Y1342" s="1">
        <v>48</v>
      </c>
      <c r="Z1342" s="1">
        <v>33.08</v>
      </c>
      <c r="AA1342" s="1">
        <f t="shared" si="100"/>
        <v>0.86304347826086958</v>
      </c>
      <c r="AB1342" s="1">
        <f t="shared" si="101"/>
        <v>-0.21249485380141742</v>
      </c>
      <c r="AC1342" s="1">
        <f t="shared" si="102"/>
        <v>0.10636104193505218</v>
      </c>
      <c r="AD1342" s="1">
        <v>1563</v>
      </c>
      <c r="AE1342" s="1">
        <f t="shared" si="103"/>
        <v>0.17454643158247526</v>
      </c>
      <c r="AF1342" s="1">
        <f t="shared" si="104"/>
        <v>0.7580890254512429</v>
      </c>
    </row>
    <row r="1343" spans="1:32">
      <c r="A1343" s="1" t="s">
        <v>5648</v>
      </c>
      <c r="B1343" s="1" t="s">
        <v>63</v>
      </c>
      <c r="C1343" s="1" t="s">
        <v>5649</v>
      </c>
      <c r="D1343" s="1">
        <v>3</v>
      </c>
      <c r="E1343" s="1" t="s">
        <v>5650</v>
      </c>
      <c r="F1343" s="1" t="s">
        <v>5651</v>
      </c>
      <c r="G1343" s="1" t="s">
        <v>5652</v>
      </c>
      <c r="H1343" s="1">
        <v>1</v>
      </c>
      <c r="I1343" s="1">
        <v>105.8</v>
      </c>
      <c r="J1343" s="1">
        <v>108.3</v>
      </c>
      <c r="K1343" s="1">
        <v>108</v>
      </c>
      <c r="L1343" s="1">
        <v>95.5</v>
      </c>
      <c r="M1343" s="1">
        <v>87</v>
      </c>
      <c r="N1343" s="1">
        <v>95.4</v>
      </c>
      <c r="O1343" s="1" t="s">
        <v>27</v>
      </c>
      <c r="P1343" s="1" t="s">
        <v>61</v>
      </c>
      <c r="Q1343" s="1" t="s">
        <v>20</v>
      </c>
      <c r="R1343" s="1" t="s">
        <v>20</v>
      </c>
      <c r="S1343" s="1" t="s">
        <v>61</v>
      </c>
      <c r="T1343" s="1" t="s">
        <v>61</v>
      </c>
      <c r="U1343" s="1" t="s">
        <v>20</v>
      </c>
      <c r="V1343" s="1" t="s">
        <v>20</v>
      </c>
      <c r="W1343" s="1">
        <v>6.5939999999999998E-4</v>
      </c>
      <c r="X1343" s="1">
        <v>2.6980000000000001E-2</v>
      </c>
      <c r="Y1343" s="1">
        <v>11</v>
      </c>
      <c r="Z1343" s="1">
        <v>25.36</v>
      </c>
      <c r="AA1343" s="1">
        <f t="shared" si="100"/>
        <v>0.86277553554796638</v>
      </c>
      <c r="AB1343" s="1">
        <f t="shared" si="101"/>
        <v>-0.21294282618225308</v>
      </c>
      <c r="AC1343" s="1">
        <f t="shared" si="102"/>
        <v>7.2971543470106079E-3</v>
      </c>
      <c r="AD1343" s="1">
        <v>804</v>
      </c>
      <c r="AE1343" s="1">
        <f t="shared" si="103"/>
        <v>2.3280100621992796E-2</v>
      </c>
      <c r="AF1343" s="1">
        <f t="shared" si="104"/>
        <v>1.6330151468966425</v>
      </c>
    </row>
    <row r="1344" spans="1:32">
      <c r="A1344" s="1" t="s">
        <v>5908</v>
      </c>
      <c r="B1344" s="1" t="s">
        <v>56</v>
      </c>
      <c r="C1344" s="1" t="s">
        <v>5909</v>
      </c>
      <c r="D1344" s="1">
        <v>6</v>
      </c>
      <c r="E1344" s="1" t="s">
        <v>4729</v>
      </c>
      <c r="F1344" s="1" t="s">
        <v>4730</v>
      </c>
      <c r="G1344" s="1" t="s">
        <v>5910</v>
      </c>
      <c r="H1344" s="1">
        <v>1</v>
      </c>
      <c r="I1344" s="1">
        <v>99.9</v>
      </c>
      <c r="J1344" s="1">
        <v>120.5</v>
      </c>
      <c r="K1344" s="1">
        <v>101.7</v>
      </c>
      <c r="L1344" s="1">
        <v>95.9</v>
      </c>
      <c r="M1344" s="1">
        <v>102.3</v>
      </c>
      <c r="N1344" s="1">
        <v>79.7</v>
      </c>
      <c r="O1344" s="1" t="s">
        <v>27</v>
      </c>
      <c r="P1344" s="1" t="s">
        <v>20</v>
      </c>
      <c r="Q1344" s="1" t="s">
        <v>61</v>
      </c>
      <c r="R1344" s="1" t="s">
        <v>20</v>
      </c>
      <c r="S1344" s="1" t="s">
        <v>20</v>
      </c>
      <c r="T1344" s="1" t="s">
        <v>20</v>
      </c>
      <c r="U1344" s="1" t="s">
        <v>20</v>
      </c>
      <c r="V1344" s="1" t="s">
        <v>20</v>
      </c>
      <c r="W1344" s="1">
        <v>0</v>
      </c>
      <c r="X1344" s="1">
        <v>2.9309999999999999E-5</v>
      </c>
      <c r="Y1344" s="1">
        <v>17</v>
      </c>
      <c r="Z1344" s="1">
        <v>21.64</v>
      </c>
      <c r="AA1344" s="1">
        <f t="shared" si="100"/>
        <v>0.86277553554796638</v>
      </c>
      <c r="AB1344" s="1">
        <f t="shared" si="101"/>
        <v>-0.21294282618225308</v>
      </c>
      <c r="AC1344" s="1">
        <f t="shared" si="102"/>
        <v>0.19262241743555911</v>
      </c>
      <c r="AD1344" s="1">
        <v>1773</v>
      </c>
      <c r="AE1344" s="1">
        <f t="shared" si="103"/>
        <v>0.27866694908190026</v>
      </c>
      <c r="AF1344" s="1">
        <f t="shared" si="104"/>
        <v>0.55491453714434669</v>
      </c>
    </row>
    <row r="1345" spans="1:32">
      <c r="A1345" s="1" t="s">
        <v>6064</v>
      </c>
      <c r="B1345" s="1" t="s">
        <v>147</v>
      </c>
      <c r="C1345" s="1" t="s">
        <v>6065</v>
      </c>
      <c r="D1345" s="1">
        <v>1</v>
      </c>
      <c r="E1345" s="1" t="s">
        <v>6066</v>
      </c>
      <c r="F1345" s="1" t="s">
        <v>6067</v>
      </c>
      <c r="G1345" s="1" t="s">
        <v>6068</v>
      </c>
      <c r="H1345" s="1">
        <v>1</v>
      </c>
      <c r="I1345" s="1">
        <v>95.2</v>
      </c>
      <c r="J1345" s="1">
        <v>131.30000000000001</v>
      </c>
      <c r="K1345" s="1">
        <v>95.6</v>
      </c>
      <c r="L1345" s="1">
        <v>102.3</v>
      </c>
      <c r="M1345" s="1">
        <v>96.2</v>
      </c>
      <c r="N1345" s="1">
        <v>79.400000000000006</v>
      </c>
      <c r="O1345" s="1" t="s">
        <v>27</v>
      </c>
      <c r="P1345" s="1" t="s">
        <v>61</v>
      </c>
      <c r="Q1345" s="1" t="s">
        <v>28</v>
      </c>
      <c r="R1345" s="1" t="s">
        <v>28</v>
      </c>
      <c r="S1345" s="1" t="s">
        <v>20</v>
      </c>
      <c r="T1345" s="1" t="s">
        <v>61</v>
      </c>
      <c r="U1345" s="1" t="s">
        <v>61</v>
      </c>
      <c r="V1345" s="1" t="s">
        <v>20</v>
      </c>
      <c r="W1345" s="1">
        <v>0</v>
      </c>
      <c r="X1345" s="1">
        <v>7.0040000000000002E-6</v>
      </c>
      <c r="Y1345" s="1">
        <v>12</v>
      </c>
      <c r="Z1345" s="1">
        <v>20.89</v>
      </c>
      <c r="AA1345" s="1">
        <f t="shared" si="100"/>
        <v>0.86277553554796638</v>
      </c>
      <c r="AB1345" s="1">
        <f t="shared" si="101"/>
        <v>-0.21294282618225308</v>
      </c>
      <c r="AC1345" s="1">
        <f t="shared" si="102"/>
        <v>0.34544971930289536</v>
      </c>
      <c r="AD1345" s="1">
        <v>1999</v>
      </c>
      <c r="AE1345" s="1">
        <f t="shared" si="103"/>
        <v>0.44326089545369018</v>
      </c>
      <c r="AF1345" s="1">
        <f t="shared" si="104"/>
        <v>0.35334058053864026</v>
      </c>
    </row>
    <row r="1346" spans="1:32">
      <c r="A1346" s="1" t="s">
        <v>6001</v>
      </c>
      <c r="B1346" s="1" t="s">
        <v>42</v>
      </c>
      <c r="C1346" s="1" t="s">
        <v>6002</v>
      </c>
      <c r="D1346" s="1">
        <v>16</v>
      </c>
      <c r="E1346" s="1" t="s">
        <v>6003</v>
      </c>
      <c r="F1346" s="1" t="s">
        <v>6004</v>
      </c>
      <c r="G1346" s="1" t="s">
        <v>6005</v>
      </c>
      <c r="H1346" s="1">
        <v>1</v>
      </c>
      <c r="I1346" s="1">
        <v>85.2</v>
      </c>
      <c r="J1346" s="1">
        <v>128</v>
      </c>
      <c r="K1346" s="1">
        <v>109.1</v>
      </c>
      <c r="L1346" s="1">
        <v>88.1</v>
      </c>
      <c r="M1346" s="1">
        <v>91.7</v>
      </c>
      <c r="N1346" s="1">
        <v>98</v>
      </c>
      <c r="O1346" s="1" t="s">
        <v>27</v>
      </c>
      <c r="P1346" s="1" t="s">
        <v>20</v>
      </c>
      <c r="Q1346" s="1" t="s">
        <v>20</v>
      </c>
      <c r="R1346" s="1" t="s">
        <v>20</v>
      </c>
      <c r="S1346" s="1" t="s">
        <v>20</v>
      </c>
      <c r="T1346" s="1" t="s">
        <v>20</v>
      </c>
      <c r="U1346" s="1" t="s">
        <v>20</v>
      </c>
      <c r="V1346" s="1" t="s">
        <v>20</v>
      </c>
      <c r="W1346" s="1">
        <v>0</v>
      </c>
      <c r="X1346" s="1">
        <v>5.7370000000000001E-5</v>
      </c>
      <c r="Y1346" s="1">
        <v>49</v>
      </c>
      <c r="Z1346" s="1">
        <v>40.19</v>
      </c>
      <c r="AA1346" s="1">
        <f t="shared" ref="AA1346:AA1409" si="105">AVERAGE(L1346:N1346)/AVERAGE(I1346:K1346)</f>
        <v>0.86192987899472562</v>
      </c>
      <c r="AB1346" s="1">
        <f t="shared" ref="AB1346:AB1409" si="106">LOG(AA1346,2)</f>
        <v>-0.21435758907815222</v>
      </c>
      <c r="AC1346" s="1">
        <f t="shared" ref="AC1346:AC1409" si="107">TTEST(I1346:K1346,L1346:N1346,2,2)</f>
        <v>0.3082405707336221</v>
      </c>
      <c r="AD1346" s="1">
        <v>1946</v>
      </c>
      <c r="AE1346" s="1">
        <f t="shared" ref="AE1346:AE1409" si="108">AC1346*2565/AD1346</f>
        <v>0.4062883165116859</v>
      </c>
      <c r="AF1346" s="1">
        <f t="shared" ref="AF1346:AF1409" si="109">-LOG(AE1346,10)</f>
        <v>0.39116566634565375</v>
      </c>
    </row>
    <row r="1347" spans="1:32">
      <c r="A1347" s="1" t="s">
        <v>5556</v>
      </c>
      <c r="B1347" s="1" t="s">
        <v>5557</v>
      </c>
      <c r="C1347" s="1" t="s">
        <v>5558</v>
      </c>
      <c r="D1347" s="1">
        <v>2</v>
      </c>
      <c r="E1347" s="1" t="s">
        <v>5559</v>
      </c>
      <c r="F1347" s="1" t="s">
        <v>5560</v>
      </c>
      <c r="G1347" s="1" t="s">
        <v>5561</v>
      </c>
      <c r="H1347" s="1">
        <v>1</v>
      </c>
      <c r="I1347" s="1">
        <v>38.700000000000003</v>
      </c>
      <c r="J1347" s="1">
        <v>110.4</v>
      </c>
      <c r="K1347" s="1">
        <v>173.2</v>
      </c>
      <c r="L1347" s="1">
        <v>86.9</v>
      </c>
      <c r="M1347" s="1">
        <v>154.1</v>
      </c>
      <c r="N1347" s="1">
        <v>36.799999999999997</v>
      </c>
      <c r="O1347" s="1" t="s">
        <v>27</v>
      </c>
      <c r="P1347" s="1" t="s">
        <v>20</v>
      </c>
      <c r="Q1347" s="1" t="s">
        <v>61</v>
      </c>
      <c r="R1347" s="1" t="s">
        <v>61</v>
      </c>
      <c r="S1347" s="1" t="s">
        <v>61</v>
      </c>
      <c r="T1347" s="1" t="s">
        <v>20</v>
      </c>
      <c r="U1347" s="1" t="s">
        <v>28</v>
      </c>
      <c r="V1347" s="1" t="s">
        <v>20</v>
      </c>
      <c r="W1347" s="1">
        <v>0</v>
      </c>
      <c r="X1347" s="1">
        <v>2.7120000000000001E-8</v>
      </c>
      <c r="Y1347" s="1">
        <v>27</v>
      </c>
      <c r="Z1347" s="1">
        <v>34.799999999999997</v>
      </c>
      <c r="AA1347" s="1">
        <f t="shared" si="105"/>
        <v>0.86192987899472551</v>
      </c>
      <c r="AB1347" s="1">
        <f t="shared" si="106"/>
        <v>-0.21435758907815242</v>
      </c>
      <c r="AC1347" s="1">
        <f t="shared" si="107"/>
        <v>0.78810498571907339</v>
      </c>
      <c r="AD1347" s="1">
        <v>2428</v>
      </c>
      <c r="AE1347" s="1">
        <f t="shared" si="108"/>
        <v>0.83257384199729134</v>
      </c>
      <c r="AF1347" s="1">
        <f t="shared" si="109"/>
        <v>7.957723800207836E-2</v>
      </c>
    </row>
    <row r="1348" spans="1:32">
      <c r="A1348" s="1" t="s">
        <v>5740</v>
      </c>
      <c r="B1348" s="1" t="s">
        <v>67</v>
      </c>
      <c r="C1348" s="1" t="s">
        <v>5741</v>
      </c>
      <c r="D1348" s="1">
        <v>1</v>
      </c>
      <c r="E1348" s="1" t="s">
        <v>5742</v>
      </c>
      <c r="F1348" s="1" t="s">
        <v>5743</v>
      </c>
      <c r="G1348" s="1" t="s">
        <v>5744</v>
      </c>
      <c r="H1348" s="1">
        <v>1</v>
      </c>
      <c r="I1348" s="1">
        <v>121.9</v>
      </c>
      <c r="J1348" s="1">
        <v>100.7</v>
      </c>
      <c r="K1348" s="1">
        <v>99.7</v>
      </c>
      <c r="L1348" s="1">
        <v>88.6</v>
      </c>
      <c r="M1348" s="1">
        <v>86.8</v>
      </c>
      <c r="N1348" s="1">
        <v>102.4</v>
      </c>
      <c r="O1348" s="1" t="s">
        <v>27</v>
      </c>
      <c r="P1348" s="1" t="s">
        <v>20</v>
      </c>
      <c r="Q1348" s="1" t="s">
        <v>61</v>
      </c>
      <c r="R1348" s="1" t="s">
        <v>61</v>
      </c>
      <c r="S1348" s="1" t="s">
        <v>61</v>
      </c>
      <c r="T1348" s="1" t="s">
        <v>61</v>
      </c>
      <c r="U1348" s="1" t="s">
        <v>61</v>
      </c>
      <c r="V1348" s="1" t="s">
        <v>20</v>
      </c>
      <c r="W1348" s="1">
        <v>0</v>
      </c>
      <c r="X1348" s="1">
        <v>3.4289999999999999E-4</v>
      </c>
      <c r="Y1348" s="1">
        <v>12</v>
      </c>
      <c r="Z1348" s="1">
        <v>27.44</v>
      </c>
      <c r="AA1348" s="1">
        <f t="shared" si="105"/>
        <v>0.86192987899472517</v>
      </c>
      <c r="AB1348" s="1">
        <f t="shared" si="106"/>
        <v>-0.214357589078153</v>
      </c>
      <c r="AC1348" s="1">
        <f t="shared" si="107"/>
        <v>0.16553625634356328</v>
      </c>
      <c r="AD1348" s="1">
        <v>1721</v>
      </c>
      <c r="AE1348" s="1">
        <f t="shared" si="108"/>
        <v>0.24671731407393366</v>
      </c>
      <c r="AF1348" s="1">
        <f t="shared" si="109"/>
        <v>0.60780037161721634</v>
      </c>
    </row>
    <row r="1349" spans="1:32">
      <c r="A1349" s="1" t="s">
        <v>6499</v>
      </c>
      <c r="B1349" s="1" t="s">
        <v>3086</v>
      </c>
      <c r="C1349" s="1" t="s">
        <v>6500</v>
      </c>
      <c r="D1349" s="1">
        <v>1</v>
      </c>
      <c r="E1349" s="1" t="s">
        <v>3988</v>
      </c>
      <c r="F1349" s="1" t="s">
        <v>3989</v>
      </c>
      <c r="G1349" s="1" t="s">
        <v>6501</v>
      </c>
      <c r="H1349" s="1">
        <v>1</v>
      </c>
      <c r="I1349" s="1">
        <v>121.4</v>
      </c>
      <c r="J1349" s="1">
        <v>90.2</v>
      </c>
      <c r="K1349" s="1">
        <v>110.7</v>
      </c>
      <c r="L1349" s="1">
        <v>87.7</v>
      </c>
      <c r="M1349" s="1">
        <v>60.7</v>
      </c>
      <c r="N1349" s="1">
        <v>129.30000000000001</v>
      </c>
      <c r="O1349" s="1" t="s">
        <v>27</v>
      </c>
      <c r="P1349" s="1" t="s">
        <v>61</v>
      </c>
      <c r="Q1349" s="1" t="s">
        <v>28</v>
      </c>
      <c r="R1349" s="1" t="s">
        <v>61</v>
      </c>
      <c r="S1349" s="1" t="s">
        <v>61</v>
      </c>
      <c r="T1349" s="1" t="s">
        <v>20</v>
      </c>
      <c r="U1349" s="1" t="s">
        <v>61</v>
      </c>
      <c r="V1349" s="1" t="s">
        <v>20</v>
      </c>
      <c r="W1349" s="1">
        <v>1.0150000000000001E-3</v>
      </c>
      <c r="X1349" s="1">
        <v>4.1360000000000001E-2</v>
      </c>
      <c r="Y1349" s="1">
        <v>11</v>
      </c>
      <c r="Z1349" s="1">
        <v>23.16</v>
      </c>
      <c r="AA1349" s="1">
        <f t="shared" si="105"/>
        <v>0.86161960905988222</v>
      </c>
      <c r="AB1349" s="1">
        <f t="shared" si="106"/>
        <v>-0.21487701124069897</v>
      </c>
      <c r="AC1349" s="1">
        <f t="shared" si="107"/>
        <v>0.53539575211846979</v>
      </c>
      <c r="AD1349" s="1">
        <v>2221</v>
      </c>
      <c r="AE1349" s="1">
        <f t="shared" si="108"/>
        <v>0.61832062322551773</v>
      </c>
      <c r="AF1349" s="1">
        <f t="shared" si="109"/>
        <v>0.20878626797035799</v>
      </c>
    </row>
    <row r="1350" spans="1:32">
      <c r="A1350" s="1" t="s">
        <v>5876</v>
      </c>
      <c r="B1350" s="1" t="s">
        <v>230</v>
      </c>
      <c r="C1350" s="1" t="s">
        <v>5877</v>
      </c>
      <c r="D1350" s="1">
        <v>6</v>
      </c>
      <c r="E1350" s="1" t="s">
        <v>5878</v>
      </c>
      <c r="F1350" s="1" t="s">
        <v>5879</v>
      </c>
      <c r="G1350" s="1" t="s">
        <v>5880</v>
      </c>
      <c r="H1350" s="1">
        <v>1</v>
      </c>
      <c r="I1350" s="1">
        <v>103.5</v>
      </c>
      <c r="J1350" s="1">
        <v>91.9</v>
      </c>
      <c r="K1350" s="1">
        <v>127</v>
      </c>
      <c r="L1350" s="1">
        <v>78.5</v>
      </c>
      <c r="M1350" s="1">
        <v>102.4</v>
      </c>
      <c r="N1350" s="1">
        <v>96.7</v>
      </c>
      <c r="O1350" s="1" t="s">
        <v>27</v>
      </c>
      <c r="P1350" s="1" t="s">
        <v>20</v>
      </c>
      <c r="Q1350" s="1" t="s">
        <v>20</v>
      </c>
      <c r="R1350" s="1" t="s">
        <v>20</v>
      </c>
      <c r="S1350" s="1" t="s">
        <v>20</v>
      </c>
      <c r="T1350" s="1" t="s">
        <v>20</v>
      </c>
      <c r="U1350" s="1" t="s">
        <v>20</v>
      </c>
      <c r="V1350" s="1" t="s">
        <v>20</v>
      </c>
      <c r="W1350" s="1">
        <v>0</v>
      </c>
      <c r="X1350" s="1">
        <v>2.4209999999999998E-9</v>
      </c>
      <c r="Y1350" s="1">
        <v>28</v>
      </c>
      <c r="Z1350" s="1">
        <v>23.06</v>
      </c>
      <c r="AA1350" s="1">
        <f t="shared" si="105"/>
        <v>0.86104218362282903</v>
      </c>
      <c r="AB1350" s="1">
        <f t="shared" si="106"/>
        <v>-0.21584417594970606</v>
      </c>
      <c r="AC1350" s="1">
        <f t="shared" si="107"/>
        <v>0.30125739088668357</v>
      </c>
      <c r="AD1350" s="1">
        <v>1932</v>
      </c>
      <c r="AE1350" s="1">
        <f t="shared" si="108"/>
        <v>0.39996128759023986</v>
      </c>
      <c r="AF1350" s="1">
        <f t="shared" si="109"/>
        <v>0.39798204217094296</v>
      </c>
    </row>
    <row r="1351" spans="1:32">
      <c r="A1351" s="1" t="s">
        <v>5461</v>
      </c>
      <c r="B1351" s="1" t="s">
        <v>5462</v>
      </c>
      <c r="C1351" s="1" t="s">
        <v>5463</v>
      </c>
      <c r="D1351" s="1">
        <v>6</v>
      </c>
      <c r="E1351" s="1" t="s">
        <v>5464</v>
      </c>
      <c r="F1351" s="1" t="s">
        <v>5465</v>
      </c>
      <c r="G1351" s="1" t="s">
        <v>5466</v>
      </c>
      <c r="H1351" s="1">
        <v>2</v>
      </c>
      <c r="I1351" s="1">
        <v>105.6</v>
      </c>
      <c r="J1351" s="1">
        <v>83.4</v>
      </c>
      <c r="K1351" s="1">
        <v>133.4</v>
      </c>
      <c r="L1351" s="1">
        <v>78.5</v>
      </c>
      <c r="M1351" s="1">
        <v>95</v>
      </c>
      <c r="N1351" s="1">
        <v>104.1</v>
      </c>
      <c r="O1351" s="1" t="s">
        <v>27</v>
      </c>
      <c r="P1351" s="1" t="s">
        <v>20</v>
      </c>
      <c r="Q1351" s="1" t="s">
        <v>61</v>
      </c>
      <c r="R1351" s="1" t="s">
        <v>20</v>
      </c>
      <c r="S1351" s="1" t="s">
        <v>20</v>
      </c>
      <c r="T1351" s="1" t="s">
        <v>20</v>
      </c>
      <c r="U1351" s="1" t="s">
        <v>20</v>
      </c>
      <c r="V1351" s="1" t="s">
        <v>20</v>
      </c>
      <c r="W1351" s="1">
        <v>0</v>
      </c>
      <c r="X1351" s="1">
        <v>2.0570000000000001E-5</v>
      </c>
      <c r="Y1351" s="1">
        <v>15</v>
      </c>
      <c r="Z1351" s="1">
        <v>21.17</v>
      </c>
      <c r="AA1351" s="1">
        <f t="shared" si="105"/>
        <v>0.86104218362282903</v>
      </c>
      <c r="AB1351" s="1">
        <f t="shared" si="106"/>
        <v>-0.21584417594970606</v>
      </c>
      <c r="AC1351" s="1">
        <f t="shared" si="107"/>
        <v>0.41113970683797568</v>
      </c>
      <c r="AD1351" s="1">
        <v>2096</v>
      </c>
      <c r="AE1351" s="1">
        <f t="shared" si="108"/>
        <v>0.50313613933177848</v>
      </c>
      <c r="AF1351" s="1">
        <f t="shared" si="109"/>
        <v>0.29831448699012891</v>
      </c>
    </row>
    <row r="1352" spans="1:32">
      <c r="A1352" s="1" t="s">
        <v>6564</v>
      </c>
      <c r="B1352" s="1" t="s">
        <v>158</v>
      </c>
      <c r="C1352" s="1" t="s">
        <v>6565</v>
      </c>
      <c r="D1352" s="1">
        <v>1</v>
      </c>
      <c r="E1352" s="1" t="s">
        <v>6566</v>
      </c>
      <c r="F1352" s="1" t="s">
        <v>6567</v>
      </c>
      <c r="G1352" s="1" t="s">
        <v>6568</v>
      </c>
      <c r="H1352" s="1">
        <v>1</v>
      </c>
      <c r="I1352" s="1">
        <v>133.1</v>
      </c>
      <c r="J1352" s="1">
        <v>65</v>
      </c>
      <c r="K1352" s="1">
        <v>124.4</v>
      </c>
      <c r="L1352" s="1">
        <v>144</v>
      </c>
      <c r="M1352" s="1">
        <v>82.8</v>
      </c>
      <c r="N1352" s="1">
        <v>50.8</v>
      </c>
      <c r="O1352" s="1" t="s">
        <v>27</v>
      </c>
      <c r="P1352" s="1" t="s">
        <v>61</v>
      </c>
      <c r="Q1352" s="1" t="s">
        <v>28</v>
      </c>
      <c r="R1352" s="1" t="s">
        <v>61</v>
      </c>
      <c r="S1352" s="1" t="s">
        <v>20</v>
      </c>
      <c r="T1352" s="1" t="s">
        <v>61</v>
      </c>
      <c r="U1352" s="1" t="s">
        <v>28</v>
      </c>
      <c r="V1352" s="1" t="s">
        <v>20</v>
      </c>
      <c r="W1352" s="1">
        <v>2.542E-4</v>
      </c>
      <c r="X1352" s="1">
        <v>9.9740000000000002E-3</v>
      </c>
      <c r="Y1352" s="1">
        <v>6</v>
      </c>
      <c r="Z1352" s="1">
        <v>24.38</v>
      </c>
      <c r="AA1352" s="1">
        <f t="shared" si="105"/>
        <v>0.86077519379844969</v>
      </c>
      <c r="AB1352" s="1">
        <f t="shared" si="106"/>
        <v>-0.21629159261971781</v>
      </c>
      <c r="AC1352" s="1">
        <f t="shared" si="107"/>
        <v>0.68862504366179045</v>
      </c>
      <c r="AD1352" s="1">
        <v>2345</v>
      </c>
      <c r="AE1352" s="1">
        <f t="shared" si="108"/>
        <v>0.75322952536993282</v>
      </c>
      <c r="AF1352" s="1">
        <f t="shared" si="109"/>
        <v>0.12307266468574968</v>
      </c>
    </row>
    <row r="1353" spans="1:32">
      <c r="A1353" s="1" t="s">
        <v>5764</v>
      </c>
      <c r="B1353" s="1" t="s">
        <v>158</v>
      </c>
      <c r="C1353" s="1" t="s">
        <v>5765</v>
      </c>
      <c r="D1353" s="1">
        <v>5</v>
      </c>
      <c r="E1353" s="1" t="s">
        <v>1045</v>
      </c>
      <c r="F1353" s="1" t="s">
        <v>1046</v>
      </c>
      <c r="G1353" s="1" t="s">
        <v>5766</v>
      </c>
      <c r="H1353" s="1">
        <v>1</v>
      </c>
      <c r="I1353" s="1">
        <v>99.5</v>
      </c>
      <c r="J1353" s="1">
        <v>112.5</v>
      </c>
      <c r="K1353" s="1">
        <v>110.5</v>
      </c>
      <c r="L1353" s="1">
        <v>86.3</v>
      </c>
      <c r="M1353" s="1">
        <v>92.2</v>
      </c>
      <c r="N1353" s="1">
        <v>98.9</v>
      </c>
      <c r="O1353" s="1" t="s">
        <v>27</v>
      </c>
      <c r="P1353" s="1" t="s">
        <v>20</v>
      </c>
      <c r="Q1353" s="1" t="s">
        <v>20</v>
      </c>
      <c r="R1353" s="1" t="s">
        <v>20</v>
      </c>
      <c r="S1353" s="1" t="s">
        <v>20</v>
      </c>
      <c r="T1353" s="1" t="s">
        <v>20</v>
      </c>
      <c r="U1353" s="1" t="s">
        <v>61</v>
      </c>
      <c r="V1353" s="1" t="s">
        <v>20</v>
      </c>
      <c r="W1353" s="1">
        <v>0</v>
      </c>
      <c r="X1353" s="1">
        <v>2.9589999999999998E-10</v>
      </c>
      <c r="Y1353" s="1">
        <v>42</v>
      </c>
      <c r="Z1353" s="1">
        <v>29.75</v>
      </c>
      <c r="AA1353" s="1">
        <f t="shared" si="105"/>
        <v>0.86015503875968979</v>
      </c>
      <c r="AB1353" s="1">
        <f t="shared" si="106"/>
        <v>-0.21733137287437632</v>
      </c>
      <c r="AC1353" s="1">
        <f t="shared" si="107"/>
        <v>5.0638128044210001E-2</v>
      </c>
      <c r="AD1353" s="1">
        <v>1317</v>
      </c>
      <c r="AE1353" s="1">
        <f t="shared" si="108"/>
        <v>9.8623233434623134E-2</v>
      </c>
      <c r="AF1353" s="1">
        <f t="shared" si="109"/>
        <v>1.0060207629101914</v>
      </c>
    </row>
    <row r="1354" spans="1:32">
      <c r="A1354" s="1" t="s">
        <v>5868</v>
      </c>
      <c r="B1354" s="1" t="s">
        <v>230</v>
      </c>
      <c r="C1354" s="1" t="s">
        <v>5869</v>
      </c>
      <c r="D1354" s="1">
        <v>7</v>
      </c>
      <c r="E1354" s="1" t="s">
        <v>5420</v>
      </c>
      <c r="F1354" s="1" t="s">
        <v>5421</v>
      </c>
      <c r="G1354" s="1" t="s">
        <v>5870</v>
      </c>
      <c r="H1354" s="1">
        <v>1</v>
      </c>
      <c r="I1354" s="1">
        <v>101</v>
      </c>
      <c r="J1354" s="1">
        <v>102.7</v>
      </c>
      <c r="K1354" s="1">
        <v>119.1</v>
      </c>
      <c r="L1354" s="1">
        <v>105.2</v>
      </c>
      <c r="M1354" s="1">
        <v>84.2</v>
      </c>
      <c r="N1354" s="1">
        <v>87.8</v>
      </c>
      <c r="O1354" s="1" t="s">
        <v>27</v>
      </c>
      <c r="P1354" s="1" t="s">
        <v>20</v>
      </c>
      <c r="Q1354" s="1" t="s">
        <v>20</v>
      </c>
      <c r="R1354" s="1" t="s">
        <v>20</v>
      </c>
      <c r="S1354" s="1" t="s">
        <v>20</v>
      </c>
      <c r="T1354" s="1" t="s">
        <v>20</v>
      </c>
      <c r="U1354" s="1" t="s">
        <v>20</v>
      </c>
      <c r="V1354" s="1" t="s">
        <v>20</v>
      </c>
      <c r="W1354" s="1">
        <v>0</v>
      </c>
      <c r="X1354" s="1">
        <v>2.1649999999999999E-8</v>
      </c>
      <c r="Y1354" s="1">
        <v>46</v>
      </c>
      <c r="Z1354" s="1">
        <v>22.06</v>
      </c>
      <c r="AA1354" s="1">
        <f t="shared" si="105"/>
        <v>0.858736059479554</v>
      </c>
      <c r="AB1354" s="1">
        <f t="shared" si="106"/>
        <v>-0.21971332114056641</v>
      </c>
      <c r="AC1354" s="1">
        <f t="shared" si="107"/>
        <v>0.15480973007303239</v>
      </c>
      <c r="AD1354" s="1">
        <v>1696</v>
      </c>
      <c r="AE1354" s="1">
        <f t="shared" si="108"/>
        <v>0.23413146087106609</v>
      </c>
      <c r="AF1354" s="1">
        <f t="shared" si="109"/>
        <v>0.63054022507025809</v>
      </c>
    </row>
    <row r="1355" spans="1:32">
      <c r="A1355" s="1" t="s">
        <v>5671</v>
      </c>
      <c r="B1355" s="1" t="s">
        <v>88</v>
      </c>
      <c r="C1355" s="1" t="s">
        <v>5672</v>
      </c>
      <c r="D1355" s="1">
        <v>8</v>
      </c>
      <c r="E1355" s="1" t="s">
        <v>5673</v>
      </c>
      <c r="F1355" s="1" t="s">
        <v>5674</v>
      </c>
      <c r="G1355" s="1" t="s">
        <v>5675</v>
      </c>
      <c r="H1355" s="1">
        <v>2</v>
      </c>
      <c r="I1355" s="1">
        <v>118.8</v>
      </c>
      <c r="J1355" s="1">
        <v>96.4</v>
      </c>
      <c r="K1355" s="1">
        <v>107.7</v>
      </c>
      <c r="L1355" s="1">
        <v>105</v>
      </c>
      <c r="M1355" s="1">
        <v>84.9</v>
      </c>
      <c r="N1355" s="1">
        <v>87.2</v>
      </c>
      <c r="O1355" s="1" t="s">
        <v>27</v>
      </c>
      <c r="P1355" s="1" t="s">
        <v>20</v>
      </c>
      <c r="Q1355" s="1" t="s">
        <v>20</v>
      </c>
      <c r="R1355" s="1" t="s">
        <v>20</v>
      </c>
      <c r="S1355" s="1" t="s">
        <v>61</v>
      </c>
      <c r="T1355" s="1" t="s">
        <v>20</v>
      </c>
      <c r="U1355" s="1" t="s">
        <v>20</v>
      </c>
      <c r="V1355" s="1" t="s">
        <v>20</v>
      </c>
      <c r="W1355" s="1">
        <v>0</v>
      </c>
      <c r="X1355" s="1">
        <v>7.3930000000000002E-6</v>
      </c>
      <c r="Y1355" s="1">
        <v>34</v>
      </c>
      <c r="Z1355" s="1">
        <v>21.97</v>
      </c>
      <c r="AA1355" s="1">
        <f t="shared" si="105"/>
        <v>0.85816042118302893</v>
      </c>
      <c r="AB1355" s="1">
        <f t="shared" si="106"/>
        <v>-0.22068073013256365</v>
      </c>
      <c r="AC1355" s="1">
        <f t="shared" si="107"/>
        <v>0.16740346594051386</v>
      </c>
      <c r="AD1355" s="1">
        <v>1725</v>
      </c>
      <c r="AE1355" s="1">
        <f t="shared" si="108"/>
        <v>0.24892167544198146</v>
      </c>
      <c r="AF1355" s="1">
        <f t="shared" si="109"/>
        <v>0.60393728452848583</v>
      </c>
    </row>
    <row r="1356" spans="1:32">
      <c r="A1356" s="1" t="s">
        <v>6539</v>
      </c>
      <c r="B1356" s="1" t="s">
        <v>129</v>
      </c>
      <c r="C1356" s="1" t="s">
        <v>6540</v>
      </c>
      <c r="D1356" s="1">
        <v>5</v>
      </c>
      <c r="E1356" s="1" t="s">
        <v>6541</v>
      </c>
      <c r="F1356" s="1" t="s">
        <v>6542</v>
      </c>
      <c r="G1356" s="1" t="s">
        <v>6543</v>
      </c>
      <c r="H1356" s="1">
        <v>1</v>
      </c>
      <c r="I1356" s="1">
        <v>72.900000000000006</v>
      </c>
      <c r="J1356" s="1">
        <v>131.4</v>
      </c>
      <c r="K1356" s="1">
        <v>118.6</v>
      </c>
      <c r="L1356" s="1">
        <v>99.3</v>
      </c>
      <c r="M1356" s="1">
        <v>93</v>
      </c>
      <c r="N1356" s="1">
        <v>84.7</v>
      </c>
      <c r="O1356" s="1" t="s">
        <v>27</v>
      </c>
      <c r="P1356" s="1" t="s">
        <v>20</v>
      </c>
      <c r="Q1356" s="1" t="s">
        <v>61</v>
      </c>
      <c r="R1356" s="1" t="s">
        <v>20</v>
      </c>
      <c r="S1356" s="1" t="s">
        <v>20</v>
      </c>
      <c r="T1356" s="1" t="s">
        <v>20</v>
      </c>
      <c r="U1356" s="1" t="s">
        <v>20</v>
      </c>
      <c r="V1356" s="1" t="s">
        <v>20</v>
      </c>
      <c r="W1356" s="1">
        <v>0</v>
      </c>
      <c r="X1356" s="1">
        <v>1.3589999999999999E-7</v>
      </c>
      <c r="Y1356" s="1">
        <v>37</v>
      </c>
      <c r="Z1356" s="1">
        <v>37.56</v>
      </c>
      <c r="AA1356" s="1">
        <f t="shared" si="105"/>
        <v>0.85785072777949833</v>
      </c>
      <c r="AB1356" s="1">
        <f t="shared" si="106"/>
        <v>-0.22120146467743007</v>
      </c>
      <c r="AC1356" s="1">
        <f t="shared" si="107"/>
        <v>0.44904759979008335</v>
      </c>
      <c r="AD1356" s="1">
        <v>2138</v>
      </c>
      <c r="AE1356" s="1">
        <f t="shared" si="108"/>
        <v>0.53873110077715802</v>
      </c>
      <c r="AF1356" s="1">
        <f t="shared" si="109"/>
        <v>0.26862795204635853</v>
      </c>
    </row>
    <row r="1357" spans="1:32">
      <c r="A1357" s="1" t="s">
        <v>5813</v>
      </c>
      <c r="B1357" s="1" t="s">
        <v>3379</v>
      </c>
      <c r="C1357" s="1" t="s">
        <v>5814</v>
      </c>
      <c r="D1357" s="1">
        <v>22</v>
      </c>
      <c r="E1357" s="1" t="s">
        <v>5815</v>
      </c>
      <c r="F1357" s="1" t="s">
        <v>5816</v>
      </c>
      <c r="G1357" s="1" t="s">
        <v>5817</v>
      </c>
      <c r="H1357" s="1">
        <v>1</v>
      </c>
      <c r="I1357" s="1">
        <v>109.2</v>
      </c>
      <c r="J1357" s="1">
        <v>95.7</v>
      </c>
      <c r="K1357" s="1">
        <v>118.2</v>
      </c>
      <c r="L1357" s="1">
        <v>91.5</v>
      </c>
      <c r="M1357" s="1">
        <v>102.7</v>
      </c>
      <c r="N1357" s="1">
        <v>82.7</v>
      </c>
      <c r="O1357" s="1" t="s">
        <v>27</v>
      </c>
      <c r="P1357" s="1" t="s">
        <v>20</v>
      </c>
      <c r="Q1357" s="1" t="s">
        <v>20</v>
      </c>
      <c r="R1357" s="1" t="s">
        <v>20</v>
      </c>
      <c r="S1357" s="1" t="s">
        <v>20</v>
      </c>
      <c r="T1357" s="1" t="s">
        <v>20</v>
      </c>
      <c r="U1357" s="1" t="s">
        <v>20</v>
      </c>
      <c r="V1357" s="1" t="s">
        <v>20</v>
      </c>
      <c r="W1357" s="1">
        <v>0</v>
      </c>
      <c r="X1357" s="1">
        <v>1.0739999999999999E-4</v>
      </c>
      <c r="Y1357" s="1">
        <v>32</v>
      </c>
      <c r="Z1357" s="1">
        <v>24.97</v>
      </c>
      <c r="AA1357" s="1">
        <f t="shared" si="105"/>
        <v>0.85701021355617446</v>
      </c>
      <c r="AB1357" s="1">
        <f t="shared" si="106"/>
        <v>-0.22261569689843347</v>
      </c>
      <c r="AC1357" s="1">
        <f t="shared" si="107"/>
        <v>0.15256023635934612</v>
      </c>
      <c r="AD1357" s="1">
        <v>1688</v>
      </c>
      <c r="AE1357" s="1">
        <f t="shared" si="108"/>
        <v>0.23182287100812962</v>
      </c>
      <c r="AF1357" s="1">
        <f t="shared" si="109"/>
        <v>0.63484371995723254</v>
      </c>
    </row>
    <row r="1358" spans="1:32">
      <c r="A1358" s="1" t="s">
        <v>5962</v>
      </c>
      <c r="B1358" s="1" t="s">
        <v>293</v>
      </c>
      <c r="C1358" s="1" t="s">
        <v>5963</v>
      </c>
      <c r="D1358" s="1">
        <v>12</v>
      </c>
      <c r="E1358" s="1" t="s">
        <v>5891</v>
      </c>
      <c r="F1358" s="1" t="s">
        <v>5892</v>
      </c>
      <c r="G1358" s="1" t="s">
        <v>5964</v>
      </c>
      <c r="H1358" s="1">
        <v>1</v>
      </c>
      <c r="I1358" s="1">
        <v>106.5</v>
      </c>
      <c r="J1358" s="1">
        <v>94.8</v>
      </c>
      <c r="K1358" s="1">
        <v>121.8</v>
      </c>
      <c r="L1358" s="1">
        <v>85.8</v>
      </c>
      <c r="M1358" s="1">
        <v>89.8</v>
      </c>
      <c r="N1358" s="1">
        <v>101.3</v>
      </c>
      <c r="O1358" s="1" t="s">
        <v>27</v>
      </c>
      <c r="P1358" s="1" t="s">
        <v>20</v>
      </c>
      <c r="Q1358" s="1" t="s">
        <v>20</v>
      </c>
      <c r="R1358" s="1" t="s">
        <v>20</v>
      </c>
      <c r="S1358" s="1" t="s">
        <v>20</v>
      </c>
      <c r="T1358" s="1" t="s">
        <v>20</v>
      </c>
      <c r="U1358" s="1" t="s">
        <v>20</v>
      </c>
      <c r="V1358" s="1" t="s">
        <v>20</v>
      </c>
      <c r="W1358" s="1">
        <v>0</v>
      </c>
      <c r="X1358" s="1">
        <v>6.9260000000000003E-9</v>
      </c>
      <c r="Y1358" s="1">
        <v>22</v>
      </c>
      <c r="Z1358" s="1">
        <v>28.08</v>
      </c>
      <c r="AA1358" s="1">
        <f t="shared" si="105"/>
        <v>0.85701021355617446</v>
      </c>
      <c r="AB1358" s="1">
        <f t="shared" si="106"/>
        <v>-0.22261569689843347</v>
      </c>
      <c r="AC1358" s="1">
        <f t="shared" si="107"/>
        <v>0.16561168819413932</v>
      </c>
      <c r="AD1358" s="1">
        <v>1722</v>
      </c>
      <c r="AE1358" s="1">
        <f t="shared" si="108"/>
        <v>0.24668639966200195</v>
      </c>
      <c r="AF1358" s="1">
        <f t="shared" si="109"/>
        <v>0.60785479341485193</v>
      </c>
    </row>
    <row r="1359" spans="1:32">
      <c r="A1359" s="1" t="s">
        <v>6028</v>
      </c>
      <c r="B1359" s="1" t="s">
        <v>88</v>
      </c>
      <c r="C1359" s="1" t="s">
        <v>6029</v>
      </c>
      <c r="D1359" s="1">
        <v>4</v>
      </c>
      <c r="E1359" s="1" t="s">
        <v>6030</v>
      </c>
      <c r="F1359" s="1" t="s">
        <v>6031</v>
      </c>
      <c r="G1359" s="1" t="s">
        <v>6032</v>
      </c>
      <c r="H1359" s="1">
        <v>1</v>
      </c>
      <c r="I1359" s="1">
        <v>83.9</v>
      </c>
      <c r="J1359" s="1">
        <v>118.4</v>
      </c>
      <c r="K1359" s="1">
        <v>120.9</v>
      </c>
      <c r="L1359" s="1">
        <v>67.5</v>
      </c>
      <c r="M1359" s="1">
        <v>110.3</v>
      </c>
      <c r="N1359" s="1">
        <v>99.1</v>
      </c>
      <c r="O1359" s="1" t="s">
        <v>27</v>
      </c>
      <c r="P1359" s="1" t="s">
        <v>61</v>
      </c>
      <c r="Q1359" s="1" t="s">
        <v>20</v>
      </c>
      <c r="R1359" s="1" t="s">
        <v>20</v>
      </c>
      <c r="S1359" s="1" t="s">
        <v>61</v>
      </c>
      <c r="T1359" s="1" t="s">
        <v>20</v>
      </c>
      <c r="U1359" s="1" t="s">
        <v>20</v>
      </c>
      <c r="V1359" s="1" t="s">
        <v>20</v>
      </c>
      <c r="W1359" s="1">
        <v>2.118E-4</v>
      </c>
      <c r="X1359" s="1">
        <v>7.6150000000000002E-3</v>
      </c>
      <c r="Y1359" s="1">
        <v>32</v>
      </c>
      <c r="Z1359" s="1">
        <v>22.36</v>
      </c>
      <c r="AA1359" s="1">
        <f t="shared" si="105"/>
        <v>0.85674504950495034</v>
      </c>
      <c r="AB1359" s="1">
        <f t="shared" si="106"/>
        <v>-0.2230621443848646</v>
      </c>
      <c r="AC1359" s="1">
        <f t="shared" si="107"/>
        <v>0.42797668079182793</v>
      </c>
      <c r="AD1359" s="1">
        <v>2121</v>
      </c>
      <c r="AE1359" s="1">
        <f t="shared" si="108"/>
        <v>0.51756727309337047</v>
      </c>
      <c r="AF1359" s="1">
        <f t="shared" si="109"/>
        <v>0.28603319285773432</v>
      </c>
    </row>
    <row r="1360" spans="1:32">
      <c r="A1360" s="1" t="s">
        <v>6952</v>
      </c>
      <c r="B1360" s="1" t="s">
        <v>6953</v>
      </c>
      <c r="C1360" s="1" t="s">
        <v>6954</v>
      </c>
      <c r="D1360" s="1">
        <v>2</v>
      </c>
      <c r="E1360" s="1" t="s">
        <v>6955</v>
      </c>
      <c r="F1360" s="1" t="s">
        <v>6956</v>
      </c>
      <c r="G1360" s="1" t="s">
        <v>6957</v>
      </c>
      <c r="H1360" s="1">
        <v>1</v>
      </c>
      <c r="I1360" s="1">
        <v>9.1</v>
      </c>
      <c r="J1360" s="1">
        <v>266.10000000000002</v>
      </c>
      <c r="K1360" s="1">
        <v>48</v>
      </c>
      <c r="L1360" s="1">
        <v>6.5</v>
      </c>
      <c r="M1360" s="1">
        <v>71.900000000000006</v>
      </c>
      <c r="N1360" s="1">
        <v>198.5</v>
      </c>
      <c r="O1360" s="1" t="s">
        <v>27</v>
      </c>
      <c r="P1360" s="1" t="s">
        <v>28</v>
      </c>
      <c r="Q1360" s="1" t="s">
        <v>20</v>
      </c>
      <c r="R1360" s="1" t="s">
        <v>20</v>
      </c>
      <c r="S1360" s="1" t="s">
        <v>28</v>
      </c>
      <c r="T1360" s="1" t="s">
        <v>28</v>
      </c>
      <c r="U1360" s="1" t="s">
        <v>61</v>
      </c>
      <c r="V1360" s="1" t="s">
        <v>20</v>
      </c>
      <c r="W1360" s="1">
        <v>0</v>
      </c>
      <c r="X1360" s="1">
        <v>7.7669999999999993E-5</v>
      </c>
      <c r="Y1360" s="1">
        <v>4</v>
      </c>
      <c r="Z1360" s="1">
        <v>31.92</v>
      </c>
      <c r="AA1360" s="1">
        <f t="shared" si="105"/>
        <v>0.85674504950495034</v>
      </c>
      <c r="AB1360" s="1">
        <f t="shared" si="106"/>
        <v>-0.2230621443848646</v>
      </c>
      <c r="AC1360" s="1">
        <f t="shared" si="107"/>
        <v>0.88230070054045484</v>
      </c>
      <c r="AD1360" s="1">
        <v>2481</v>
      </c>
      <c r="AE1360" s="1">
        <f t="shared" si="108"/>
        <v>0.91217303381147374</v>
      </c>
      <c r="AF1360" s="1">
        <f t="shared" si="109"/>
        <v>3.9922770770788506E-2</v>
      </c>
    </row>
    <row r="1361" spans="1:32">
      <c r="A1361" s="1" t="s">
        <v>6316</v>
      </c>
      <c r="B1361" s="1" t="s">
        <v>88</v>
      </c>
      <c r="C1361" s="1" t="s">
        <v>6317</v>
      </c>
      <c r="D1361" s="1">
        <v>5</v>
      </c>
      <c r="E1361" s="1" t="s">
        <v>6318</v>
      </c>
      <c r="F1361" s="1" t="s">
        <v>6319</v>
      </c>
      <c r="G1361" s="1" t="s">
        <v>6320</v>
      </c>
      <c r="H1361" s="1">
        <v>1</v>
      </c>
      <c r="I1361" s="1">
        <v>112.9</v>
      </c>
      <c r="J1361" s="1">
        <v>109.9</v>
      </c>
      <c r="K1361" s="1">
        <v>100.4</v>
      </c>
      <c r="L1361" s="1">
        <v>86.7</v>
      </c>
      <c r="M1361" s="1">
        <v>81.599999999999994</v>
      </c>
      <c r="N1361" s="1">
        <v>108.5</v>
      </c>
      <c r="O1361" s="1" t="s">
        <v>27</v>
      </c>
      <c r="P1361" s="1" t="s">
        <v>61</v>
      </c>
      <c r="Q1361" s="1" t="s">
        <v>20</v>
      </c>
      <c r="R1361" s="1" t="s">
        <v>20</v>
      </c>
      <c r="S1361" s="1" t="s">
        <v>20</v>
      </c>
      <c r="T1361" s="1" t="s">
        <v>20</v>
      </c>
      <c r="U1361" s="1" t="s">
        <v>20</v>
      </c>
      <c r="V1361" s="1" t="s">
        <v>20</v>
      </c>
      <c r="W1361" s="1">
        <v>0</v>
      </c>
      <c r="X1361" s="1">
        <v>1.606E-7</v>
      </c>
      <c r="Y1361" s="1">
        <v>34</v>
      </c>
      <c r="Z1361" s="1">
        <v>26.2</v>
      </c>
      <c r="AA1361" s="1">
        <f t="shared" si="105"/>
        <v>0.85643564356435631</v>
      </c>
      <c r="AB1361" s="1">
        <f t="shared" si="106"/>
        <v>-0.2235832551150703</v>
      </c>
      <c r="AC1361" s="1">
        <f t="shared" si="107"/>
        <v>0.16330102596178411</v>
      </c>
      <c r="AD1361" s="1">
        <v>1718</v>
      </c>
      <c r="AE1361" s="1">
        <f t="shared" si="108"/>
        <v>0.24381090313851936</v>
      </c>
      <c r="AF1361" s="1">
        <f t="shared" si="109"/>
        <v>0.61294687678566318</v>
      </c>
    </row>
    <row r="1362" spans="1:32">
      <c r="A1362" s="1" t="s">
        <v>5981</v>
      </c>
      <c r="B1362" s="1" t="s">
        <v>293</v>
      </c>
      <c r="C1362" s="1" t="s">
        <v>5982</v>
      </c>
      <c r="D1362" s="1">
        <v>3</v>
      </c>
      <c r="E1362" s="1" t="s">
        <v>5983</v>
      </c>
      <c r="F1362" s="1" t="s">
        <v>5984</v>
      </c>
      <c r="G1362" s="1" t="s">
        <v>5985</v>
      </c>
      <c r="H1362" s="1">
        <v>1</v>
      </c>
      <c r="I1362" s="1">
        <v>90.7</v>
      </c>
      <c r="J1362" s="1">
        <v>121.4</v>
      </c>
      <c r="K1362" s="1">
        <v>111.1</v>
      </c>
      <c r="L1362" s="1">
        <v>102.1</v>
      </c>
      <c r="M1362" s="1">
        <v>86.4</v>
      </c>
      <c r="N1362" s="1">
        <v>88.2</v>
      </c>
      <c r="O1362" s="1" t="s">
        <v>27</v>
      </c>
      <c r="P1362" s="1" t="s">
        <v>61</v>
      </c>
      <c r="Q1362" s="1" t="s">
        <v>61</v>
      </c>
      <c r="R1362" s="1" t="s">
        <v>20</v>
      </c>
      <c r="S1362" s="1" t="s">
        <v>20</v>
      </c>
      <c r="T1362" s="1" t="s">
        <v>61</v>
      </c>
      <c r="U1362" s="1" t="s">
        <v>20</v>
      </c>
      <c r="V1362" s="1" t="s">
        <v>20</v>
      </c>
      <c r="W1362" s="1">
        <v>0</v>
      </c>
      <c r="X1362" s="1">
        <v>1.9469999999999998E-11</v>
      </c>
      <c r="Y1362" s="1">
        <v>35</v>
      </c>
      <c r="Z1362" s="1">
        <v>33.770000000000003</v>
      </c>
      <c r="AA1362" s="1">
        <f t="shared" si="105"/>
        <v>0.85612623762376228</v>
      </c>
      <c r="AB1362" s="1">
        <f t="shared" si="106"/>
        <v>-0.2241045541418403</v>
      </c>
      <c r="AC1362" s="1">
        <f t="shared" si="107"/>
        <v>0.20662363610354681</v>
      </c>
      <c r="AD1362" s="1">
        <v>1795</v>
      </c>
      <c r="AE1362" s="1">
        <f t="shared" si="108"/>
        <v>0.29525884490562537</v>
      </c>
      <c r="AF1362" s="1">
        <f t="shared" si="109"/>
        <v>0.52979708360040945</v>
      </c>
    </row>
    <row r="1363" spans="1:32">
      <c r="A1363" s="1" t="s">
        <v>5778</v>
      </c>
      <c r="B1363" s="1" t="s">
        <v>147</v>
      </c>
      <c r="C1363" s="1" t="s">
        <v>5779</v>
      </c>
      <c r="D1363" s="1">
        <v>6</v>
      </c>
      <c r="E1363" s="1" t="s">
        <v>5780</v>
      </c>
      <c r="F1363" s="1" t="s">
        <v>5781</v>
      </c>
      <c r="G1363" s="1" t="s">
        <v>5782</v>
      </c>
      <c r="H1363" s="1">
        <v>1</v>
      </c>
      <c r="I1363" s="1">
        <v>102.7</v>
      </c>
      <c r="J1363" s="1">
        <v>124.6</v>
      </c>
      <c r="K1363" s="1">
        <v>96</v>
      </c>
      <c r="L1363" s="1">
        <v>99.7</v>
      </c>
      <c r="M1363" s="1">
        <v>87.9</v>
      </c>
      <c r="N1363" s="1">
        <v>89</v>
      </c>
      <c r="O1363" s="1" t="s">
        <v>27</v>
      </c>
      <c r="P1363" s="1" t="s">
        <v>20</v>
      </c>
      <c r="Q1363" s="1" t="s">
        <v>20</v>
      </c>
      <c r="R1363" s="1" t="s">
        <v>20</v>
      </c>
      <c r="S1363" s="1" t="s">
        <v>20</v>
      </c>
      <c r="T1363" s="1" t="s">
        <v>20</v>
      </c>
      <c r="U1363" s="1" t="s">
        <v>20</v>
      </c>
      <c r="V1363" s="1" t="s">
        <v>20</v>
      </c>
      <c r="W1363" s="1">
        <v>0</v>
      </c>
      <c r="X1363" s="1">
        <v>3.0890000000000003E-11</v>
      </c>
      <c r="Y1363" s="1">
        <v>75</v>
      </c>
      <c r="Z1363" s="1">
        <v>33.770000000000003</v>
      </c>
      <c r="AA1363" s="1">
        <f t="shared" si="105"/>
        <v>0.85555211877513149</v>
      </c>
      <c r="AB1363" s="1">
        <f t="shared" si="106"/>
        <v>-0.22507235097559125</v>
      </c>
      <c r="AC1363" s="1">
        <f t="shared" si="107"/>
        <v>0.17378927793321541</v>
      </c>
      <c r="AD1363" s="1">
        <v>1738</v>
      </c>
      <c r="AE1363" s="1">
        <f t="shared" si="108"/>
        <v>0.25648417600615508</v>
      </c>
      <c r="AF1363" s="1">
        <f t="shared" si="109"/>
        <v>0.59093942386678211</v>
      </c>
    </row>
    <row r="1364" spans="1:32">
      <c r="A1364" s="1" t="s">
        <v>5818</v>
      </c>
      <c r="B1364" s="1" t="s">
        <v>56</v>
      </c>
      <c r="C1364" s="1" t="s">
        <v>5819</v>
      </c>
      <c r="D1364" s="1">
        <v>6</v>
      </c>
      <c r="E1364" s="1" t="s">
        <v>5107</v>
      </c>
      <c r="F1364" s="1" t="s">
        <v>5108</v>
      </c>
      <c r="G1364" s="1" t="s">
        <v>5820</v>
      </c>
      <c r="H1364" s="1">
        <v>1</v>
      </c>
      <c r="I1364" s="1">
        <v>109.2</v>
      </c>
      <c r="J1364" s="1">
        <v>110.1</v>
      </c>
      <c r="K1364" s="1">
        <v>104.1</v>
      </c>
      <c r="L1364" s="1">
        <v>94.9</v>
      </c>
      <c r="M1364" s="1">
        <v>90.8</v>
      </c>
      <c r="N1364" s="1">
        <v>90.9</v>
      </c>
      <c r="O1364" s="1" t="s">
        <v>27</v>
      </c>
      <c r="P1364" s="1" t="s">
        <v>20</v>
      </c>
      <c r="Q1364" s="1" t="s">
        <v>20</v>
      </c>
      <c r="R1364" s="1" t="s">
        <v>20</v>
      </c>
      <c r="S1364" s="1" t="s">
        <v>20</v>
      </c>
      <c r="T1364" s="1" t="s">
        <v>20</v>
      </c>
      <c r="U1364" s="1" t="s">
        <v>20</v>
      </c>
      <c r="V1364" s="1" t="s">
        <v>20</v>
      </c>
      <c r="W1364" s="1">
        <v>0</v>
      </c>
      <c r="X1364" s="1">
        <v>3.9770000000000002E-4</v>
      </c>
      <c r="Y1364" s="1">
        <v>34</v>
      </c>
      <c r="Z1364" s="1">
        <v>35.65</v>
      </c>
      <c r="AA1364" s="1">
        <f t="shared" si="105"/>
        <v>0.85528756957328389</v>
      </c>
      <c r="AB1364" s="1">
        <f t="shared" si="106"/>
        <v>-0.22551852232316744</v>
      </c>
      <c r="AC1364" s="1">
        <f t="shared" si="107"/>
        <v>2.4870050827834468E-3</v>
      </c>
      <c r="AD1364" s="1">
        <v>543</v>
      </c>
      <c r="AE1364" s="1">
        <f t="shared" si="108"/>
        <v>1.1748007435247773E-2</v>
      </c>
      <c r="AF1364" s="1">
        <f t="shared" si="109"/>
        <v>1.9300357872866172</v>
      </c>
    </row>
    <row r="1365" spans="1:32">
      <c r="A1365" s="1" t="s">
        <v>5884</v>
      </c>
      <c r="B1365" s="1" t="s">
        <v>158</v>
      </c>
      <c r="C1365" s="1" t="s">
        <v>5885</v>
      </c>
      <c r="D1365" s="1">
        <v>12</v>
      </c>
      <c r="E1365" s="1" t="s">
        <v>5886</v>
      </c>
      <c r="F1365" s="1" t="s">
        <v>5887</v>
      </c>
      <c r="G1365" s="1" t="s">
        <v>5888</v>
      </c>
      <c r="H1365" s="1">
        <v>1</v>
      </c>
      <c r="I1365" s="1">
        <v>111.4</v>
      </c>
      <c r="J1365" s="1">
        <v>109</v>
      </c>
      <c r="K1365" s="1">
        <v>103</v>
      </c>
      <c r="L1365" s="1">
        <v>91.4</v>
      </c>
      <c r="M1365" s="1">
        <v>94.9</v>
      </c>
      <c r="N1365" s="1">
        <v>90.3</v>
      </c>
      <c r="O1365" s="1" t="s">
        <v>27</v>
      </c>
      <c r="P1365" s="1" t="s">
        <v>20</v>
      </c>
      <c r="Q1365" s="1" t="s">
        <v>20</v>
      </c>
      <c r="R1365" s="1" t="s">
        <v>20</v>
      </c>
      <c r="S1365" s="1" t="s">
        <v>20</v>
      </c>
      <c r="T1365" s="1" t="s">
        <v>20</v>
      </c>
      <c r="U1365" s="1" t="s">
        <v>20</v>
      </c>
      <c r="V1365" s="1" t="s">
        <v>20</v>
      </c>
      <c r="W1365" s="1">
        <v>0</v>
      </c>
      <c r="X1365" s="1">
        <v>3.2709999999999997E-5</v>
      </c>
      <c r="Y1365" s="1">
        <v>62</v>
      </c>
      <c r="Z1365" s="1">
        <v>31.1</v>
      </c>
      <c r="AA1365" s="1">
        <f t="shared" si="105"/>
        <v>0.85528756957328389</v>
      </c>
      <c r="AB1365" s="1">
        <f t="shared" si="106"/>
        <v>-0.22551852232316744</v>
      </c>
      <c r="AC1365" s="1">
        <f t="shared" si="107"/>
        <v>5.4703208814261299E-3</v>
      </c>
      <c r="AD1365" s="1">
        <v>726</v>
      </c>
      <c r="AE1365" s="1">
        <f t="shared" si="108"/>
        <v>1.9326960138922898E-2</v>
      </c>
      <c r="AF1365" s="1">
        <f t="shared" si="109"/>
        <v>1.7138364490604385</v>
      </c>
    </row>
    <row r="1366" spans="1:32">
      <c r="A1366" s="1" t="s">
        <v>5916</v>
      </c>
      <c r="B1366" s="1" t="s">
        <v>147</v>
      </c>
      <c r="C1366" s="1" t="s">
        <v>5917</v>
      </c>
      <c r="D1366" s="1">
        <v>1</v>
      </c>
      <c r="E1366" s="1" t="s">
        <v>5918</v>
      </c>
      <c r="F1366" s="1" t="s">
        <v>5919</v>
      </c>
      <c r="G1366" s="1" t="s">
        <v>5920</v>
      </c>
      <c r="H1366" s="1">
        <v>1</v>
      </c>
      <c r="I1366" s="1">
        <v>124</v>
      </c>
      <c r="J1366" s="1">
        <v>106.6</v>
      </c>
      <c r="K1366" s="1">
        <v>92.7</v>
      </c>
      <c r="L1366" s="1">
        <v>105.3</v>
      </c>
      <c r="M1366" s="1">
        <v>95.7</v>
      </c>
      <c r="N1366" s="1">
        <v>75.5</v>
      </c>
      <c r="O1366" s="1" t="s">
        <v>27</v>
      </c>
      <c r="P1366" s="1" t="s">
        <v>20</v>
      </c>
      <c r="Q1366" s="1" t="s">
        <v>61</v>
      </c>
      <c r="R1366" s="1" t="s">
        <v>61</v>
      </c>
      <c r="S1366" s="1" t="s">
        <v>61</v>
      </c>
      <c r="T1366" s="1" t="s">
        <v>61</v>
      </c>
      <c r="U1366" s="1" t="s">
        <v>61</v>
      </c>
      <c r="V1366" s="1" t="s">
        <v>20</v>
      </c>
      <c r="W1366" s="1">
        <v>0</v>
      </c>
      <c r="X1366" s="1">
        <v>2.4769999999999997E-7</v>
      </c>
      <c r="Y1366" s="1">
        <v>40</v>
      </c>
      <c r="Z1366" s="1">
        <v>35.97</v>
      </c>
      <c r="AA1366" s="1">
        <f t="shared" si="105"/>
        <v>0.85524280853696266</v>
      </c>
      <c r="AB1366" s="1">
        <f t="shared" si="106"/>
        <v>-0.22559402700401593</v>
      </c>
      <c r="AC1366" s="1">
        <f t="shared" si="107"/>
        <v>0.28382983171841347</v>
      </c>
      <c r="AD1366" s="1">
        <v>1906</v>
      </c>
      <c r="AE1366" s="1">
        <f t="shared" si="108"/>
        <v>0.38196407049198877</v>
      </c>
      <c r="AF1366" s="1">
        <f t="shared" si="109"/>
        <v>0.41797748714310656</v>
      </c>
    </row>
    <row r="1367" spans="1:32">
      <c r="A1367" s="1" t="s">
        <v>5978</v>
      </c>
      <c r="B1367" s="1" t="s">
        <v>158</v>
      </c>
      <c r="C1367" s="1" t="s">
        <v>5979</v>
      </c>
      <c r="D1367" s="1">
        <v>4</v>
      </c>
      <c r="E1367" s="1" t="s">
        <v>3387</v>
      </c>
      <c r="F1367" s="1" t="s">
        <v>3388</v>
      </c>
      <c r="G1367" s="1" t="s">
        <v>5980</v>
      </c>
      <c r="H1367" s="1">
        <v>1</v>
      </c>
      <c r="I1367" s="1">
        <v>98.1</v>
      </c>
      <c r="J1367" s="1">
        <v>120.5</v>
      </c>
      <c r="K1367" s="1">
        <v>104.9</v>
      </c>
      <c r="L1367" s="1">
        <v>88.3</v>
      </c>
      <c r="M1367" s="1">
        <v>87.2</v>
      </c>
      <c r="N1367" s="1">
        <v>101.1</v>
      </c>
      <c r="O1367" s="1" t="s">
        <v>27</v>
      </c>
      <c r="P1367" s="1" t="s">
        <v>61</v>
      </c>
      <c r="Q1367" s="1" t="s">
        <v>20</v>
      </c>
      <c r="R1367" s="1" t="s">
        <v>20</v>
      </c>
      <c r="S1367" s="1" t="s">
        <v>61</v>
      </c>
      <c r="T1367" s="1" t="s">
        <v>20</v>
      </c>
      <c r="U1367" s="1" t="s">
        <v>20</v>
      </c>
      <c r="V1367" s="1" t="s">
        <v>20</v>
      </c>
      <c r="W1367" s="1">
        <v>0</v>
      </c>
      <c r="X1367" s="1">
        <v>6.8369999999999999E-6</v>
      </c>
      <c r="Y1367" s="1">
        <v>41</v>
      </c>
      <c r="Z1367" s="1">
        <v>37.64</v>
      </c>
      <c r="AA1367" s="1">
        <f t="shared" si="105"/>
        <v>0.85502318392581145</v>
      </c>
      <c r="AB1367" s="1">
        <f t="shared" si="106"/>
        <v>-0.22596455572937574</v>
      </c>
      <c r="AC1367" s="1">
        <f t="shared" si="107"/>
        <v>0.1220871630802097</v>
      </c>
      <c r="AD1367" s="1">
        <v>1608</v>
      </c>
      <c r="AE1367" s="1">
        <f t="shared" si="108"/>
        <v>0.19474724707757332</v>
      </c>
      <c r="AF1367" s="1">
        <f t="shared" si="109"/>
        <v>0.71052867274381504</v>
      </c>
    </row>
    <row r="1368" spans="1:32">
      <c r="A1368" s="1" t="s">
        <v>6268</v>
      </c>
      <c r="B1368" s="1" t="s">
        <v>88</v>
      </c>
      <c r="C1368" s="1" t="s">
        <v>6269</v>
      </c>
      <c r="D1368" s="1">
        <v>6</v>
      </c>
      <c r="E1368" s="1" t="s">
        <v>1799</v>
      </c>
      <c r="F1368" s="1" t="s">
        <v>1800</v>
      </c>
      <c r="G1368" s="1" t="s">
        <v>6270</v>
      </c>
      <c r="H1368" s="1">
        <v>1</v>
      </c>
      <c r="I1368" s="1">
        <v>110.7</v>
      </c>
      <c r="J1368" s="1">
        <v>110.1</v>
      </c>
      <c r="K1368" s="1">
        <v>102.7</v>
      </c>
      <c r="L1368" s="1">
        <v>104.9</v>
      </c>
      <c r="M1368" s="1">
        <v>89.8</v>
      </c>
      <c r="N1368" s="1">
        <v>81.8</v>
      </c>
      <c r="O1368" s="1" t="s">
        <v>27</v>
      </c>
      <c r="P1368" s="1" t="s">
        <v>20</v>
      </c>
      <c r="Q1368" s="1" t="s">
        <v>20</v>
      </c>
      <c r="R1368" s="1" t="s">
        <v>20</v>
      </c>
      <c r="S1368" s="1" t="s">
        <v>20</v>
      </c>
      <c r="T1368" s="1" t="s">
        <v>20</v>
      </c>
      <c r="U1368" s="1" t="s">
        <v>20</v>
      </c>
      <c r="V1368" s="1" t="s">
        <v>20</v>
      </c>
      <c r="W1368" s="1">
        <v>0</v>
      </c>
      <c r="X1368" s="1">
        <v>6.0380000000000001E-5</v>
      </c>
      <c r="Y1368" s="1">
        <v>46</v>
      </c>
      <c r="Z1368" s="1">
        <v>32.03</v>
      </c>
      <c r="AA1368" s="1">
        <f t="shared" si="105"/>
        <v>0.85471406491499236</v>
      </c>
      <c r="AB1368" s="1">
        <f t="shared" si="106"/>
        <v>-0.22648623175780039</v>
      </c>
      <c r="AC1368" s="1">
        <f t="shared" si="107"/>
        <v>9.6617774172506429E-2</v>
      </c>
      <c r="AD1368" s="1">
        <v>1519</v>
      </c>
      <c r="AE1368" s="1">
        <f t="shared" si="108"/>
        <v>0.16314982933013758</v>
      </c>
      <c r="AF1368" s="1">
        <f t="shared" si="109"/>
        <v>0.78741337618820095</v>
      </c>
    </row>
    <row r="1369" spans="1:32">
      <c r="A1369" s="1" t="s">
        <v>5745</v>
      </c>
      <c r="B1369" s="1" t="s">
        <v>56</v>
      </c>
      <c r="C1369" s="1" t="s">
        <v>5746</v>
      </c>
      <c r="D1369" s="1">
        <v>6</v>
      </c>
      <c r="E1369" s="1" t="s">
        <v>5747</v>
      </c>
      <c r="F1369" s="1" t="s">
        <v>5748</v>
      </c>
      <c r="G1369" s="1" t="s">
        <v>5749</v>
      </c>
      <c r="H1369" s="1">
        <v>1</v>
      </c>
      <c r="I1369" s="1">
        <v>92.2</v>
      </c>
      <c r="J1369" s="1">
        <v>110.9</v>
      </c>
      <c r="K1369" s="1">
        <v>120.4</v>
      </c>
      <c r="L1369" s="1">
        <v>104.8</v>
      </c>
      <c r="M1369" s="1">
        <v>81.400000000000006</v>
      </c>
      <c r="N1369" s="1">
        <v>90.3</v>
      </c>
      <c r="O1369" s="1" t="s">
        <v>27</v>
      </c>
      <c r="P1369" s="1" t="s">
        <v>20</v>
      </c>
      <c r="Q1369" s="1" t="s">
        <v>20</v>
      </c>
      <c r="R1369" s="1" t="s">
        <v>20</v>
      </c>
      <c r="S1369" s="1" t="s">
        <v>20</v>
      </c>
      <c r="T1369" s="1" t="s">
        <v>20</v>
      </c>
      <c r="U1369" s="1" t="s">
        <v>20</v>
      </c>
      <c r="V1369" s="1" t="s">
        <v>20</v>
      </c>
      <c r="W1369" s="1">
        <v>0</v>
      </c>
      <c r="X1369" s="1">
        <v>1.1009999999999999E-6</v>
      </c>
      <c r="Y1369" s="1">
        <v>10</v>
      </c>
      <c r="Z1369" s="1">
        <v>19.440000000000001</v>
      </c>
      <c r="AA1369" s="1">
        <f t="shared" si="105"/>
        <v>0.85471406491499236</v>
      </c>
      <c r="AB1369" s="1">
        <f t="shared" si="106"/>
        <v>-0.22648623175780039</v>
      </c>
      <c r="AC1369" s="1">
        <f t="shared" si="107"/>
        <v>0.21803125047895966</v>
      </c>
      <c r="AD1369" s="1">
        <v>1819</v>
      </c>
      <c r="AE1369" s="1">
        <f t="shared" si="108"/>
        <v>0.30744923445768635</v>
      </c>
      <c r="AF1369" s="1">
        <f t="shared" si="109"/>
        <v>0.51222658400237531</v>
      </c>
    </row>
    <row r="1370" spans="1:32">
      <c r="A1370" s="1" t="s">
        <v>5496</v>
      </c>
      <c r="B1370" s="1" t="s">
        <v>63</v>
      </c>
      <c r="C1370" s="1" t="s">
        <v>5497</v>
      </c>
      <c r="D1370" s="1">
        <v>16</v>
      </c>
      <c r="E1370" s="1" t="s">
        <v>4407</v>
      </c>
      <c r="F1370" s="1" t="s">
        <v>4408</v>
      </c>
      <c r="G1370" s="1" t="s">
        <v>5498</v>
      </c>
      <c r="H1370" s="1">
        <v>2</v>
      </c>
      <c r="I1370" s="1">
        <v>105.7</v>
      </c>
      <c r="J1370" s="1">
        <v>99.3</v>
      </c>
      <c r="K1370" s="1">
        <v>118.6</v>
      </c>
      <c r="L1370" s="1">
        <v>94.9</v>
      </c>
      <c r="M1370" s="1">
        <v>71.3</v>
      </c>
      <c r="N1370" s="1">
        <v>110.2</v>
      </c>
      <c r="O1370" s="1" t="s">
        <v>27</v>
      </c>
      <c r="P1370" s="1" t="s">
        <v>20</v>
      </c>
      <c r="Q1370" s="1" t="s">
        <v>20</v>
      </c>
      <c r="R1370" s="1" t="s">
        <v>20</v>
      </c>
      <c r="S1370" s="1" t="s">
        <v>20</v>
      </c>
      <c r="T1370" s="1" t="s">
        <v>20</v>
      </c>
      <c r="U1370" s="1" t="s">
        <v>20</v>
      </c>
      <c r="V1370" s="1" t="s">
        <v>20</v>
      </c>
      <c r="W1370" s="1">
        <v>0</v>
      </c>
      <c r="X1370" s="1">
        <v>4.4220000000000002E-6</v>
      </c>
      <c r="Y1370" s="1">
        <v>42</v>
      </c>
      <c r="Z1370" s="1">
        <v>21.91</v>
      </c>
      <c r="AA1370" s="1">
        <f t="shared" si="105"/>
        <v>0.85414091470951781</v>
      </c>
      <c r="AB1370" s="1">
        <f t="shared" si="106"/>
        <v>-0.22745399204171923</v>
      </c>
      <c r="AC1370" s="1">
        <f t="shared" si="107"/>
        <v>0.28177059520093467</v>
      </c>
      <c r="AD1370" s="1">
        <v>1904</v>
      </c>
      <c r="AE1370" s="1">
        <f t="shared" si="108"/>
        <v>0.37959116422814992</v>
      </c>
      <c r="AF1370" s="1">
        <f t="shared" si="109"/>
        <v>0.42068390523214844</v>
      </c>
    </row>
    <row r="1371" spans="1:32">
      <c r="A1371" s="1" t="s">
        <v>5475</v>
      </c>
      <c r="B1371" s="1" t="s">
        <v>88</v>
      </c>
      <c r="C1371" s="1" t="s">
        <v>5476</v>
      </c>
      <c r="D1371" s="1">
        <v>5</v>
      </c>
      <c r="E1371" s="1" t="s">
        <v>5477</v>
      </c>
      <c r="F1371" s="1" t="s">
        <v>5478</v>
      </c>
      <c r="G1371" s="1" t="s">
        <v>5479</v>
      </c>
      <c r="H1371" s="1">
        <v>1</v>
      </c>
      <c r="I1371" s="1">
        <v>130.30000000000001</v>
      </c>
      <c r="J1371" s="1">
        <v>84.1</v>
      </c>
      <c r="K1371" s="1">
        <v>109.5</v>
      </c>
      <c r="L1371" s="1">
        <v>75.599999999999994</v>
      </c>
      <c r="M1371" s="1">
        <v>99.9</v>
      </c>
      <c r="N1371" s="1">
        <v>100.7</v>
      </c>
      <c r="O1371" s="1" t="s">
        <v>27</v>
      </c>
      <c r="P1371" s="1" t="s">
        <v>20</v>
      </c>
      <c r="Q1371" s="1" t="s">
        <v>20</v>
      </c>
      <c r="R1371" s="1" t="s">
        <v>61</v>
      </c>
      <c r="S1371" s="1" t="s">
        <v>20</v>
      </c>
      <c r="T1371" s="1" t="s">
        <v>20</v>
      </c>
      <c r="U1371" s="1" t="s">
        <v>20</v>
      </c>
      <c r="V1371" s="1" t="s">
        <v>20</v>
      </c>
      <c r="W1371" s="1">
        <v>0</v>
      </c>
      <c r="X1371" s="1">
        <v>8.0429999999999996E-9</v>
      </c>
      <c r="Y1371" s="1">
        <v>59</v>
      </c>
      <c r="Z1371" s="1">
        <v>36.049999999999997</v>
      </c>
      <c r="AA1371" s="1">
        <f t="shared" si="105"/>
        <v>0.85273232479160244</v>
      </c>
      <c r="AB1371" s="1">
        <f t="shared" si="106"/>
        <v>-0.22983514853713558</v>
      </c>
      <c r="AC1371" s="1">
        <f t="shared" si="107"/>
        <v>0.36830015574563024</v>
      </c>
      <c r="AD1371" s="1">
        <v>2030</v>
      </c>
      <c r="AE1371" s="1">
        <f t="shared" si="108"/>
        <v>0.46536448250617812</v>
      </c>
      <c r="AF1371" s="1">
        <f t="shared" si="109"/>
        <v>0.33220676595731929</v>
      </c>
    </row>
    <row r="1372" spans="1:32">
      <c r="A1372" s="1" t="s">
        <v>6174</v>
      </c>
      <c r="B1372" s="1" t="s">
        <v>293</v>
      </c>
      <c r="C1372" s="1" t="s">
        <v>6175</v>
      </c>
      <c r="D1372" s="1">
        <v>1</v>
      </c>
      <c r="E1372" s="1" t="s">
        <v>5775</v>
      </c>
      <c r="F1372" s="1" t="s">
        <v>5776</v>
      </c>
      <c r="G1372" s="1" t="s">
        <v>6176</v>
      </c>
      <c r="H1372" s="1">
        <v>1</v>
      </c>
      <c r="I1372" s="1">
        <v>119.3</v>
      </c>
      <c r="J1372" s="1">
        <v>102.2</v>
      </c>
      <c r="K1372" s="1">
        <v>102.4</v>
      </c>
      <c r="L1372" s="1">
        <v>84.7</v>
      </c>
      <c r="M1372" s="1">
        <v>108</v>
      </c>
      <c r="N1372" s="1">
        <v>83.4</v>
      </c>
      <c r="O1372" s="1" t="s">
        <v>27</v>
      </c>
      <c r="P1372" s="1" t="s">
        <v>61</v>
      </c>
      <c r="Q1372" s="1" t="s">
        <v>61</v>
      </c>
      <c r="R1372" s="1" t="s">
        <v>61</v>
      </c>
      <c r="S1372" s="1" t="s">
        <v>61</v>
      </c>
      <c r="T1372" s="1" t="s">
        <v>20</v>
      </c>
      <c r="U1372" s="1" t="s">
        <v>61</v>
      </c>
      <c r="V1372" s="1" t="s">
        <v>20</v>
      </c>
      <c r="W1372" s="1">
        <v>0</v>
      </c>
      <c r="X1372" s="1">
        <v>6.1940000000000007E-5</v>
      </c>
      <c r="Y1372" s="1">
        <v>11</v>
      </c>
      <c r="Z1372" s="1">
        <v>28.8</v>
      </c>
      <c r="AA1372" s="1">
        <f t="shared" si="105"/>
        <v>0.85242358752701475</v>
      </c>
      <c r="AB1372" s="1">
        <f t="shared" si="106"/>
        <v>-0.23035758020711697</v>
      </c>
      <c r="AC1372" s="1">
        <f t="shared" si="107"/>
        <v>0.17921693031547226</v>
      </c>
      <c r="AD1372" s="1">
        <v>1750</v>
      </c>
      <c r="AE1372" s="1">
        <f t="shared" si="108"/>
        <v>0.26268081500524937</v>
      </c>
      <c r="AF1372" s="1">
        <f t="shared" si="109"/>
        <v>0.58057164492086255</v>
      </c>
    </row>
    <row r="1373" spans="1:32">
      <c r="A1373" s="1" t="s">
        <v>5784</v>
      </c>
      <c r="B1373" s="1" t="s">
        <v>63</v>
      </c>
      <c r="C1373" s="1" t="s">
        <v>5785</v>
      </c>
      <c r="D1373" s="1">
        <v>5</v>
      </c>
      <c r="E1373" s="1" t="s">
        <v>5786</v>
      </c>
      <c r="F1373" s="1" t="s">
        <v>5787</v>
      </c>
      <c r="G1373" s="1" t="s">
        <v>5788</v>
      </c>
      <c r="H1373" s="1">
        <v>1</v>
      </c>
      <c r="I1373" s="1">
        <v>103.6</v>
      </c>
      <c r="J1373" s="1">
        <v>126.4</v>
      </c>
      <c r="K1373" s="1">
        <v>93.9</v>
      </c>
      <c r="L1373" s="1">
        <v>102.3</v>
      </c>
      <c r="M1373" s="1">
        <v>89.6</v>
      </c>
      <c r="N1373" s="1">
        <v>84.2</v>
      </c>
      <c r="O1373" s="1" t="s">
        <v>27</v>
      </c>
      <c r="P1373" s="1" t="s">
        <v>20</v>
      </c>
      <c r="Q1373" s="1" t="s">
        <v>20</v>
      </c>
      <c r="R1373" s="1" t="s">
        <v>20</v>
      </c>
      <c r="S1373" s="1" t="s">
        <v>61</v>
      </c>
      <c r="T1373" s="1" t="s">
        <v>20</v>
      </c>
      <c r="U1373" s="1" t="s">
        <v>20</v>
      </c>
      <c r="V1373" s="1" t="s">
        <v>20</v>
      </c>
      <c r="W1373" s="1">
        <v>0</v>
      </c>
      <c r="X1373" s="1">
        <v>3.6039999999999999E-11</v>
      </c>
      <c r="Y1373" s="1">
        <v>55</v>
      </c>
      <c r="Z1373" s="1">
        <v>25.13</v>
      </c>
      <c r="AA1373" s="1">
        <f t="shared" si="105"/>
        <v>0.85242358752701441</v>
      </c>
      <c r="AB1373" s="1">
        <f t="shared" si="106"/>
        <v>-0.23035758020711755</v>
      </c>
      <c r="AC1373" s="1">
        <f t="shared" si="107"/>
        <v>0.22194709388058539</v>
      </c>
      <c r="AD1373" s="1">
        <v>1825</v>
      </c>
      <c r="AE1373" s="1">
        <f t="shared" si="108"/>
        <v>0.31194207989243916</v>
      </c>
      <c r="AF1373" s="1">
        <f t="shared" si="109"/>
        <v>0.50592603648873979</v>
      </c>
    </row>
    <row r="1374" spans="1:32">
      <c r="A1374" s="1" t="s">
        <v>6210</v>
      </c>
      <c r="B1374" s="1" t="s">
        <v>158</v>
      </c>
      <c r="C1374" s="1" t="s">
        <v>6211</v>
      </c>
      <c r="D1374" s="1">
        <v>2</v>
      </c>
      <c r="E1374" s="1" t="s">
        <v>3576</v>
      </c>
      <c r="F1374" s="1" t="s">
        <v>3577</v>
      </c>
      <c r="G1374" s="1" t="s">
        <v>6212</v>
      </c>
      <c r="H1374" s="1">
        <v>1</v>
      </c>
      <c r="I1374" s="1">
        <v>100.1</v>
      </c>
      <c r="J1374" s="1">
        <v>117.5</v>
      </c>
      <c r="K1374" s="1">
        <v>106.5</v>
      </c>
      <c r="L1374" s="1">
        <v>84.9</v>
      </c>
      <c r="M1374" s="1">
        <v>82.4</v>
      </c>
      <c r="N1374" s="1">
        <v>108.6</v>
      </c>
      <c r="O1374" s="1" t="s">
        <v>27</v>
      </c>
      <c r="P1374" s="1" t="s">
        <v>20</v>
      </c>
      <c r="Q1374" s="1" t="s">
        <v>20</v>
      </c>
      <c r="R1374" s="1" t="s">
        <v>61</v>
      </c>
      <c r="S1374" s="1" t="s">
        <v>61</v>
      </c>
      <c r="T1374" s="1" t="s">
        <v>61</v>
      </c>
      <c r="U1374" s="1" t="s">
        <v>61</v>
      </c>
      <c r="V1374" s="1" t="s">
        <v>20</v>
      </c>
      <c r="W1374" s="1">
        <v>0</v>
      </c>
      <c r="X1374" s="1">
        <v>1.842E-9</v>
      </c>
      <c r="Y1374" s="1">
        <v>18</v>
      </c>
      <c r="Z1374" s="1">
        <v>31.93</v>
      </c>
      <c r="AA1374" s="1">
        <f t="shared" si="105"/>
        <v>0.85128046899105192</v>
      </c>
      <c r="AB1374" s="1">
        <f t="shared" si="106"/>
        <v>-0.23229356396456791</v>
      </c>
      <c r="AC1374" s="1">
        <f t="shared" si="107"/>
        <v>0.17551373997398209</v>
      </c>
      <c r="AD1374" s="1">
        <v>1742</v>
      </c>
      <c r="AE1374" s="1">
        <f t="shared" si="108"/>
        <v>0.2584344104668565</v>
      </c>
      <c r="AF1374" s="1">
        <f t="shared" si="109"/>
        <v>0.58764966064243984</v>
      </c>
    </row>
    <row r="1375" spans="1:32">
      <c r="A1375" s="1" t="s">
        <v>6343</v>
      </c>
      <c r="B1375" s="1" t="s">
        <v>67</v>
      </c>
      <c r="C1375" s="1" t="s">
        <v>6344</v>
      </c>
      <c r="D1375" s="1">
        <v>15</v>
      </c>
      <c r="E1375" s="1" t="s">
        <v>6345</v>
      </c>
      <c r="F1375" s="1" t="s">
        <v>6346</v>
      </c>
      <c r="G1375" s="1" t="s">
        <v>6347</v>
      </c>
      <c r="H1375" s="1">
        <v>1</v>
      </c>
      <c r="I1375" s="1">
        <v>98.3</v>
      </c>
      <c r="J1375" s="1">
        <v>116.9</v>
      </c>
      <c r="K1375" s="1">
        <v>108.9</v>
      </c>
      <c r="L1375" s="1">
        <v>84</v>
      </c>
      <c r="M1375" s="1">
        <v>112.3</v>
      </c>
      <c r="N1375" s="1">
        <v>79.599999999999994</v>
      </c>
      <c r="O1375" s="1" t="s">
        <v>27</v>
      </c>
      <c r="P1375" s="1" t="s">
        <v>20</v>
      </c>
      <c r="Q1375" s="1" t="s">
        <v>20</v>
      </c>
      <c r="R1375" s="1" t="s">
        <v>20</v>
      </c>
      <c r="S1375" s="1" t="s">
        <v>20</v>
      </c>
      <c r="T1375" s="1" t="s">
        <v>20</v>
      </c>
      <c r="U1375" s="1" t="s">
        <v>20</v>
      </c>
      <c r="V1375" s="1" t="s">
        <v>20</v>
      </c>
      <c r="W1375" s="1">
        <v>0</v>
      </c>
      <c r="X1375" s="1">
        <v>3.0750000000000002E-6</v>
      </c>
      <c r="Y1375" s="1">
        <v>36</v>
      </c>
      <c r="Z1375" s="1">
        <v>25.17</v>
      </c>
      <c r="AA1375" s="1">
        <f t="shared" si="105"/>
        <v>0.85128046899105192</v>
      </c>
      <c r="AB1375" s="1">
        <f t="shared" si="106"/>
        <v>-0.23229356396456791</v>
      </c>
      <c r="AC1375" s="1">
        <f t="shared" si="107"/>
        <v>0.23744829819564994</v>
      </c>
      <c r="AD1375" s="1">
        <v>1847</v>
      </c>
      <c r="AE1375" s="1">
        <f t="shared" si="108"/>
        <v>0.32975359224247003</v>
      </c>
      <c r="AF1375" s="1">
        <f t="shared" si="109"/>
        <v>0.48181046467444083</v>
      </c>
    </row>
    <row r="1376" spans="1:32">
      <c r="A1376" s="1" t="s">
        <v>2963</v>
      </c>
      <c r="B1376" s="1" t="s">
        <v>88</v>
      </c>
      <c r="C1376" s="1" t="s">
        <v>2965</v>
      </c>
      <c r="D1376" s="1">
        <v>12</v>
      </c>
      <c r="E1376" s="1" t="s">
        <v>2966</v>
      </c>
      <c r="F1376" s="1" t="s">
        <v>2967</v>
      </c>
      <c r="G1376" s="1" t="s">
        <v>2968</v>
      </c>
      <c r="H1376" s="1">
        <v>1</v>
      </c>
      <c r="I1376" s="1">
        <v>90.3</v>
      </c>
      <c r="J1376" s="1">
        <v>98</v>
      </c>
      <c r="K1376" s="1">
        <v>135.9</v>
      </c>
      <c r="L1376" s="1">
        <v>109.7</v>
      </c>
      <c r="M1376" s="1">
        <v>93.8</v>
      </c>
      <c r="N1376" s="1">
        <v>72.3</v>
      </c>
      <c r="O1376" s="1" t="s">
        <v>27</v>
      </c>
      <c r="P1376" s="1" t="s">
        <v>20</v>
      </c>
      <c r="Q1376" s="1" t="s">
        <v>20</v>
      </c>
      <c r="R1376" s="1" t="s">
        <v>20</v>
      </c>
      <c r="S1376" s="1" t="s">
        <v>20</v>
      </c>
      <c r="T1376" s="1" t="s">
        <v>20</v>
      </c>
      <c r="U1376" s="1" t="s">
        <v>20</v>
      </c>
      <c r="V1376" s="1" t="s">
        <v>20</v>
      </c>
      <c r="W1376" s="1">
        <v>0</v>
      </c>
      <c r="X1376" s="1">
        <v>1.153E-15</v>
      </c>
      <c r="Y1376" s="1">
        <v>102</v>
      </c>
      <c r="Z1376" s="1">
        <v>48.19</v>
      </c>
      <c r="AA1376" s="1">
        <f t="shared" si="105"/>
        <v>0.85070943861813686</v>
      </c>
      <c r="AB1376" s="1">
        <f t="shared" si="106"/>
        <v>-0.23326163400356131</v>
      </c>
      <c r="AC1376" s="1">
        <f t="shared" si="107"/>
        <v>0.41547022814135853</v>
      </c>
      <c r="AD1376" s="1">
        <v>2103</v>
      </c>
      <c r="AE1376" s="1">
        <f t="shared" si="108"/>
        <v>0.50674328824659287</v>
      </c>
      <c r="AF1376" s="1">
        <f t="shared" si="109"/>
        <v>0.29521199477461252</v>
      </c>
    </row>
    <row r="1377" spans="1:32">
      <c r="A1377" s="1" t="s">
        <v>6160</v>
      </c>
      <c r="B1377" s="1" t="s">
        <v>63</v>
      </c>
      <c r="C1377" s="1" t="s">
        <v>6161</v>
      </c>
      <c r="D1377" s="1">
        <v>29</v>
      </c>
      <c r="E1377" s="1" t="s">
        <v>5610</v>
      </c>
      <c r="F1377" s="1" t="s">
        <v>5611</v>
      </c>
      <c r="G1377" s="1" t="s">
        <v>6162</v>
      </c>
      <c r="H1377" s="1">
        <v>1</v>
      </c>
      <c r="I1377" s="1">
        <v>112.1</v>
      </c>
      <c r="J1377" s="1">
        <v>115.4</v>
      </c>
      <c r="K1377" s="1">
        <v>96.8</v>
      </c>
      <c r="L1377" s="1">
        <v>92.8</v>
      </c>
      <c r="M1377" s="1">
        <v>94.3</v>
      </c>
      <c r="N1377" s="1">
        <v>88.7</v>
      </c>
      <c r="O1377" s="1" t="s">
        <v>27</v>
      </c>
      <c r="P1377" s="1" t="s">
        <v>20</v>
      </c>
      <c r="Q1377" s="1" t="s">
        <v>20</v>
      </c>
      <c r="R1377" s="1" t="s">
        <v>20</v>
      </c>
      <c r="S1377" s="1" t="s">
        <v>20</v>
      </c>
      <c r="T1377" s="1" t="s">
        <v>20</v>
      </c>
      <c r="U1377" s="1" t="s">
        <v>20</v>
      </c>
      <c r="V1377" s="1" t="s">
        <v>20</v>
      </c>
      <c r="W1377" s="1">
        <v>0</v>
      </c>
      <c r="X1377" s="1">
        <v>3.0199999999999998E-16</v>
      </c>
      <c r="Y1377" s="1">
        <v>106</v>
      </c>
      <c r="Z1377" s="1">
        <v>33.93</v>
      </c>
      <c r="AA1377" s="1">
        <f t="shared" si="105"/>
        <v>0.85044711686709829</v>
      </c>
      <c r="AB1377" s="1">
        <f t="shared" si="106"/>
        <v>-0.23370656694182618</v>
      </c>
      <c r="AC1377" s="1">
        <f t="shared" si="107"/>
        <v>5.3628388640027377E-2</v>
      </c>
      <c r="AD1377" s="1">
        <v>1336</v>
      </c>
      <c r="AE1377" s="1">
        <f t="shared" si="108"/>
        <v>0.10296168926771723</v>
      </c>
      <c r="AF1377" s="1">
        <f t="shared" si="109"/>
        <v>0.98732434067991581</v>
      </c>
    </row>
    <row r="1378" spans="1:32">
      <c r="A1378" s="1" t="s">
        <v>6200</v>
      </c>
      <c r="B1378" s="1" t="s">
        <v>147</v>
      </c>
      <c r="C1378" s="1" t="s">
        <v>6201</v>
      </c>
      <c r="D1378" s="1">
        <v>2</v>
      </c>
      <c r="E1378" s="1" t="s">
        <v>6202</v>
      </c>
      <c r="F1378" s="1" t="s">
        <v>6203</v>
      </c>
      <c r="G1378" s="1" t="s">
        <v>6204</v>
      </c>
      <c r="H1378" s="1">
        <v>1</v>
      </c>
      <c r="I1378" s="1">
        <v>102.1</v>
      </c>
      <c r="J1378" s="1">
        <v>113.3</v>
      </c>
      <c r="K1378" s="1">
        <v>108.8</v>
      </c>
      <c r="L1378" s="1">
        <v>84.2</v>
      </c>
      <c r="M1378" s="1">
        <v>105.5</v>
      </c>
      <c r="N1378" s="1">
        <v>86</v>
      </c>
      <c r="O1378" s="1" t="s">
        <v>27</v>
      </c>
      <c r="P1378" s="1" t="s">
        <v>20</v>
      </c>
      <c r="Q1378" s="1" t="s">
        <v>20</v>
      </c>
      <c r="R1378" s="1" t="s">
        <v>61</v>
      </c>
      <c r="S1378" s="1" t="s">
        <v>61</v>
      </c>
      <c r="T1378" s="1" t="s">
        <v>61</v>
      </c>
      <c r="U1378" s="1" t="s">
        <v>61</v>
      </c>
      <c r="V1378" s="1" t="s">
        <v>20</v>
      </c>
      <c r="W1378" s="1">
        <v>0</v>
      </c>
      <c r="X1378" s="1">
        <v>3.4180000000000001E-4</v>
      </c>
      <c r="Y1378" s="1">
        <v>26</v>
      </c>
      <c r="Z1378" s="1">
        <v>37.67</v>
      </c>
      <c r="AA1378" s="1">
        <f t="shared" si="105"/>
        <v>0.85040098704503386</v>
      </c>
      <c r="AB1378" s="1">
        <f t="shared" si="106"/>
        <v>-0.23378482350735097</v>
      </c>
      <c r="AC1378" s="1">
        <f t="shared" si="107"/>
        <v>9.9144263058457721E-2</v>
      </c>
      <c r="AD1378" s="1">
        <v>1535</v>
      </c>
      <c r="AE1378" s="1">
        <f t="shared" si="108"/>
        <v>0.16567103240712969</v>
      </c>
      <c r="AF1378" s="1">
        <f t="shared" si="109"/>
        <v>0.78075342136654846</v>
      </c>
    </row>
    <row r="1379" spans="1:32">
      <c r="A1379" s="1" t="s">
        <v>5991</v>
      </c>
      <c r="B1379" s="1" t="s">
        <v>56</v>
      </c>
      <c r="C1379" s="1" t="s">
        <v>5992</v>
      </c>
      <c r="D1379" s="1">
        <v>6</v>
      </c>
      <c r="E1379" s="1" t="s">
        <v>5993</v>
      </c>
      <c r="F1379" s="1" t="s">
        <v>5994</v>
      </c>
      <c r="G1379" s="1" t="s">
        <v>5995</v>
      </c>
      <c r="H1379" s="1">
        <v>1</v>
      </c>
      <c r="I1379" s="1">
        <v>126.4</v>
      </c>
      <c r="J1379" s="1">
        <v>109.6</v>
      </c>
      <c r="K1379" s="1">
        <v>88.2</v>
      </c>
      <c r="L1379" s="1">
        <v>103.3</v>
      </c>
      <c r="M1379" s="1">
        <v>92.1</v>
      </c>
      <c r="N1379" s="1">
        <v>80.3</v>
      </c>
      <c r="O1379" s="1" t="s">
        <v>27</v>
      </c>
      <c r="P1379" s="1" t="s">
        <v>20</v>
      </c>
      <c r="Q1379" s="1" t="s">
        <v>20</v>
      </c>
      <c r="R1379" s="1" t="s">
        <v>20</v>
      </c>
      <c r="S1379" s="1" t="s">
        <v>20</v>
      </c>
      <c r="T1379" s="1" t="s">
        <v>20</v>
      </c>
      <c r="U1379" s="1" t="s">
        <v>20</v>
      </c>
      <c r="V1379" s="1" t="s">
        <v>20</v>
      </c>
      <c r="W1379" s="1">
        <v>0</v>
      </c>
      <c r="X1379" s="1">
        <v>2.007E-4</v>
      </c>
      <c r="Y1379" s="1">
        <v>30</v>
      </c>
      <c r="Z1379" s="1">
        <v>32.28</v>
      </c>
      <c r="AA1379" s="1">
        <f t="shared" si="105"/>
        <v>0.85040098704503386</v>
      </c>
      <c r="AB1379" s="1">
        <f t="shared" si="106"/>
        <v>-0.23378482350735097</v>
      </c>
      <c r="AC1379" s="1">
        <f t="shared" si="107"/>
        <v>0.27822432890215865</v>
      </c>
      <c r="AD1379" s="1">
        <v>1903</v>
      </c>
      <c r="AE1379" s="1">
        <f t="shared" si="108"/>
        <v>0.37501072182555806</v>
      </c>
      <c r="AF1379" s="1">
        <f t="shared" si="109"/>
        <v>0.4259563153039882</v>
      </c>
    </row>
    <row r="1380" spans="1:32">
      <c r="A1380" s="1" t="s">
        <v>6109</v>
      </c>
      <c r="B1380" s="1" t="s">
        <v>56</v>
      </c>
      <c r="C1380" s="1" t="s">
        <v>6110</v>
      </c>
      <c r="D1380" s="1">
        <v>10</v>
      </c>
      <c r="E1380" s="1" t="s">
        <v>6111</v>
      </c>
      <c r="F1380" s="1" t="s">
        <v>6112</v>
      </c>
      <c r="G1380" s="1" t="s">
        <v>6113</v>
      </c>
      <c r="H1380" s="1">
        <v>1</v>
      </c>
      <c r="I1380" s="1">
        <v>114.1</v>
      </c>
      <c r="J1380" s="1">
        <v>117.5</v>
      </c>
      <c r="K1380" s="1">
        <v>92.7</v>
      </c>
      <c r="L1380" s="1">
        <v>97.6</v>
      </c>
      <c r="M1380" s="1">
        <v>86.7</v>
      </c>
      <c r="N1380" s="1">
        <v>91.4</v>
      </c>
      <c r="O1380" s="1" t="s">
        <v>27</v>
      </c>
      <c r="P1380" s="1" t="s">
        <v>20</v>
      </c>
      <c r="Q1380" s="1" t="s">
        <v>20</v>
      </c>
      <c r="R1380" s="1" t="s">
        <v>20</v>
      </c>
      <c r="S1380" s="1" t="s">
        <v>20</v>
      </c>
      <c r="T1380" s="1" t="s">
        <v>20</v>
      </c>
      <c r="U1380" s="1" t="s">
        <v>20</v>
      </c>
      <c r="V1380" s="1" t="s">
        <v>20</v>
      </c>
      <c r="W1380" s="1">
        <v>0</v>
      </c>
      <c r="X1380" s="1">
        <v>5.8299999999999995E-10</v>
      </c>
      <c r="Y1380" s="1">
        <v>62</v>
      </c>
      <c r="Z1380" s="1">
        <v>29.71</v>
      </c>
      <c r="AA1380" s="1">
        <f t="shared" si="105"/>
        <v>0.85013876040703062</v>
      </c>
      <c r="AB1380" s="1">
        <f t="shared" si="106"/>
        <v>-0.23422975644561558</v>
      </c>
      <c r="AC1380" s="1">
        <f t="shared" si="107"/>
        <v>0.12534164090861824</v>
      </c>
      <c r="AD1380" s="1">
        <v>1618</v>
      </c>
      <c r="AE1380" s="1">
        <f t="shared" si="108"/>
        <v>0.19870291034030024</v>
      </c>
      <c r="AF1380" s="1">
        <f t="shared" si="109"/>
        <v>0.70179577186614606</v>
      </c>
    </row>
    <row r="1381" spans="1:32">
      <c r="A1381" s="1" t="s">
        <v>6242</v>
      </c>
      <c r="B1381" s="1" t="s">
        <v>56</v>
      </c>
      <c r="C1381" s="1" t="s">
        <v>6243</v>
      </c>
      <c r="D1381" s="1">
        <v>5</v>
      </c>
      <c r="E1381" s="1" t="s">
        <v>6244</v>
      </c>
      <c r="F1381" s="1" t="s">
        <v>6245</v>
      </c>
      <c r="G1381" s="1" t="s">
        <v>6246</v>
      </c>
      <c r="H1381" s="1">
        <v>1</v>
      </c>
      <c r="I1381" s="1">
        <v>118</v>
      </c>
      <c r="J1381" s="1">
        <v>109.1</v>
      </c>
      <c r="K1381" s="1">
        <v>97.2</v>
      </c>
      <c r="L1381" s="1">
        <v>112.9</v>
      </c>
      <c r="M1381" s="1">
        <v>79.599999999999994</v>
      </c>
      <c r="N1381" s="1">
        <v>83.2</v>
      </c>
      <c r="O1381" s="1" t="s">
        <v>27</v>
      </c>
      <c r="P1381" s="1" t="s">
        <v>20</v>
      </c>
      <c r="Q1381" s="1" t="s">
        <v>20</v>
      </c>
      <c r="R1381" s="1" t="s">
        <v>20</v>
      </c>
      <c r="S1381" s="1" t="s">
        <v>61</v>
      </c>
      <c r="T1381" s="1" t="s">
        <v>20</v>
      </c>
      <c r="U1381" s="1" t="s">
        <v>20</v>
      </c>
      <c r="V1381" s="1" t="s">
        <v>20</v>
      </c>
      <c r="W1381" s="1">
        <v>0</v>
      </c>
      <c r="X1381" s="1">
        <v>3.45E-6</v>
      </c>
      <c r="Y1381" s="1">
        <v>42</v>
      </c>
      <c r="Z1381" s="1">
        <v>24.89</v>
      </c>
      <c r="AA1381" s="1">
        <f t="shared" si="105"/>
        <v>0.8501387604070304</v>
      </c>
      <c r="AB1381" s="1">
        <f t="shared" si="106"/>
        <v>-0.23422975644561594</v>
      </c>
      <c r="AC1381" s="1">
        <f t="shared" si="107"/>
        <v>0.25330282979712648</v>
      </c>
      <c r="AD1381" s="1">
        <v>1867</v>
      </c>
      <c r="AE1381" s="1">
        <f t="shared" si="108"/>
        <v>0.34800308432224392</v>
      </c>
      <c r="AF1381" s="1">
        <f t="shared" si="109"/>
        <v>0.45841690692067483</v>
      </c>
    </row>
    <row r="1382" spans="1:32">
      <c r="A1382" s="1" t="s">
        <v>5384</v>
      </c>
      <c r="B1382" s="1" t="s">
        <v>5385</v>
      </c>
      <c r="C1382" s="1" t="s">
        <v>5386</v>
      </c>
      <c r="D1382" s="1">
        <v>4</v>
      </c>
      <c r="E1382" s="1" t="s">
        <v>5207</v>
      </c>
      <c r="F1382" s="1" t="s">
        <v>5208</v>
      </c>
      <c r="G1382" s="1" t="s">
        <v>5387</v>
      </c>
      <c r="H1382" s="1">
        <v>2</v>
      </c>
      <c r="I1382" s="1">
        <v>133.80000000000001</v>
      </c>
      <c r="J1382" s="1">
        <v>90.6</v>
      </c>
      <c r="K1382" s="1">
        <v>99.9</v>
      </c>
      <c r="L1382" s="1">
        <v>87.5</v>
      </c>
      <c r="M1382" s="1">
        <v>97.3</v>
      </c>
      <c r="N1382" s="1">
        <v>90.8</v>
      </c>
      <c r="O1382" s="1" t="s">
        <v>27</v>
      </c>
      <c r="P1382" s="1" t="s">
        <v>20</v>
      </c>
      <c r="Q1382" s="1" t="s">
        <v>61</v>
      </c>
      <c r="R1382" s="1" t="s">
        <v>61</v>
      </c>
      <c r="S1382" s="1" t="s">
        <v>20</v>
      </c>
      <c r="T1382" s="1" t="s">
        <v>20</v>
      </c>
      <c r="U1382" s="1" t="s">
        <v>20</v>
      </c>
      <c r="V1382" s="1" t="s">
        <v>20</v>
      </c>
      <c r="W1382" s="1">
        <v>0</v>
      </c>
      <c r="X1382" s="1">
        <v>4.7140000000000002E-14</v>
      </c>
      <c r="Y1382" s="1">
        <v>70</v>
      </c>
      <c r="Z1382" s="1">
        <v>40.68</v>
      </c>
      <c r="AA1382" s="1">
        <f t="shared" si="105"/>
        <v>0.84983040394696274</v>
      </c>
      <c r="AB1382" s="1">
        <f t="shared" si="106"/>
        <v>-0.23475313575151502</v>
      </c>
      <c r="AC1382" s="1">
        <f t="shared" si="107"/>
        <v>0.29361982572292022</v>
      </c>
      <c r="AD1382" s="1">
        <v>1922</v>
      </c>
      <c r="AE1382" s="1">
        <f t="shared" si="108"/>
        <v>0.39184955930244036</v>
      </c>
      <c r="AF1382" s="1">
        <f t="shared" si="109"/>
        <v>0.4068806373294544</v>
      </c>
    </row>
    <row r="1383" spans="1:32">
      <c r="A1383" s="1" t="s">
        <v>6298</v>
      </c>
      <c r="B1383" s="1" t="s">
        <v>63</v>
      </c>
      <c r="C1383" s="1" t="s">
        <v>6299</v>
      </c>
      <c r="D1383" s="1">
        <v>6</v>
      </c>
      <c r="E1383" s="1" t="s">
        <v>3672</v>
      </c>
      <c r="F1383" s="1" t="s">
        <v>3673</v>
      </c>
      <c r="G1383" s="1" t="s">
        <v>6300</v>
      </c>
      <c r="H1383" s="1">
        <v>1</v>
      </c>
      <c r="I1383" s="1">
        <v>87.5</v>
      </c>
      <c r="J1383" s="1">
        <v>112.4</v>
      </c>
      <c r="K1383" s="1">
        <v>124.7</v>
      </c>
      <c r="L1383" s="1">
        <v>93.6</v>
      </c>
      <c r="M1383" s="1">
        <v>90.5</v>
      </c>
      <c r="N1383" s="1">
        <v>91.4</v>
      </c>
      <c r="O1383" s="1" t="s">
        <v>27</v>
      </c>
      <c r="P1383" s="1" t="s">
        <v>20</v>
      </c>
      <c r="Q1383" s="1" t="s">
        <v>20</v>
      </c>
      <c r="R1383" s="1" t="s">
        <v>20</v>
      </c>
      <c r="S1383" s="1" t="s">
        <v>20</v>
      </c>
      <c r="T1383" s="1" t="s">
        <v>20</v>
      </c>
      <c r="U1383" s="1" t="s">
        <v>20</v>
      </c>
      <c r="V1383" s="1" t="s">
        <v>20</v>
      </c>
      <c r="W1383" s="1">
        <v>0</v>
      </c>
      <c r="X1383" s="1">
        <v>9.6609999999999996E-9</v>
      </c>
      <c r="Y1383" s="1">
        <v>43</v>
      </c>
      <c r="Z1383" s="1">
        <v>29.99</v>
      </c>
      <c r="AA1383" s="1">
        <f t="shared" si="105"/>
        <v>0.84873690696241522</v>
      </c>
      <c r="AB1383" s="1">
        <f t="shared" si="106"/>
        <v>-0.2366106810894516</v>
      </c>
      <c r="AC1383" s="1">
        <f t="shared" si="107"/>
        <v>0.21035266106631106</v>
      </c>
      <c r="AD1383" s="1">
        <v>1803</v>
      </c>
      <c r="AE1383" s="1">
        <f t="shared" si="108"/>
        <v>0.29925378570997663</v>
      </c>
      <c r="AF1383" s="1">
        <f t="shared" si="109"/>
        <v>0.5239603468445142</v>
      </c>
    </row>
    <row r="1384" spans="1:32">
      <c r="A1384" s="1" t="s">
        <v>6086</v>
      </c>
      <c r="B1384" s="1" t="s">
        <v>67</v>
      </c>
      <c r="C1384" s="1" t="s">
        <v>3782</v>
      </c>
      <c r="D1384" s="1">
        <v>3</v>
      </c>
      <c r="E1384" s="1" t="s">
        <v>3783</v>
      </c>
      <c r="F1384" s="1" t="s">
        <v>3784</v>
      </c>
      <c r="G1384" s="1" t="s">
        <v>6087</v>
      </c>
      <c r="H1384" s="1">
        <v>1</v>
      </c>
      <c r="I1384" s="1">
        <v>106.5</v>
      </c>
      <c r="J1384" s="1">
        <v>112.1</v>
      </c>
      <c r="K1384" s="1">
        <v>106</v>
      </c>
      <c r="L1384" s="1">
        <v>104.4</v>
      </c>
      <c r="M1384" s="1">
        <v>88.6</v>
      </c>
      <c r="N1384" s="1">
        <v>82.4</v>
      </c>
      <c r="O1384" s="1" t="s">
        <v>27</v>
      </c>
      <c r="P1384" s="1" t="s">
        <v>20</v>
      </c>
      <c r="Q1384" s="1" t="s">
        <v>20</v>
      </c>
      <c r="R1384" s="1" t="s">
        <v>20</v>
      </c>
      <c r="S1384" s="1" t="s">
        <v>61</v>
      </c>
      <c r="T1384" s="1" t="s">
        <v>61</v>
      </c>
      <c r="U1384" s="1" t="s">
        <v>61</v>
      </c>
      <c r="V1384" s="1" t="s">
        <v>20</v>
      </c>
      <c r="W1384" s="1">
        <v>3.2589999999999998E-5</v>
      </c>
      <c r="X1384" s="1">
        <v>7.6429999999999998E-4</v>
      </c>
      <c r="Y1384" s="1">
        <v>28</v>
      </c>
      <c r="Z1384" s="1">
        <v>24.13</v>
      </c>
      <c r="AA1384" s="1">
        <f t="shared" si="105"/>
        <v>0.84842883548983361</v>
      </c>
      <c r="AB1384" s="1">
        <f t="shared" si="106"/>
        <v>-0.23713444041300738</v>
      </c>
      <c r="AC1384" s="1">
        <f t="shared" si="107"/>
        <v>7.4402383196275595E-2</v>
      </c>
      <c r="AD1384" s="1">
        <v>1433</v>
      </c>
      <c r="AE1384" s="1">
        <f t="shared" si="108"/>
        <v>0.13317663147135164</v>
      </c>
      <c r="AF1384" s="1">
        <f t="shared" si="109"/>
        <v>0.87557197421525268</v>
      </c>
    </row>
    <row r="1385" spans="1:32">
      <c r="A1385" s="1" t="s">
        <v>6049</v>
      </c>
      <c r="B1385" s="1" t="s">
        <v>214</v>
      </c>
      <c r="C1385" s="1" t="s">
        <v>6050</v>
      </c>
      <c r="D1385" s="1">
        <v>7</v>
      </c>
      <c r="E1385" s="1" t="s">
        <v>6051</v>
      </c>
      <c r="F1385" s="1" t="s">
        <v>6052</v>
      </c>
      <c r="G1385" s="1" t="s">
        <v>6053</v>
      </c>
      <c r="H1385" s="1">
        <v>1</v>
      </c>
      <c r="I1385" s="1">
        <v>108.4</v>
      </c>
      <c r="J1385" s="1">
        <v>112</v>
      </c>
      <c r="K1385" s="1">
        <v>104.3</v>
      </c>
      <c r="L1385" s="1">
        <v>90</v>
      </c>
      <c r="M1385" s="1">
        <v>87.2</v>
      </c>
      <c r="N1385" s="1">
        <v>98.2</v>
      </c>
      <c r="O1385" s="1" t="s">
        <v>27</v>
      </c>
      <c r="P1385" s="1" t="s">
        <v>20</v>
      </c>
      <c r="Q1385" s="1" t="s">
        <v>20</v>
      </c>
      <c r="R1385" s="1" t="s">
        <v>20</v>
      </c>
      <c r="S1385" s="1" t="s">
        <v>20</v>
      </c>
      <c r="T1385" s="1" t="s">
        <v>20</v>
      </c>
      <c r="U1385" s="1" t="s">
        <v>20</v>
      </c>
      <c r="V1385" s="1" t="s">
        <v>20</v>
      </c>
      <c r="W1385" s="1">
        <v>0</v>
      </c>
      <c r="X1385" s="1">
        <v>1.2270000000000001E-7</v>
      </c>
      <c r="Y1385" s="1">
        <v>47</v>
      </c>
      <c r="Z1385" s="1">
        <v>33.81</v>
      </c>
      <c r="AA1385" s="1">
        <f t="shared" si="105"/>
        <v>0.84816753926701571</v>
      </c>
      <c r="AB1385" s="1">
        <f t="shared" si="106"/>
        <v>-0.23757882515112394</v>
      </c>
      <c r="AC1385" s="1">
        <f t="shared" si="107"/>
        <v>1.4507055502397071E-2</v>
      </c>
      <c r="AD1385" s="1">
        <v>990</v>
      </c>
      <c r="AE1385" s="1">
        <f t="shared" si="108"/>
        <v>3.7586461983483324E-2</v>
      </c>
      <c r="AF1385" s="1">
        <f t="shared" si="109"/>
        <v>1.4249685525347953</v>
      </c>
    </row>
    <row r="1386" spans="1:32">
      <c r="A1386" s="1" t="s">
        <v>6157</v>
      </c>
      <c r="B1386" s="1" t="s">
        <v>158</v>
      </c>
      <c r="C1386" s="1" t="s">
        <v>6158</v>
      </c>
      <c r="D1386" s="1">
        <v>3</v>
      </c>
      <c r="E1386" s="1" t="s">
        <v>5993</v>
      </c>
      <c r="F1386" s="1" t="s">
        <v>5994</v>
      </c>
      <c r="G1386" s="1" t="s">
        <v>6159</v>
      </c>
      <c r="H1386" s="1">
        <v>1</v>
      </c>
      <c r="I1386" s="1">
        <v>87.8</v>
      </c>
      <c r="J1386" s="1">
        <v>109.4</v>
      </c>
      <c r="K1386" s="1">
        <v>127.6</v>
      </c>
      <c r="L1386" s="1">
        <v>84.4</v>
      </c>
      <c r="M1386" s="1">
        <v>85.2</v>
      </c>
      <c r="N1386" s="1">
        <v>105.7</v>
      </c>
      <c r="O1386" s="1" t="s">
        <v>27</v>
      </c>
      <c r="P1386" s="1" t="s">
        <v>61</v>
      </c>
      <c r="Q1386" s="1" t="s">
        <v>61</v>
      </c>
      <c r="R1386" s="1" t="s">
        <v>20</v>
      </c>
      <c r="S1386" s="1" t="s">
        <v>20</v>
      </c>
      <c r="T1386" s="1" t="s">
        <v>20</v>
      </c>
      <c r="U1386" s="1" t="s">
        <v>61</v>
      </c>
      <c r="V1386" s="1" t="s">
        <v>20</v>
      </c>
      <c r="W1386" s="1">
        <v>1.9770000000000001E-4</v>
      </c>
      <c r="X1386" s="1">
        <v>6.1469999999999997E-3</v>
      </c>
      <c r="Y1386" s="1">
        <v>21</v>
      </c>
      <c r="Z1386" s="1">
        <v>27.66</v>
      </c>
      <c r="AA1386" s="1">
        <f t="shared" si="105"/>
        <v>0.84759852216748777</v>
      </c>
      <c r="AB1386" s="1">
        <f t="shared" si="106"/>
        <v>-0.23854702258961491</v>
      </c>
      <c r="AC1386" s="1">
        <f t="shared" si="107"/>
        <v>0.28719234645389213</v>
      </c>
      <c r="AD1386" s="1">
        <v>1909</v>
      </c>
      <c r="AE1386" s="1">
        <f t="shared" si="108"/>
        <v>0.38588180652395671</v>
      </c>
      <c r="AF1386" s="1">
        <f t="shared" si="109"/>
        <v>0.41354569697282301</v>
      </c>
    </row>
    <row r="1387" spans="1:32">
      <c r="A1387" s="1" t="s">
        <v>5735</v>
      </c>
      <c r="B1387" s="1" t="s">
        <v>158</v>
      </c>
      <c r="C1387" s="1" t="s">
        <v>5736</v>
      </c>
      <c r="D1387" s="1">
        <v>7</v>
      </c>
      <c r="E1387" s="1" t="s">
        <v>5737</v>
      </c>
      <c r="F1387" s="1" t="s">
        <v>5738</v>
      </c>
      <c r="G1387" s="1" t="s">
        <v>5739</v>
      </c>
      <c r="H1387" s="1">
        <v>1</v>
      </c>
      <c r="I1387" s="1">
        <v>105.9</v>
      </c>
      <c r="J1387" s="1">
        <v>102.4</v>
      </c>
      <c r="K1387" s="1">
        <v>116.5</v>
      </c>
      <c r="L1387" s="1">
        <v>92.9</v>
      </c>
      <c r="M1387" s="1">
        <v>89.2</v>
      </c>
      <c r="N1387" s="1">
        <v>93.1</v>
      </c>
      <c r="O1387" s="1" t="s">
        <v>27</v>
      </c>
      <c r="P1387" s="1" t="s">
        <v>20</v>
      </c>
      <c r="Q1387" s="1" t="s">
        <v>20</v>
      </c>
      <c r="R1387" s="1" t="s">
        <v>20</v>
      </c>
      <c r="S1387" s="1" t="s">
        <v>20</v>
      </c>
      <c r="T1387" s="1" t="s">
        <v>20</v>
      </c>
      <c r="U1387" s="1" t="s">
        <v>20</v>
      </c>
      <c r="V1387" s="1" t="s">
        <v>20</v>
      </c>
      <c r="W1387" s="1">
        <v>0</v>
      </c>
      <c r="X1387" s="1">
        <v>6.9950000000000006E-5</v>
      </c>
      <c r="Y1387" s="1">
        <v>41</v>
      </c>
      <c r="Z1387" s="1">
        <v>30.5</v>
      </c>
      <c r="AA1387" s="1">
        <f t="shared" si="105"/>
        <v>0.84729064039408886</v>
      </c>
      <c r="AB1387" s="1">
        <f t="shared" si="106"/>
        <v>-0.23907116248307797</v>
      </c>
      <c r="AC1387" s="1">
        <f t="shared" si="107"/>
        <v>2.0176597314887315E-2</v>
      </c>
      <c r="AD1387" s="1">
        <v>1067</v>
      </c>
      <c r="AE1387" s="1">
        <f t="shared" si="108"/>
        <v>4.8503254088740358E-2</v>
      </c>
      <c r="AF1387" s="1">
        <f t="shared" si="109"/>
        <v>1.3142291235549417</v>
      </c>
    </row>
    <row r="1388" spans="1:32">
      <c r="A1388" s="1" t="s">
        <v>5709</v>
      </c>
      <c r="B1388" s="1" t="s">
        <v>158</v>
      </c>
      <c r="C1388" s="1" t="s">
        <v>5710</v>
      </c>
      <c r="D1388" s="1">
        <v>2</v>
      </c>
      <c r="E1388" s="1" t="s">
        <v>5711</v>
      </c>
      <c r="F1388" s="1" t="s">
        <v>5712</v>
      </c>
      <c r="G1388" s="1" t="s">
        <v>5713</v>
      </c>
      <c r="H1388" s="1">
        <v>1</v>
      </c>
      <c r="I1388" s="1">
        <v>114.9</v>
      </c>
      <c r="J1388" s="1">
        <v>93.6</v>
      </c>
      <c r="K1388" s="1">
        <v>116.3</v>
      </c>
      <c r="L1388" s="1">
        <v>86.9</v>
      </c>
      <c r="M1388" s="1">
        <v>86.4</v>
      </c>
      <c r="N1388" s="1">
        <v>101.9</v>
      </c>
      <c r="O1388" s="1" t="s">
        <v>27</v>
      </c>
      <c r="P1388" s="1" t="s">
        <v>61</v>
      </c>
      <c r="Q1388" s="1" t="s">
        <v>20</v>
      </c>
      <c r="R1388" s="1" t="s">
        <v>61</v>
      </c>
      <c r="S1388" s="1" t="s">
        <v>20</v>
      </c>
      <c r="T1388" s="1" t="s">
        <v>61</v>
      </c>
      <c r="U1388" s="1" t="s">
        <v>61</v>
      </c>
      <c r="V1388" s="1" t="s">
        <v>20</v>
      </c>
      <c r="W1388" s="1">
        <v>0</v>
      </c>
      <c r="X1388" s="1">
        <v>1.9279999999999998E-5</v>
      </c>
      <c r="Y1388" s="1">
        <v>50</v>
      </c>
      <c r="Z1388" s="1">
        <v>31.45</v>
      </c>
      <c r="AA1388" s="1">
        <f t="shared" si="105"/>
        <v>0.84729064039408886</v>
      </c>
      <c r="AB1388" s="1">
        <f t="shared" si="106"/>
        <v>-0.23907116248307797</v>
      </c>
      <c r="AC1388" s="1">
        <f t="shared" si="107"/>
        <v>0.13786609601104666</v>
      </c>
      <c r="AD1388" s="1">
        <v>1649</v>
      </c>
      <c r="AE1388" s="1">
        <f t="shared" si="108"/>
        <v>0.21444908203052437</v>
      </c>
      <c r="AF1388" s="1">
        <f t="shared" si="109"/>
        <v>0.66867580845932661</v>
      </c>
    </row>
    <row r="1389" spans="1:32">
      <c r="A1389" s="1" t="s">
        <v>5965</v>
      </c>
      <c r="B1389" s="1" t="s">
        <v>63</v>
      </c>
      <c r="C1389" s="1" t="s">
        <v>5966</v>
      </c>
      <c r="D1389" s="1">
        <v>12</v>
      </c>
      <c r="E1389" s="1" t="s">
        <v>5967</v>
      </c>
      <c r="F1389" s="1" t="s">
        <v>5968</v>
      </c>
      <c r="G1389" s="1" t="s">
        <v>5969</v>
      </c>
      <c r="H1389" s="1">
        <v>1</v>
      </c>
      <c r="I1389" s="1">
        <v>106.9</v>
      </c>
      <c r="J1389" s="1">
        <v>113.6</v>
      </c>
      <c r="K1389" s="1">
        <v>104.4</v>
      </c>
      <c r="L1389" s="1">
        <v>100.5</v>
      </c>
      <c r="M1389" s="1">
        <v>90.1</v>
      </c>
      <c r="N1389" s="1">
        <v>84.4</v>
      </c>
      <c r="O1389" s="1" t="s">
        <v>27</v>
      </c>
      <c r="P1389" s="1" t="s">
        <v>20</v>
      </c>
      <c r="Q1389" s="1" t="s">
        <v>20</v>
      </c>
      <c r="R1389" s="1" t="s">
        <v>20</v>
      </c>
      <c r="S1389" s="1" t="s">
        <v>20</v>
      </c>
      <c r="T1389" s="1" t="s">
        <v>20</v>
      </c>
      <c r="U1389" s="1" t="s">
        <v>20</v>
      </c>
      <c r="V1389" s="1" t="s">
        <v>20</v>
      </c>
      <c r="W1389" s="1">
        <v>0</v>
      </c>
      <c r="X1389" s="1">
        <v>2.4479999999999999E-4</v>
      </c>
      <c r="Y1389" s="1">
        <v>38</v>
      </c>
      <c r="Z1389" s="1">
        <v>33.61</v>
      </c>
      <c r="AA1389" s="1">
        <f t="shared" si="105"/>
        <v>0.84641428131732843</v>
      </c>
      <c r="AB1389" s="1">
        <f t="shared" si="106"/>
        <v>-0.240564125030099</v>
      </c>
      <c r="AC1389" s="1">
        <f t="shared" si="107"/>
        <v>3.8059790134079785E-2</v>
      </c>
      <c r="AD1389" s="1">
        <v>1235</v>
      </c>
      <c r="AE1389" s="1">
        <f t="shared" si="108"/>
        <v>7.9047256432319551E-2</v>
      </c>
      <c r="AF1389" s="1">
        <f t="shared" si="109"/>
        <v>1.102113198938371</v>
      </c>
    </row>
    <row r="1390" spans="1:32">
      <c r="A1390" s="1" t="s">
        <v>4819</v>
      </c>
      <c r="B1390" s="1" t="s">
        <v>147</v>
      </c>
      <c r="C1390" s="1" t="s">
        <v>4820</v>
      </c>
      <c r="D1390" s="1">
        <v>3</v>
      </c>
      <c r="E1390" s="1" t="s">
        <v>4821</v>
      </c>
      <c r="F1390" s="1" t="s">
        <v>4822</v>
      </c>
      <c r="G1390" s="1" t="s">
        <v>4823</v>
      </c>
      <c r="H1390" s="1">
        <v>1</v>
      </c>
      <c r="I1390" s="1">
        <v>109.6</v>
      </c>
      <c r="J1390" s="1">
        <v>93.3</v>
      </c>
      <c r="K1390" s="1">
        <v>122.1</v>
      </c>
      <c r="L1390" s="1">
        <v>107.3</v>
      </c>
      <c r="M1390" s="1">
        <v>45.2</v>
      </c>
      <c r="N1390" s="1">
        <v>122.5</v>
      </c>
      <c r="O1390" s="1" t="s">
        <v>27</v>
      </c>
      <c r="P1390" s="1" t="s">
        <v>61</v>
      </c>
      <c r="Q1390" s="1" t="s">
        <v>20</v>
      </c>
      <c r="R1390" s="1" t="s">
        <v>20</v>
      </c>
      <c r="S1390" s="1" t="s">
        <v>28</v>
      </c>
      <c r="T1390" s="1" t="s">
        <v>28</v>
      </c>
      <c r="U1390" s="1" t="s">
        <v>28</v>
      </c>
      <c r="V1390" s="1" t="s">
        <v>20</v>
      </c>
      <c r="W1390" s="1">
        <v>0</v>
      </c>
      <c r="X1390" s="1">
        <v>6.5549999999999994E-5</v>
      </c>
      <c r="Y1390" s="1">
        <v>37</v>
      </c>
      <c r="Z1390" s="1">
        <v>26.45</v>
      </c>
      <c r="AA1390" s="1">
        <f t="shared" si="105"/>
        <v>0.84615384615384626</v>
      </c>
      <c r="AB1390" s="1">
        <f t="shared" si="106"/>
        <v>-0.24100809950379473</v>
      </c>
      <c r="AC1390" s="1">
        <f t="shared" si="107"/>
        <v>0.5425607864750851</v>
      </c>
      <c r="AD1390" s="1">
        <v>2232</v>
      </c>
      <c r="AE1390" s="1">
        <f t="shared" si="108"/>
        <v>0.62350735542499702</v>
      </c>
      <c r="AF1390" s="1">
        <f t="shared" si="109"/>
        <v>0.20515841884679201</v>
      </c>
    </row>
    <row r="1391" spans="1:32">
      <c r="A1391" s="1" t="s">
        <v>4218</v>
      </c>
      <c r="B1391" s="1" t="s">
        <v>4219</v>
      </c>
      <c r="C1391" s="1" t="s">
        <v>4214</v>
      </c>
      <c r="D1391" s="1">
        <v>16</v>
      </c>
      <c r="E1391" s="1" t="s">
        <v>4215</v>
      </c>
      <c r="F1391" s="1" t="s">
        <v>4216</v>
      </c>
      <c r="G1391" s="1" t="s">
        <v>4220</v>
      </c>
      <c r="H1391" s="1">
        <v>1</v>
      </c>
      <c r="I1391" s="1">
        <v>208.6</v>
      </c>
      <c r="J1391" s="1">
        <v>62.6</v>
      </c>
      <c r="K1391" s="1">
        <v>53.9</v>
      </c>
      <c r="L1391" s="1">
        <v>83.7</v>
      </c>
      <c r="M1391" s="1">
        <v>134.80000000000001</v>
      </c>
      <c r="N1391" s="1">
        <v>56.5</v>
      </c>
      <c r="O1391" s="1" t="s">
        <v>27</v>
      </c>
      <c r="P1391" s="1" t="s">
        <v>20</v>
      </c>
      <c r="Q1391" s="1" t="s">
        <v>20</v>
      </c>
      <c r="R1391" s="1" t="s">
        <v>20</v>
      </c>
      <c r="S1391" s="1" t="s">
        <v>20</v>
      </c>
      <c r="T1391" s="1" t="s">
        <v>20</v>
      </c>
      <c r="U1391" s="1" t="s">
        <v>20</v>
      </c>
      <c r="V1391" s="1" t="s">
        <v>20</v>
      </c>
      <c r="W1391" s="1">
        <v>0</v>
      </c>
      <c r="X1391" s="1">
        <v>8.8379999999999998E-14</v>
      </c>
      <c r="Y1391" s="1">
        <v>93</v>
      </c>
      <c r="Z1391" s="1">
        <v>41.65</v>
      </c>
      <c r="AA1391" s="1">
        <f t="shared" si="105"/>
        <v>0.84589357120885889</v>
      </c>
      <c r="AB1391" s="1">
        <f t="shared" si="106"/>
        <v>-0.24145193739097143</v>
      </c>
      <c r="AC1391" s="1">
        <f t="shared" si="107"/>
        <v>0.77724282676363265</v>
      </c>
      <c r="AD1391" s="1">
        <v>2420</v>
      </c>
      <c r="AE1391" s="1">
        <f t="shared" si="108"/>
        <v>0.82381316142508998</v>
      </c>
      <c r="AF1391" s="1">
        <f t="shared" si="109"/>
        <v>8.4171273937466276E-2</v>
      </c>
    </row>
    <row r="1392" spans="1:32">
      <c r="A1392" s="1" t="s">
        <v>5855</v>
      </c>
      <c r="B1392" s="1" t="s">
        <v>56</v>
      </c>
      <c r="C1392" s="1" t="s">
        <v>5856</v>
      </c>
      <c r="D1392" s="1">
        <v>7</v>
      </c>
      <c r="E1392" s="1" t="s">
        <v>5857</v>
      </c>
      <c r="F1392" s="1" t="s">
        <v>5858</v>
      </c>
      <c r="G1392" s="1" t="s">
        <v>5859</v>
      </c>
      <c r="H1392" s="1">
        <v>2</v>
      </c>
      <c r="I1392" s="1">
        <v>113.8</v>
      </c>
      <c r="J1392" s="1">
        <v>101.2</v>
      </c>
      <c r="K1392" s="1">
        <v>110.1</v>
      </c>
      <c r="L1392" s="1">
        <v>97</v>
      </c>
      <c r="M1392" s="1">
        <v>80.400000000000006</v>
      </c>
      <c r="N1392" s="1">
        <v>97.4</v>
      </c>
      <c r="O1392" s="1" t="s">
        <v>27</v>
      </c>
      <c r="P1392" s="1" t="s">
        <v>20</v>
      </c>
      <c r="Q1392" s="1" t="s">
        <v>20</v>
      </c>
      <c r="R1392" s="1" t="s">
        <v>20</v>
      </c>
      <c r="S1392" s="1" t="s">
        <v>20</v>
      </c>
      <c r="T1392" s="1" t="s">
        <v>20</v>
      </c>
      <c r="U1392" s="1" t="s">
        <v>61</v>
      </c>
      <c r="V1392" s="1" t="s">
        <v>20</v>
      </c>
      <c r="W1392" s="1">
        <v>0</v>
      </c>
      <c r="X1392" s="1">
        <v>4.4880000000000002E-8</v>
      </c>
      <c r="Y1392" s="1">
        <v>38</v>
      </c>
      <c r="Z1392" s="1">
        <v>28.39</v>
      </c>
      <c r="AA1392" s="1">
        <f t="shared" si="105"/>
        <v>0.84527837588434329</v>
      </c>
      <c r="AB1392" s="1">
        <f t="shared" si="106"/>
        <v>-0.24250155187225572</v>
      </c>
      <c r="AC1392" s="1">
        <f t="shared" si="107"/>
        <v>6.7510330268118576E-2</v>
      </c>
      <c r="AD1392" s="1">
        <v>1402</v>
      </c>
      <c r="AE1392" s="1">
        <f t="shared" si="108"/>
        <v>0.12351212349338385</v>
      </c>
      <c r="AF1392" s="1">
        <f t="shared" si="109"/>
        <v>0.90829041157140111</v>
      </c>
    </row>
    <row r="1393" spans="1:32">
      <c r="A1393" s="1" t="s">
        <v>6735</v>
      </c>
      <c r="B1393" s="1" t="s">
        <v>170</v>
      </c>
      <c r="C1393" s="1" t="s">
        <v>6736</v>
      </c>
      <c r="D1393" s="1">
        <v>4</v>
      </c>
      <c r="E1393" s="1" t="s">
        <v>6737</v>
      </c>
      <c r="F1393" s="1" t="s">
        <v>6738</v>
      </c>
      <c r="G1393" s="1" t="s">
        <v>6739</v>
      </c>
      <c r="H1393" s="1">
        <v>1</v>
      </c>
      <c r="I1393" s="1">
        <v>1.8</v>
      </c>
      <c r="J1393" s="1">
        <v>116.8</v>
      </c>
      <c r="K1393" s="1">
        <v>206.7</v>
      </c>
      <c r="L1393" s="1">
        <v>144.6</v>
      </c>
      <c r="M1393" s="1">
        <v>89.2</v>
      </c>
      <c r="N1393" s="1">
        <v>41.1</v>
      </c>
      <c r="O1393" s="1" t="s">
        <v>27</v>
      </c>
      <c r="P1393" s="1" t="s">
        <v>28</v>
      </c>
      <c r="Q1393" s="1" t="s">
        <v>20</v>
      </c>
      <c r="R1393" s="1" t="s">
        <v>20</v>
      </c>
      <c r="S1393" s="1" t="s">
        <v>20</v>
      </c>
      <c r="T1393" s="1" t="s">
        <v>20</v>
      </c>
      <c r="U1393" s="1" t="s">
        <v>61</v>
      </c>
      <c r="V1393" s="1" t="s">
        <v>20</v>
      </c>
      <c r="W1393" s="1">
        <v>0</v>
      </c>
      <c r="X1393" s="1">
        <v>1.2620000000000001E-7</v>
      </c>
      <c r="Y1393" s="1">
        <v>47</v>
      </c>
      <c r="Z1393" s="1">
        <v>47.24</v>
      </c>
      <c r="AA1393" s="1">
        <f t="shared" si="105"/>
        <v>0.84506609283738099</v>
      </c>
      <c r="AB1393" s="1">
        <f t="shared" si="106"/>
        <v>-0.24286391552817846</v>
      </c>
      <c r="AC1393" s="1">
        <f t="shared" si="107"/>
        <v>0.81275831510829732</v>
      </c>
      <c r="AD1393" s="1">
        <v>2446</v>
      </c>
      <c r="AE1393" s="1">
        <f t="shared" si="108"/>
        <v>0.85229970492754814</v>
      </c>
      <c r="AF1393" s="1">
        <f t="shared" si="109"/>
        <v>6.9407661913332461E-2</v>
      </c>
    </row>
    <row r="1394" spans="1:32">
      <c r="A1394" s="1" t="s">
        <v>4621</v>
      </c>
      <c r="B1394" s="1" t="s">
        <v>56</v>
      </c>
      <c r="C1394" s="1" t="s">
        <v>4622</v>
      </c>
      <c r="D1394" s="1">
        <v>5</v>
      </c>
      <c r="E1394" s="1" t="s">
        <v>4623</v>
      </c>
      <c r="F1394" s="1" t="s">
        <v>4624</v>
      </c>
      <c r="G1394" s="1" t="s">
        <v>4625</v>
      </c>
      <c r="H1394" s="1">
        <v>1</v>
      </c>
      <c r="I1394" s="1">
        <v>309.39999999999998</v>
      </c>
      <c r="J1394" s="1">
        <v>1.4</v>
      </c>
      <c r="K1394" s="1">
        <v>14.4</v>
      </c>
      <c r="L1394" s="1">
        <v>6.1</v>
      </c>
      <c r="M1394" s="1">
        <v>14.4</v>
      </c>
      <c r="N1394" s="1">
        <v>254.3</v>
      </c>
      <c r="O1394" s="1" t="s">
        <v>27</v>
      </c>
      <c r="P1394" s="1" t="s">
        <v>20</v>
      </c>
      <c r="Q1394" s="1" t="s">
        <v>28</v>
      </c>
      <c r="R1394" s="1" t="s">
        <v>20</v>
      </c>
      <c r="S1394" s="1" t="s">
        <v>28</v>
      </c>
      <c r="T1394" s="1" t="s">
        <v>28</v>
      </c>
      <c r="U1394" s="1" t="s">
        <v>20</v>
      </c>
      <c r="V1394" s="1" t="s">
        <v>20</v>
      </c>
      <c r="W1394" s="1">
        <v>0</v>
      </c>
      <c r="X1394" s="1">
        <v>3.0199999999999998E-16</v>
      </c>
      <c r="Y1394" s="1">
        <v>136</v>
      </c>
      <c r="Z1394" s="1">
        <v>38.35</v>
      </c>
      <c r="AA1394" s="1">
        <f t="shared" si="105"/>
        <v>0.84501845018450206</v>
      </c>
      <c r="AB1394" s="1">
        <f t="shared" si="106"/>
        <v>-0.24294525325692726</v>
      </c>
      <c r="AC1394" s="1">
        <f t="shared" si="107"/>
        <v>0.90294933987480852</v>
      </c>
      <c r="AD1394" s="1">
        <v>2499</v>
      </c>
      <c r="AE1394" s="1">
        <f t="shared" si="108"/>
        <v>0.92679674140811685</v>
      </c>
      <c r="AF1394" s="1">
        <f t="shared" si="109"/>
        <v>3.3015501846845707E-2</v>
      </c>
    </row>
    <row r="1395" spans="1:32">
      <c r="A1395" s="1" t="s">
        <v>5889</v>
      </c>
      <c r="B1395" s="1" t="s">
        <v>63</v>
      </c>
      <c r="C1395" s="1" t="s">
        <v>5890</v>
      </c>
      <c r="D1395" s="1">
        <v>11</v>
      </c>
      <c r="E1395" s="1" t="s">
        <v>5891</v>
      </c>
      <c r="F1395" s="1" t="s">
        <v>5892</v>
      </c>
      <c r="G1395" s="1" t="s">
        <v>5893</v>
      </c>
      <c r="H1395" s="1">
        <v>1</v>
      </c>
      <c r="I1395" s="1">
        <v>99.6</v>
      </c>
      <c r="J1395" s="1">
        <v>108.6</v>
      </c>
      <c r="K1395" s="1">
        <v>117.3</v>
      </c>
      <c r="L1395" s="1">
        <v>84.8</v>
      </c>
      <c r="M1395" s="1">
        <v>88.9</v>
      </c>
      <c r="N1395" s="1">
        <v>100.8</v>
      </c>
      <c r="O1395" s="1" t="s">
        <v>27</v>
      </c>
      <c r="P1395" s="1" t="s">
        <v>20</v>
      </c>
      <c r="Q1395" s="1" t="s">
        <v>20</v>
      </c>
      <c r="R1395" s="1" t="s">
        <v>20</v>
      </c>
      <c r="S1395" s="1" t="s">
        <v>20</v>
      </c>
      <c r="T1395" s="1" t="s">
        <v>20</v>
      </c>
      <c r="U1395" s="1" t="s">
        <v>20</v>
      </c>
      <c r="V1395" s="1" t="s">
        <v>20</v>
      </c>
      <c r="W1395" s="1">
        <v>0</v>
      </c>
      <c r="X1395" s="1">
        <v>1.076E-9</v>
      </c>
      <c r="Y1395" s="1">
        <v>88</v>
      </c>
      <c r="Z1395" s="1">
        <v>35.31</v>
      </c>
      <c r="AA1395" s="1">
        <f t="shared" si="105"/>
        <v>0.84331797235023043</v>
      </c>
      <c r="AB1395" s="1">
        <f t="shared" si="106"/>
        <v>-0.24585139416043683</v>
      </c>
      <c r="AC1395" s="1">
        <f t="shared" si="107"/>
        <v>7.2349387461442247E-2</v>
      </c>
      <c r="AD1395" s="1">
        <v>1425</v>
      </c>
      <c r="AE1395" s="1">
        <f t="shared" si="108"/>
        <v>0.13022889743059604</v>
      </c>
      <c r="AF1395" s="1">
        <f t="shared" si="109"/>
        <v>0.88529263633509581</v>
      </c>
    </row>
    <row r="1396" spans="1:32">
      <c r="A1396" s="1" t="s">
        <v>6213</v>
      </c>
      <c r="B1396" s="1" t="s">
        <v>158</v>
      </c>
      <c r="C1396" s="1" t="s">
        <v>6214</v>
      </c>
      <c r="D1396" s="1">
        <v>6</v>
      </c>
      <c r="E1396" s="1" t="s">
        <v>3851</v>
      </c>
      <c r="F1396" s="1" t="s">
        <v>3852</v>
      </c>
      <c r="G1396" s="1" t="s">
        <v>6215</v>
      </c>
      <c r="H1396" s="1">
        <v>1</v>
      </c>
      <c r="I1396" s="1">
        <v>100.2</v>
      </c>
      <c r="J1396" s="1">
        <v>113.2</v>
      </c>
      <c r="K1396" s="1">
        <v>112.2</v>
      </c>
      <c r="L1396" s="1">
        <v>89.1</v>
      </c>
      <c r="M1396" s="1">
        <v>93.1</v>
      </c>
      <c r="N1396" s="1">
        <v>92.3</v>
      </c>
      <c r="O1396" s="1" t="s">
        <v>27</v>
      </c>
      <c r="P1396" s="1" t="s">
        <v>20</v>
      </c>
      <c r="Q1396" s="1" t="s">
        <v>20</v>
      </c>
      <c r="R1396" s="1" t="s">
        <v>20</v>
      </c>
      <c r="S1396" s="1" t="s">
        <v>20</v>
      </c>
      <c r="T1396" s="1" t="s">
        <v>20</v>
      </c>
      <c r="U1396" s="1" t="s">
        <v>20</v>
      </c>
      <c r="V1396" s="1" t="s">
        <v>20</v>
      </c>
      <c r="W1396" s="1">
        <v>7.7799999999999994E-5</v>
      </c>
      <c r="X1396" s="1">
        <v>2.4220000000000001E-3</v>
      </c>
      <c r="Y1396" s="1">
        <v>32</v>
      </c>
      <c r="Z1396" s="1">
        <v>31.95</v>
      </c>
      <c r="AA1396" s="1">
        <f t="shared" si="105"/>
        <v>0.84305896805896796</v>
      </c>
      <c r="AB1396" s="1">
        <f t="shared" si="106"/>
        <v>-0.24629455037368625</v>
      </c>
      <c r="AC1396" s="1">
        <f t="shared" si="107"/>
        <v>1.7333309087616319E-2</v>
      </c>
      <c r="AD1396" s="1">
        <v>1033</v>
      </c>
      <c r="AE1396" s="1">
        <f t="shared" si="108"/>
        <v>4.3039630019105379E-2</v>
      </c>
      <c r="AF1396" s="1">
        <f t="shared" si="109"/>
        <v>1.3661314706444452</v>
      </c>
    </row>
    <row r="1397" spans="1:32">
      <c r="A1397" s="1" t="s">
        <v>6301</v>
      </c>
      <c r="B1397" s="1" t="s">
        <v>63</v>
      </c>
      <c r="C1397" s="1" t="s">
        <v>6302</v>
      </c>
      <c r="D1397" s="1">
        <v>2</v>
      </c>
      <c r="E1397" s="1" t="s">
        <v>6303</v>
      </c>
      <c r="F1397" s="1" t="s">
        <v>6304</v>
      </c>
      <c r="G1397" s="1" t="s">
        <v>6305</v>
      </c>
      <c r="H1397" s="1">
        <v>1</v>
      </c>
      <c r="I1397" s="1">
        <v>120.2</v>
      </c>
      <c r="J1397" s="1">
        <v>114.4</v>
      </c>
      <c r="K1397" s="1">
        <v>91</v>
      </c>
      <c r="L1397" s="1">
        <v>93</v>
      </c>
      <c r="M1397" s="1">
        <v>96.7</v>
      </c>
      <c r="N1397" s="1">
        <v>84.7</v>
      </c>
      <c r="O1397" s="1" t="s">
        <v>27</v>
      </c>
      <c r="P1397" s="1" t="s">
        <v>61</v>
      </c>
      <c r="Q1397" s="1" t="s">
        <v>61</v>
      </c>
      <c r="R1397" s="1" t="s">
        <v>20</v>
      </c>
      <c r="S1397" s="1" t="s">
        <v>61</v>
      </c>
      <c r="T1397" s="1" t="s">
        <v>20</v>
      </c>
      <c r="U1397" s="1" t="s">
        <v>61</v>
      </c>
      <c r="V1397" s="1" t="s">
        <v>20</v>
      </c>
      <c r="W1397" s="1">
        <v>0</v>
      </c>
      <c r="X1397" s="1">
        <v>5.185E-5</v>
      </c>
      <c r="Y1397" s="1">
        <v>23</v>
      </c>
      <c r="Z1397" s="1">
        <v>33.14</v>
      </c>
      <c r="AA1397" s="1">
        <f t="shared" si="105"/>
        <v>0.84275184275184256</v>
      </c>
      <c r="AB1397" s="1">
        <f t="shared" si="106"/>
        <v>-0.24682021809343505</v>
      </c>
      <c r="AC1397" s="1">
        <f t="shared" si="107"/>
        <v>0.15021678844212255</v>
      </c>
      <c r="AD1397" s="1">
        <v>1679</v>
      </c>
      <c r="AE1397" s="1">
        <f t="shared" si="108"/>
        <v>0.22948544511854935</v>
      </c>
      <c r="AF1397" s="1">
        <f t="shared" si="109"/>
        <v>0.63924485394000685</v>
      </c>
    </row>
    <row r="1398" spans="1:32">
      <c r="A1398" s="1" t="s">
        <v>5843</v>
      </c>
      <c r="B1398" s="1" t="s">
        <v>289</v>
      </c>
      <c r="C1398" s="1" t="s">
        <v>5844</v>
      </c>
      <c r="D1398" s="1">
        <v>6</v>
      </c>
      <c r="E1398" s="1" t="s">
        <v>1791</v>
      </c>
      <c r="F1398" s="1" t="s">
        <v>1792</v>
      </c>
      <c r="G1398" s="1" t="s">
        <v>5845</v>
      </c>
      <c r="H1398" s="1">
        <v>2</v>
      </c>
      <c r="I1398" s="1">
        <v>126.4</v>
      </c>
      <c r="J1398" s="1">
        <v>96.2</v>
      </c>
      <c r="K1398" s="1">
        <v>103</v>
      </c>
      <c r="L1398" s="1">
        <v>82.7</v>
      </c>
      <c r="M1398" s="1">
        <v>96</v>
      </c>
      <c r="N1398" s="1">
        <v>95.7</v>
      </c>
      <c r="O1398" s="1" t="s">
        <v>27</v>
      </c>
      <c r="P1398" s="1" t="s">
        <v>20</v>
      </c>
      <c r="Q1398" s="1" t="s">
        <v>20</v>
      </c>
      <c r="R1398" s="1" t="s">
        <v>20</v>
      </c>
      <c r="S1398" s="1" t="s">
        <v>20</v>
      </c>
      <c r="T1398" s="1" t="s">
        <v>20</v>
      </c>
      <c r="U1398" s="1" t="s">
        <v>20</v>
      </c>
      <c r="V1398" s="1" t="s">
        <v>20</v>
      </c>
      <c r="W1398" s="1">
        <v>0</v>
      </c>
      <c r="X1398" s="1">
        <v>1.7770000000000001E-7</v>
      </c>
      <c r="Y1398" s="1">
        <v>37</v>
      </c>
      <c r="Z1398" s="1">
        <v>27.46</v>
      </c>
      <c r="AA1398" s="1">
        <f t="shared" si="105"/>
        <v>0.84275184275184256</v>
      </c>
      <c r="AB1398" s="1">
        <f t="shared" si="106"/>
        <v>-0.24682021809343505</v>
      </c>
      <c r="AC1398" s="1">
        <f t="shared" si="107"/>
        <v>0.16773886722517881</v>
      </c>
      <c r="AD1398" s="1">
        <v>1727</v>
      </c>
      <c r="AE1398" s="1">
        <f t="shared" si="108"/>
        <v>0.24913155439061008</v>
      </c>
      <c r="AF1398" s="1">
        <f t="shared" si="109"/>
        <v>0.60357126230759572</v>
      </c>
    </row>
    <row r="1399" spans="1:32">
      <c r="A1399" s="1" t="s">
        <v>4033</v>
      </c>
      <c r="B1399" s="1" t="s">
        <v>403</v>
      </c>
      <c r="C1399" s="1" t="s">
        <v>1004</v>
      </c>
      <c r="D1399" s="1">
        <v>8</v>
      </c>
      <c r="E1399" s="1" t="s">
        <v>1005</v>
      </c>
      <c r="F1399" s="1" t="s">
        <v>1006</v>
      </c>
      <c r="G1399" s="1" t="s">
        <v>4034</v>
      </c>
      <c r="H1399" s="1">
        <v>1</v>
      </c>
      <c r="I1399" s="1">
        <v>174</v>
      </c>
      <c r="J1399" s="1">
        <v>78.3</v>
      </c>
      <c r="K1399" s="1">
        <v>73.5</v>
      </c>
      <c r="L1399" s="1">
        <v>93.8</v>
      </c>
      <c r="M1399" s="1">
        <v>101.6</v>
      </c>
      <c r="N1399" s="1">
        <v>78.900000000000006</v>
      </c>
      <c r="O1399" s="1" t="s">
        <v>27</v>
      </c>
      <c r="P1399" s="1" t="s">
        <v>20</v>
      </c>
      <c r="Q1399" s="1" t="s">
        <v>20</v>
      </c>
      <c r="R1399" s="1" t="s">
        <v>20</v>
      </c>
      <c r="S1399" s="1" t="s">
        <v>20</v>
      </c>
      <c r="T1399" s="1" t="s">
        <v>20</v>
      </c>
      <c r="U1399" s="1" t="s">
        <v>20</v>
      </c>
      <c r="V1399" s="1" t="s">
        <v>20</v>
      </c>
      <c r="W1399" s="1">
        <v>0</v>
      </c>
      <c r="X1399" s="1">
        <v>3.0199999999999998E-16</v>
      </c>
      <c r="Y1399" s="1">
        <v>100</v>
      </c>
      <c r="Z1399" s="1">
        <v>39.33</v>
      </c>
      <c r="AA1399" s="1">
        <f t="shared" si="105"/>
        <v>0.84192756292203785</v>
      </c>
      <c r="AB1399" s="1">
        <f t="shared" si="106"/>
        <v>-0.24823198167724078</v>
      </c>
      <c r="AC1399" s="1">
        <f t="shared" si="107"/>
        <v>0.63436053968990325</v>
      </c>
      <c r="AD1399" s="1">
        <v>2297</v>
      </c>
      <c r="AE1399" s="1">
        <f t="shared" si="108"/>
        <v>0.70837387213957415</v>
      </c>
      <c r="AF1399" s="1">
        <f t="shared" si="109"/>
        <v>0.14973746582593617</v>
      </c>
    </row>
    <row r="1400" spans="1:32">
      <c r="A1400" s="1" t="s">
        <v>6171</v>
      </c>
      <c r="B1400" s="1" t="s">
        <v>88</v>
      </c>
      <c r="C1400" s="1" t="s">
        <v>6172</v>
      </c>
      <c r="D1400" s="1">
        <v>13</v>
      </c>
      <c r="E1400" s="1" t="s">
        <v>3289</v>
      </c>
      <c r="F1400" s="1" t="s">
        <v>3290</v>
      </c>
      <c r="G1400" s="1" t="s">
        <v>6173</v>
      </c>
      <c r="H1400" s="1">
        <v>1</v>
      </c>
      <c r="I1400" s="1">
        <v>114.7</v>
      </c>
      <c r="J1400" s="1">
        <v>112.3</v>
      </c>
      <c r="K1400" s="1">
        <v>98.8</v>
      </c>
      <c r="L1400" s="1">
        <v>81.599999999999994</v>
      </c>
      <c r="M1400" s="1">
        <v>99.8</v>
      </c>
      <c r="N1400" s="1">
        <v>92.8</v>
      </c>
      <c r="O1400" s="1" t="s">
        <v>27</v>
      </c>
      <c r="P1400" s="1" t="s">
        <v>20</v>
      </c>
      <c r="Q1400" s="1" t="s">
        <v>20</v>
      </c>
      <c r="R1400" s="1" t="s">
        <v>20</v>
      </c>
      <c r="S1400" s="1" t="s">
        <v>20</v>
      </c>
      <c r="T1400" s="1" t="s">
        <v>20</v>
      </c>
      <c r="U1400" s="1" t="s">
        <v>20</v>
      </c>
      <c r="V1400" s="1" t="s">
        <v>20</v>
      </c>
      <c r="W1400" s="1">
        <v>0</v>
      </c>
      <c r="X1400" s="1">
        <v>3.0849999999999998E-15</v>
      </c>
      <c r="Y1400" s="1">
        <v>96</v>
      </c>
      <c r="Z1400" s="1">
        <v>31.8</v>
      </c>
      <c r="AA1400" s="1">
        <f t="shared" si="105"/>
        <v>0.84162062615101274</v>
      </c>
      <c r="AB1400" s="1">
        <f t="shared" si="106"/>
        <v>-0.2487580327462921</v>
      </c>
      <c r="AC1400" s="1">
        <f t="shared" si="107"/>
        <v>7.6658475216256752E-2</v>
      </c>
      <c r="AD1400" s="1">
        <v>1445</v>
      </c>
      <c r="AE1400" s="1">
        <f t="shared" si="108"/>
        <v>0.13607542486484331</v>
      </c>
      <c r="AF1400" s="1">
        <f t="shared" si="109"/>
        <v>0.86622030102213998</v>
      </c>
    </row>
    <row r="1401" spans="1:32">
      <c r="A1401" s="1" t="s">
        <v>6020</v>
      </c>
      <c r="B1401" s="1" t="s">
        <v>170</v>
      </c>
      <c r="C1401" s="1" t="s">
        <v>6021</v>
      </c>
      <c r="D1401" s="1">
        <v>2</v>
      </c>
      <c r="E1401" s="1" t="s">
        <v>6022</v>
      </c>
      <c r="F1401" s="1" t="s">
        <v>6023</v>
      </c>
      <c r="G1401" s="1" t="s">
        <v>6024</v>
      </c>
      <c r="H1401" s="1">
        <v>1</v>
      </c>
      <c r="I1401" s="1">
        <v>116</v>
      </c>
      <c r="J1401" s="1">
        <v>103.2</v>
      </c>
      <c r="K1401" s="1">
        <v>106.7</v>
      </c>
      <c r="L1401" s="1">
        <v>88.7</v>
      </c>
      <c r="M1401" s="1">
        <v>95.9</v>
      </c>
      <c r="N1401" s="1">
        <v>89.5</v>
      </c>
      <c r="O1401" s="1" t="s">
        <v>27</v>
      </c>
      <c r="P1401" s="1" t="s">
        <v>20</v>
      </c>
      <c r="Q1401" s="1" t="s">
        <v>61</v>
      </c>
      <c r="R1401" s="1" t="s">
        <v>20</v>
      </c>
      <c r="S1401" s="1" t="s">
        <v>61</v>
      </c>
      <c r="T1401" s="1" t="s">
        <v>61</v>
      </c>
      <c r="U1401" s="1" t="s">
        <v>61</v>
      </c>
      <c r="V1401" s="1" t="s">
        <v>20</v>
      </c>
      <c r="W1401" s="1">
        <v>0</v>
      </c>
      <c r="X1401" s="1">
        <v>1.668E-5</v>
      </c>
      <c r="Y1401" s="1">
        <v>35</v>
      </c>
      <c r="Z1401" s="1">
        <v>32.340000000000003</v>
      </c>
      <c r="AA1401" s="1">
        <f t="shared" si="105"/>
        <v>0.84105553850874515</v>
      </c>
      <c r="AB1401" s="1">
        <f t="shared" si="106"/>
        <v>-0.24972702391278878</v>
      </c>
      <c r="AC1401" s="1">
        <f t="shared" si="107"/>
        <v>1.7803993646188166E-2</v>
      </c>
      <c r="AD1401" s="1">
        <v>1040</v>
      </c>
      <c r="AE1401" s="1">
        <f t="shared" si="108"/>
        <v>4.3910811252377543E-2</v>
      </c>
      <c r="AF1401" s="1">
        <f t="shared" si="109"/>
        <v>1.3574285392295589</v>
      </c>
    </row>
    <row r="1402" spans="1:32">
      <c r="A1402" s="1" t="s">
        <v>6006</v>
      </c>
      <c r="B1402" s="1" t="s">
        <v>88</v>
      </c>
      <c r="C1402" s="1" t="s">
        <v>6007</v>
      </c>
      <c r="D1402" s="1">
        <v>6</v>
      </c>
      <c r="E1402" s="1" t="s">
        <v>6008</v>
      </c>
      <c r="F1402" s="1" t="s">
        <v>6009</v>
      </c>
      <c r="G1402" s="1" t="s">
        <v>6010</v>
      </c>
      <c r="H1402" s="1">
        <v>1</v>
      </c>
      <c r="I1402" s="1">
        <v>98</v>
      </c>
      <c r="J1402" s="1">
        <v>115.9</v>
      </c>
      <c r="K1402" s="1">
        <v>112.1</v>
      </c>
      <c r="L1402" s="1">
        <v>92.1</v>
      </c>
      <c r="M1402" s="1">
        <v>84.7</v>
      </c>
      <c r="N1402" s="1">
        <v>97.3</v>
      </c>
      <c r="O1402" s="1" t="s">
        <v>27</v>
      </c>
      <c r="P1402" s="1" t="s">
        <v>20</v>
      </c>
      <c r="Q1402" s="1" t="s">
        <v>20</v>
      </c>
      <c r="R1402" s="1" t="s">
        <v>20</v>
      </c>
      <c r="S1402" s="1" t="s">
        <v>20</v>
      </c>
      <c r="T1402" s="1" t="s">
        <v>20</v>
      </c>
      <c r="U1402" s="1" t="s">
        <v>20</v>
      </c>
      <c r="V1402" s="1" t="s">
        <v>20</v>
      </c>
      <c r="W1402" s="1">
        <v>0</v>
      </c>
      <c r="X1402" s="1">
        <v>2.3240000000000001E-6</v>
      </c>
      <c r="Y1402" s="1">
        <v>61</v>
      </c>
      <c r="Z1402" s="1">
        <v>33.42</v>
      </c>
      <c r="AA1402" s="1">
        <f t="shared" si="105"/>
        <v>0.84079754601226997</v>
      </c>
      <c r="AB1402" s="1">
        <f t="shared" si="106"/>
        <v>-0.2501696362926647</v>
      </c>
      <c r="AC1402" s="1">
        <f t="shared" si="107"/>
        <v>5.7709988671606371E-2</v>
      </c>
      <c r="AD1402" s="1">
        <v>1354</v>
      </c>
      <c r="AE1402" s="1">
        <f t="shared" si="108"/>
        <v>0.10932505239488208</v>
      </c>
      <c r="AF1402" s="1">
        <f t="shared" si="109"/>
        <v>0.96128030584404545</v>
      </c>
    </row>
    <row r="1403" spans="1:32">
      <c r="A1403" s="1" t="s">
        <v>6016</v>
      </c>
      <c r="B1403" s="1" t="s">
        <v>6017</v>
      </c>
      <c r="C1403" s="1" t="s">
        <v>6018</v>
      </c>
      <c r="D1403" s="1">
        <v>1</v>
      </c>
      <c r="E1403" s="1" t="s">
        <v>3110</v>
      </c>
      <c r="F1403" s="1" t="s">
        <v>3111</v>
      </c>
      <c r="G1403" s="1" t="s">
        <v>6019</v>
      </c>
      <c r="H1403" s="1">
        <v>1</v>
      </c>
      <c r="I1403" s="1">
        <v>30.8</v>
      </c>
      <c r="J1403" s="1">
        <v>178.8</v>
      </c>
      <c r="K1403" s="1">
        <v>116.5</v>
      </c>
      <c r="L1403" s="1">
        <v>97.8</v>
      </c>
      <c r="M1403" s="1">
        <v>29.8</v>
      </c>
      <c r="N1403" s="1">
        <v>146.4</v>
      </c>
      <c r="O1403" s="1" t="s">
        <v>27</v>
      </c>
      <c r="P1403" s="1" t="s">
        <v>28</v>
      </c>
      <c r="Q1403" s="1" t="s">
        <v>20</v>
      </c>
      <c r="R1403" s="1" t="s">
        <v>61</v>
      </c>
      <c r="S1403" s="1" t="s">
        <v>61</v>
      </c>
      <c r="T1403" s="1" t="s">
        <v>28</v>
      </c>
      <c r="U1403" s="1" t="s">
        <v>61</v>
      </c>
      <c r="V1403" s="1" t="s">
        <v>20</v>
      </c>
      <c r="W1403" s="1">
        <v>0</v>
      </c>
      <c r="X1403" s="1">
        <v>1.1769999999999999E-6</v>
      </c>
      <c r="Y1403" s="1">
        <v>35</v>
      </c>
      <c r="Z1403" s="1">
        <v>31.6</v>
      </c>
      <c r="AA1403" s="1">
        <f t="shared" si="105"/>
        <v>0.84023305734437281</v>
      </c>
      <c r="AB1403" s="1">
        <f t="shared" si="106"/>
        <v>-0.25113854790057644</v>
      </c>
      <c r="AC1403" s="1">
        <f t="shared" si="107"/>
        <v>0.76645005656955334</v>
      </c>
      <c r="AD1403" s="1">
        <v>2409</v>
      </c>
      <c r="AE1403" s="1">
        <f t="shared" si="108"/>
        <v>0.81608318601116825</v>
      </c>
      <c r="AF1403" s="1">
        <f t="shared" si="109"/>
        <v>8.8265569941878314E-2</v>
      </c>
    </row>
    <row r="1404" spans="1:32">
      <c r="A1404" s="1" t="s">
        <v>5921</v>
      </c>
      <c r="B1404" s="1" t="s">
        <v>63</v>
      </c>
      <c r="C1404" s="1" t="s">
        <v>5922</v>
      </c>
      <c r="D1404" s="1">
        <v>3</v>
      </c>
      <c r="E1404" s="1" t="s">
        <v>2772</v>
      </c>
      <c r="F1404" s="1" t="s">
        <v>2773</v>
      </c>
      <c r="G1404" s="1" t="s">
        <v>5923</v>
      </c>
      <c r="H1404" s="1">
        <v>1</v>
      </c>
      <c r="I1404" s="1">
        <v>97</v>
      </c>
      <c r="J1404" s="1">
        <v>124</v>
      </c>
      <c r="K1404" s="1">
        <v>105.3</v>
      </c>
      <c r="L1404" s="1">
        <v>100.4</v>
      </c>
      <c r="M1404" s="1">
        <v>91.1</v>
      </c>
      <c r="N1404" s="1">
        <v>82.2</v>
      </c>
      <c r="O1404" s="1" t="s">
        <v>27</v>
      </c>
      <c r="P1404" s="1" t="s">
        <v>20</v>
      </c>
      <c r="Q1404" s="1" t="s">
        <v>20</v>
      </c>
      <c r="R1404" s="1" t="s">
        <v>20</v>
      </c>
      <c r="S1404" s="1" t="s">
        <v>61</v>
      </c>
      <c r="T1404" s="1" t="s">
        <v>61</v>
      </c>
      <c r="U1404" s="1" t="s">
        <v>61</v>
      </c>
      <c r="V1404" s="1" t="s">
        <v>20</v>
      </c>
      <c r="W1404" s="1">
        <v>0</v>
      </c>
      <c r="X1404" s="1">
        <v>1.7069999999999999E-6</v>
      </c>
      <c r="Y1404" s="1">
        <v>28</v>
      </c>
      <c r="Z1404" s="1">
        <v>22.38</v>
      </c>
      <c r="AA1404" s="1">
        <f t="shared" si="105"/>
        <v>0.83879865154765554</v>
      </c>
      <c r="AB1404" s="1">
        <f t="shared" si="106"/>
        <v>-0.25360355272690777</v>
      </c>
      <c r="AC1404" s="1">
        <f t="shared" si="107"/>
        <v>0.14051711667459427</v>
      </c>
      <c r="AD1404" s="1">
        <v>1655</v>
      </c>
      <c r="AE1404" s="1">
        <f t="shared" si="108"/>
        <v>0.21778030469506601</v>
      </c>
      <c r="AF1404" s="1">
        <f t="shared" si="109"/>
        <v>0.66198139890998664</v>
      </c>
    </row>
    <row r="1405" spans="1:32">
      <c r="A1405" s="1" t="s">
        <v>6180</v>
      </c>
      <c r="B1405" s="1" t="s">
        <v>56</v>
      </c>
      <c r="C1405" s="1" t="s">
        <v>6181</v>
      </c>
      <c r="D1405" s="1">
        <v>6</v>
      </c>
      <c r="E1405" s="1" t="s">
        <v>3608</v>
      </c>
      <c r="F1405" s="1" t="s">
        <v>3609</v>
      </c>
      <c r="G1405" s="1" t="s">
        <v>6182</v>
      </c>
      <c r="H1405" s="1">
        <v>1</v>
      </c>
      <c r="I1405" s="1">
        <v>113.3</v>
      </c>
      <c r="J1405" s="1">
        <v>113.2</v>
      </c>
      <c r="K1405" s="1">
        <v>99.9</v>
      </c>
      <c r="L1405" s="1">
        <v>100.6</v>
      </c>
      <c r="M1405" s="1">
        <v>82.6</v>
      </c>
      <c r="N1405" s="1">
        <v>90.4</v>
      </c>
      <c r="O1405" s="1" t="s">
        <v>27</v>
      </c>
      <c r="P1405" s="1" t="s">
        <v>20</v>
      </c>
      <c r="Q1405" s="1" t="s">
        <v>20</v>
      </c>
      <c r="R1405" s="1" t="s">
        <v>20</v>
      </c>
      <c r="S1405" s="1" t="s">
        <v>20</v>
      </c>
      <c r="T1405" s="1" t="s">
        <v>20</v>
      </c>
      <c r="U1405" s="1" t="s">
        <v>20</v>
      </c>
      <c r="V1405" s="1" t="s">
        <v>20</v>
      </c>
      <c r="W1405" s="1">
        <v>0</v>
      </c>
      <c r="X1405" s="1">
        <v>2.463E-5</v>
      </c>
      <c r="Y1405" s="1">
        <v>36</v>
      </c>
      <c r="Z1405" s="1">
        <v>22.62</v>
      </c>
      <c r="AA1405" s="1">
        <f t="shared" si="105"/>
        <v>0.83823529411764708</v>
      </c>
      <c r="AB1405" s="1">
        <f t="shared" si="106"/>
        <v>-0.2545728270855977</v>
      </c>
      <c r="AC1405" s="1">
        <f t="shared" si="107"/>
        <v>6.2095170926794459E-2</v>
      </c>
      <c r="AD1405" s="1">
        <v>1374</v>
      </c>
      <c r="AE1405" s="1">
        <f t="shared" si="108"/>
        <v>0.11592002432840449</v>
      </c>
      <c r="AF1405" s="1">
        <f t="shared" si="109"/>
        <v>0.93584153639048151</v>
      </c>
    </row>
    <row r="1406" spans="1:32">
      <c r="A1406" s="1" t="s">
        <v>6152</v>
      </c>
      <c r="B1406" s="1" t="s">
        <v>147</v>
      </c>
      <c r="C1406" s="1" t="s">
        <v>6153</v>
      </c>
      <c r="D1406" s="1">
        <v>8</v>
      </c>
      <c r="E1406" s="1" t="s">
        <v>6154</v>
      </c>
      <c r="F1406" s="1" t="s">
        <v>6155</v>
      </c>
      <c r="G1406" s="1" t="s">
        <v>6156</v>
      </c>
      <c r="H1406" s="1">
        <v>1</v>
      </c>
      <c r="I1406" s="1">
        <v>24</v>
      </c>
      <c r="J1406" s="1">
        <v>140.9</v>
      </c>
      <c r="K1406" s="1">
        <v>161.5</v>
      </c>
      <c r="L1406" s="1">
        <v>32.200000000000003</v>
      </c>
      <c r="M1406" s="1">
        <v>133.9</v>
      </c>
      <c r="N1406" s="1">
        <v>107.5</v>
      </c>
      <c r="O1406" s="1" t="s">
        <v>27</v>
      </c>
      <c r="P1406" s="1" t="s">
        <v>61</v>
      </c>
      <c r="Q1406" s="1" t="s">
        <v>20</v>
      </c>
      <c r="R1406" s="1" t="s">
        <v>20</v>
      </c>
      <c r="S1406" s="1" t="s">
        <v>20</v>
      </c>
      <c r="T1406" s="1" t="s">
        <v>20</v>
      </c>
      <c r="U1406" s="1" t="s">
        <v>20</v>
      </c>
      <c r="V1406" s="1" t="s">
        <v>20</v>
      </c>
      <c r="W1406" s="1">
        <v>0</v>
      </c>
      <c r="X1406" s="1">
        <v>3.0199999999999998E-16</v>
      </c>
      <c r="Y1406" s="1">
        <v>106</v>
      </c>
      <c r="Z1406" s="1">
        <v>41.39</v>
      </c>
      <c r="AA1406" s="1">
        <f t="shared" si="105"/>
        <v>0.83823529411764708</v>
      </c>
      <c r="AB1406" s="1">
        <f t="shared" si="106"/>
        <v>-0.2545728270855977</v>
      </c>
      <c r="AC1406" s="1">
        <f t="shared" si="107"/>
        <v>0.75451079365245177</v>
      </c>
      <c r="AD1406" s="1">
        <v>2401</v>
      </c>
      <c r="AE1406" s="1">
        <f t="shared" si="108"/>
        <v>0.80604755756707158</v>
      </c>
      <c r="AF1406" s="1">
        <f t="shared" si="109"/>
        <v>9.3639333654416138E-2</v>
      </c>
    </row>
    <row r="1407" spans="1:32">
      <c r="A1407" s="1" t="s">
        <v>6147</v>
      </c>
      <c r="B1407" s="1" t="s">
        <v>63</v>
      </c>
      <c r="C1407" s="1" t="s">
        <v>6148</v>
      </c>
      <c r="D1407" s="1">
        <v>7</v>
      </c>
      <c r="E1407" s="1" t="s">
        <v>6149</v>
      </c>
      <c r="F1407" s="1" t="s">
        <v>6150</v>
      </c>
      <c r="G1407" s="1" t="s">
        <v>6151</v>
      </c>
      <c r="H1407" s="1">
        <v>1</v>
      </c>
      <c r="I1407" s="1">
        <v>106</v>
      </c>
      <c r="J1407" s="1">
        <v>106.4</v>
      </c>
      <c r="K1407" s="1">
        <v>114.1</v>
      </c>
      <c r="L1407" s="1">
        <v>88.3</v>
      </c>
      <c r="M1407" s="1">
        <v>87.5</v>
      </c>
      <c r="N1407" s="1">
        <v>97.7</v>
      </c>
      <c r="O1407" s="1" t="s">
        <v>27</v>
      </c>
      <c r="P1407" s="1" t="s">
        <v>20</v>
      </c>
      <c r="Q1407" s="1" t="s">
        <v>20</v>
      </c>
      <c r="R1407" s="1" t="s">
        <v>20</v>
      </c>
      <c r="S1407" s="1" t="s">
        <v>20</v>
      </c>
      <c r="T1407" s="1" t="s">
        <v>20</v>
      </c>
      <c r="U1407" s="1" t="s">
        <v>20</v>
      </c>
      <c r="V1407" s="1" t="s">
        <v>20</v>
      </c>
      <c r="W1407" s="1">
        <v>0</v>
      </c>
      <c r="X1407" s="1">
        <v>1.7420000000000001E-7</v>
      </c>
      <c r="Y1407" s="1">
        <v>63</v>
      </c>
      <c r="Z1407" s="1">
        <v>30.81</v>
      </c>
      <c r="AA1407" s="1">
        <f t="shared" si="105"/>
        <v>0.83767228177641662</v>
      </c>
      <c r="AB1407" s="1">
        <f t="shared" si="106"/>
        <v>-0.25554215875387409</v>
      </c>
      <c r="AC1407" s="1">
        <f t="shared" si="107"/>
        <v>1.3668161483215176E-2</v>
      </c>
      <c r="AD1407" s="1">
        <v>971</v>
      </c>
      <c r="AE1407" s="1">
        <f t="shared" si="108"/>
        <v>3.610590546287016E-2</v>
      </c>
      <c r="AF1407" s="1">
        <f t="shared" si="109"/>
        <v>1.4424217593080579</v>
      </c>
    </row>
    <row r="1408" spans="1:32">
      <c r="A1408" s="1" t="s">
        <v>5832</v>
      </c>
      <c r="B1408" s="1" t="s">
        <v>88</v>
      </c>
      <c r="C1408" s="1" t="s">
        <v>5833</v>
      </c>
      <c r="D1408" s="1">
        <v>12</v>
      </c>
      <c r="E1408" s="1" t="s">
        <v>3595</v>
      </c>
      <c r="F1408" s="1" t="s">
        <v>3596</v>
      </c>
      <c r="G1408" s="1" t="s">
        <v>5834</v>
      </c>
      <c r="H1408" s="1">
        <v>1</v>
      </c>
      <c r="I1408" s="1">
        <v>117</v>
      </c>
      <c r="J1408" s="1">
        <v>110.9</v>
      </c>
      <c r="K1408" s="1">
        <v>98.8</v>
      </c>
      <c r="L1408" s="1">
        <v>101</v>
      </c>
      <c r="M1408" s="1">
        <v>87.2</v>
      </c>
      <c r="N1408" s="1">
        <v>85</v>
      </c>
      <c r="O1408" s="1" t="s">
        <v>27</v>
      </c>
      <c r="P1408" s="1" t="s">
        <v>20</v>
      </c>
      <c r="Q1408" s="1" t="s">
        <v>20</v>
      </c>
      <c r="R1408" s="1" t="s">
        <v>20</v>
      </c>
      <c r="S1408" s="1" t="s">
        <v>20</v>
      </c>
      <c r="T1408" s="1" t="s">
        <v>20</v>
      </c>
      <c r="U1408" s="1" t="s">
        <v>20</v>
      </c>
      <c r="V1408" s="1" t="s">
        <v>20</v>
      </c>
      <c r="W1408" s="1">
        <v>0</v>
      </c>
      <c r="X1408" s="1">
        <v>1.0749999999999999E-9</v>
      </c>
      <c r="Y1408" s="1">
        <v>71</v>
      </c>
      <c r="Z1408" s="1">
        <v>38.17</v>
      </c>
      <c r="AA1408" s="1">
        <f t="shared" si="105"/>
        <v>0.83624119987756351</v>
      </c>
      <c r="AB1408" s="1">
        <f t="shared" si="106"/>
        <v>-0.25800897114797261</v>
      </c>
      <c r="AC1408" s="1">
        <f t="shared" si="107"/>
        <v>7.165859946612517E-2</v>
      </c>
      <c r="AD1408" s="1">
        <v>1420</v>
      </c>
      <c r="AE1408" s="1">
        <f t="shared" si="108"/>
        <v>0.12943965326099369</v>
      </c>
      <c r="AF1408" s="1">
        <f t="shared" si="109"/>
        <v>0.887932659105094</v>
      </c>
    </row>
    <row r="1409" spans="1:32">
      <c r="A1409" s="1" t="s">
        <v>5847</v>
      </c>
      <c r="B1409" s="1" t="s">
        <v>6114</v>
      </c>
      <c r="C1409" s="1" t="s">
        <v>5848</v>
      </c>
      <c r="D1409" s="1">
        <v>6</v>
      </c>
      <c r="E1409" s="1" t="s">
        <v>3672</v>
      </c>
      <c r="F1409" s="1" t="s">
        <v>3673</v>
      </c>
      <c r="G1409" s="1" t="s">
        <v>5849</v>
      </c>
      <c r="H1409" s="1">
        <v>1</v>
      </c>
      <c r="I1409" s="1">
        <v>120.2</v>
      </c>
      <c r="J1409" s="1">
        <v>99.9</v>
      </c>
      <c r="K1409" s="1">
        <v>106.7</v>
      </c>
      <c r="L1409" s="1">
        <v>84.9</v>
      </c>
      <c r="M1409" s="1">
        <v>99.8</v>
      </c>
      <c r="N1409" s="1">
        <v>88.5</v>
      </c>
      <c r="O1409" s="1" t="s">
        <v>27</v>
      </c>
      <c r="P1409" s="1" t="s">
        <v>20</v>
      </c>
      <c r="Q1409" s="1" t="s">
        <v>20</v>
      </c>
      <c r="R1409" s="1" t="s">
        <v>20</v>
      </c>
      <c r="S1409" s="1" t="s">
        <v>20</v>
      </c>
      <c r="T1409" s="1" t="s">
        <v>20</v>
      </c>
      <c r="U1409" s="1" t="s">
        <v>20</v>
      </c>
      <c r="V1409" s="1" t="s">
        <v>20</v>
      </c>
      <c r="W1409" s="1">
        <v>0</v>
      </c>
      <c r="X1409" s="1">
        <v>1.0010000000000001E-12</v>
      </c>
      <c r="Y1409" s="1">
        <v>103</v>
      </c>
      <c r="Z1409" s="1">
        <v>35.090000000000003</v>
      </c>
      <c r="AA1409" s="1">
        <f t="shared" si="105"/>
        <v>0.83598531211750304</v>
      </c>
      <c r="AB1409" s="1">
        <f t="shared" si="106"/>
        <v>-0.25845049985559299</v>
      </c>
      <c r="AC1409" s="1">
        <f t="shared" si="107"/>
        <v>7.4907752856970045E-2</v>
      </c>
      <c r="AD1409" s="1">
        <v>1437</v>
      </c>
      <c r="AE1409" s="1">
        <f t="shared" si="108"/>
        <v>0.13370799309542672</v>
      </c>
      <c r="AF1409" s="1">
        <f t="shared" si="109"/>
        <v>0.87384262973520466</v>
      </c>
    </row>
    <row r="1410" spans="1:32">
      <c r="A1410" s="1" t="s">
        <v>6077</v>
      </c>
      <c r="B1410" s="1" t="s">
        <v>6078</v>
      </c>
      <c r="C1410" s="1" t="s">
        <v>6079</v>
      </c>
      <c r="D1410" s="1">
        <v>22</v>
      </c>
      <c r="E1410" s="1" t="s">
        <v>4025</v>
      </c>
      <c r="F1410" s="1" t="s">
        <v>4026</v>
      </c>
      <c r="G1410" s="1" t="s">
        <v>6080</v>
      </c>
      <c r="H1410" s="1">
        <v>1</v>
      </c>
      <c r="I1410" s="1">
        <v>118.8</v>
      </c>
      <c r="J1410" s="1">
        <v>97.3</v>
      </c>
      <c r="K1410" s="1">
        <v>110.8</v>
      </c>
      <c r="L1410" s="1">
        <v>87.8</v>
      </c>
      <c r="M1410" s="1">
        <v>92.4</v>
      </c>
      <c r="N1410" s="1">
        <v>92.9</v>
      </c>
      <c r="O1410" s="1" t="s">
        <v>27</v>
      </c>
      <c r="P1410" s="1" t="s">
        <v>20</v>
      </c>
      <c r="Q1410" s="1" t="s">
        <v>20</v>
      </c>
      <c r="R1410" s="1" t="s">
        <v>20</v>
      </c>
      <c r="S1410" s="1" t="s">
        <v>20</v>
      </c>
      <c r="T1410" s="1" t="s">
        <v>20</v>
      </c>
      <c r="U1410" s="1" t="s">
        <v>20</v>
      </c>
      <c r="V1410" s="1" t="s">
        <v>20</v>
      </c>
      <c r="W1410" s="1">
        <v>0</v>
      </c>
      <c r="X1410" s="1">
        <v>4.312E-9</v>
      </c>
      <c r="Y1410" s="1">
        <v>78</v>
      </c>
      <c r="Z1410" s="1">
        <v>31.55</v>
      </c>
      <c r="AA1410" s="1">
        <f t="shared" ref="AA1410:AA1473" si="110">AVERAGE(L1410:N1410)/AVERAGE(I1410:K1410)</f>
        <v>0.83542367696543307</v>
      </c>
      <c r="AB1410" s="1">
        <f t="shared" ref="AB1410:AB1473" si="111">LOG(AA1410,2)</f>
        <v>-0.25942006300197934</v>
      </c>
      <c r="AC1410" s="1">
        <f t="shared" ref="AC1410:AC1473" si="112">TTEST(I1410:K1410,L1410:N1410,2,2)</f>
        <v>5.0469399470893052E-2</v>
      </c>
      <c r="AD1410" s="1">
        <v>1315</v>
      </c>
      <c r="AE1410" s="1">
        <f t="shared" ref="AE1410:AE1473" si="113">AC1410*2565/AD1410</f>
        <v>9.8444113796837013E-2</v>
      </c>
      <c r="AF1410" s="1">
        <f t="shared" ref="AF1410:AF1473" si="114">-LOG(AE1410,10)</f>
        <v>1.0068102462295343</v>
      </c>
    </row>
    <row r="1411" spans="1:32">
      <c r="A1411" s="1" t="s">
        <v>5899</v>
      </c>
      <c r="B1411" s="1" t="s">
        <v>147</v>
      </c>
      <c r="C1411" s="1" t="s">
        <v>5900</v>
      </c>
      <c r="D1411" s="1">
        <v>3</v>
      </c>
      <c r="E1411" s="1" t="s">
        <v>5901</v>
      </c>
      <c r="F1411" s="1" t="s">
        <v>5902</v>
      </c>
      <c r="G1411" s="1" t="s">
        <v>5903</v>
      </c>
      <c r="H1411" s="1">
        <v>1</v>
      </c>
      <c r="I1411" s="1">
        <v>124.1</v>
      </c>
      <c r="J1411" s="1">
        <v>110</v>
      </c>
      <c r="K1411" s="1">
        <v>92.8</v>
      </c>
      <c r="L1411" s="1">
        <v>105.5</v>
      </c>
      <c r="M1411" s="1">
        <v>85.9</v>
      </c>
      <c r="N1411" s="1">
        <v>81.7</v>
      </c>
      <c r="O1411" s="1" t="s">
        <v>27</v>
      </c>
      <c r="P1411" s="1" t="s">
        <v>61</v>
      </c>
      <c r="Q1411" s="1" t="s">
        <v>20</v>
      </c>
      <c r="R1411" s="1" t="s">
        <v>61</v>
      </c>
      <c r="S1411" s="1" t="s">
        <v>20</v>
      </c>
      <c r="T1411" s="1" t="s">
        <v>20</v>
      </c>
      <c r="U1411" s="1" t="s">
        <v>61</v>
      </c>
      <c r="V1411" s="1" t="s">
        <v>20</v>
      </c>
      <c r="W1411" s="1">
        <v>0</v>
      </c>
      <c r="X1411" s="1">
        <v>2.052E-5</v>
      </c>
      <c r="Y1411" s="1">
        <v>32</v>
      </c>
      <c r="Z1411" s="1">
        <v>26.03</v>
      </c>
      <c r="AA1411" s="1">
        <f t="shared" si="110"/>
        <v>0.83542367696543307</v>
      </c>
      <c r="AB1411" s="1">
        <f t="shared" si="111"/>
        <v>-0.25942006300197934</v>
      </c>
      <c r="AC1411" s="1">
        <f t="shared" si="112"/>
        <v>0.19852515115748112</v>
      </c>
      <c r="AD1411" s="1">
        <v>1781</v>
      </c>
      <c r="AE1411" s="1">
        <f t="shared" si="113"/>
        <v>0.28591634627677659</v>
      </c>
      <c r="AF1411" s="1">
        <f t="shared" si="114"/>
        <v>0.5437610146494728</v>
      </c>
    </row>
    <row r="1412" spans="1:32">
      <c r="A1412" s="1" t="s">
        <v>5871</v>
      </c>
      <c r="B1412" s="1" t="s">
        <v>56</v>
      </c>
      <c r="C1412" s="1" t="s">
        <v>5872</v>
      </c>
      <c r="D1412" s="1">
        <v>4</v>
      </c>
      <c r="E1412" s="1" t="s">
        <v>5873</v>
      </c>
      <c r="F1412" s="1" t="s">
        <v>5874</v>
      </c>
      <c r="G1412" s="1" t="s">
        <v>5875</v>
      </c>
      <c r="H1412" s="1">
        <v>2</v>
      </c>
      <c r="I1412" s="1">
        <v>104.1</v>
      </c>
      <c r="J1412" s="1">
        <v>119.5</v>
      </c>
      <c r="K1412" s="1">
        <v>103.6</v>
      </c>
      <c r="L1412" s="1">
        <v>110</v>
      </c>
      <c r="M1412" s="1">
        <v>88.9</v>
      </c>
      <c r="N1412" s="1">
        <v>73.8</v>
      </c>
      <c r="O1412" s="1" t="s">
        <v>27</v>
      </c>
      <c r="P1412" s="1" t="s">
        <v>20</v>
      </c>
      <c r="Q1412" s="1" t="s">
        <v>20</v>
      </c>
      <c r="R1412" s="1" t="s">
        <v>61</v>
      </c>
      <c r="S1412" s="1" t="s">
        <v>20</v>
      </c>
      <c r="T1412" s="1" t="s">
        <v>20</v>
      </c>
      <c r="U1412" s="1" t="s">
        <v>61</v>
      </c>
      <c r="V1412" s="1" t="s">
        <v>20</v>
      </c>
      <c r="W1412" s="1">
        <v>0</v>
      </c>
      <c r="X1412" s="1">
        <v>1.6650000000000002E-5</v>
      </c>
      <c r="Y1412" s="1">
        <v>21</v>
      </c>
      <c r="Z1412" s="1">
        <v>33.56</v>
      </c>
      <c r="AA1412" s="1">
        <f t="shared" si="110"/>
        <v>0.83343520782396086</v>
      </c>
      <c r="AB1412" s="1">
        <f t="shared" si="111"/>
        <v>-0.2628580480264856</v>
      </c>
      <c r="AC1412" s="1">
        <f t="shared" si="112"/>
        <v>0.19616488446675934</v>
      </c>
      <c r="AD1412" s="1">
        <v>1776</v>
      </c>
      <c r="AE1412" s="1">
        <f t="shared" si="113"/>
        <v>0.28331245982952574</v>
      </c>
      <c r="AF1412" s="1">
        <f t="shared" si="114"/>
        <v>0.5477343251752349</v>
      </c>
    </row>
    <row r="1413" spans="1:32">
      <c r="A1413" s="1" t="s">
        <v>6097</v>
      </c>
      <c r="B1413" s="1" t="s">
        <v>682</v>
      </c>
      <c r="C1413" s="1" t="s">
        <v>6098</v>
      </c>
      <c r="D1413" s="1">
        <v>12</v>
      </c>
      <c r="E1413" s="1" t="s">
        <v>6099</v>
      </c>
      <c r="F1413" s="1" t="s">
        <v>6100</v>
      </c>
      <c r="G1413" s="1" t="s">
        <v>6101</v>
      </c>
      <c r="H1413" s="1">
        <v>1</v>
      </c>
      <c r="I1413" s="1">
        <v>109.3</v>
      </c>
      <c r="J1413" s="1">
        <v>110.1</v>
      </c>
      <c r="K1413" s="1">
        <v>107.9</v>
      </c>
      <c r="L1413" s="1">
        <v>92.9</v>
      </c>
      <c r="M1413" s="1">
        <v>89</v>
      </c>
      <c r="N1413" s="1">
        <v>90.8</v>
      </c>
      <c r="O1413" s="1" t="s">
        <v>27</v>
      </c>
      <c r="P1413" s="1" t="s">
        <v>20</v>
      </c>
      <c r="Q1413" s="1" t="s">
        <v>20</v>
      </c>
      <c r="R1413" s="1" t="s">
        <v>20</v>
      </c>
      <c r="S1413" s="1" t="s">
        <v>20</v>
      </c>
      <c r="T1413" s="1" t="s">
        <v>20</v>
      </c>
      <c r="U1413" s="1" t="s">
        <v>20</v>
      </c>
      <c r="V1413" s="1" t="s">
        <v>20</v>
      </c>
      <c r="W1413" s="1">
        <v>0</v>
      </c>
      <c r="X1413" s="1">
        <v>2.1459999999999998E-9</v>
      </c>
      <c r="Y1413" s="1">
        <v>46</v>
      </c>
      <c r="Z1413" s="1">
        <v>30.75</v>
      </c>
      <c r="AA1413" s="1">
        <f t="shared" si="110"/>
        <v>0.8331805682859762</v>
      </c>
      <c r="AB1413" s="1">
        <f t="shared" si="111"/>
        <v>-0.26329890212950008</v>
      </c>
      <c r="AC1413" s="1">
        <f t="shared" si="112"/>
        <v>1.4984205984200724E-4</v>
      </c>
      <c r="AD1413" s="1">
        <v>146</v>
      </c>
      <c r="AE1413" s="1">
        <f t="shared" si="113"/>
        <v>2.6324992020188257E-3</v>
      </c>
      <c r="AF1413" s="1">
        <f t="shared" si="114"/>
        <v>2.5796317517887712</v>
      </c>
    </row>
    <row r="1414" spans="1:32">
      <c r="A1414" s="1" t="s">
        <v>6115</v>
      </c>
      <c r="B1414" s="1" t="s">
        <v>56</v>
      </c>
      <c r="C1414" s="1" t="s">
        <v>6116</v>
      </c>
      <c r="D1414" s="1">
        <v>3</v>
      </c>
      <c r="E1414" s="1" t="s">
        <v>6117</v>
      </c>
      <c r="F1414" s="1" t="s">
        <v>6118</v>
      </c>
      <c r="G1414" s="1" t="s">
        <v>6119</v>
      </c>
      <c r="H1414" s="1">
        <v>1</v>
      </c>
      <c r="I1414" s="1">
        <v>130.5</v>
      </c>
      <c r="J1414" s="1">
        <v>99.8</v>
      </c>
      <c r="K1414" s="1">
        <v>97</v>
      </c>
      <c r="L1414" s="1">
        <v>111.3</v>
      </c>
      <c r="M1414" s="1">
        <v>82.9</v>
      </c>
      <c r="N1414" s="1">
        <v>78.5</v>
      </c>
      <c r="O1414" s="1" t="s">
        <v>27</v>
      </c>
      <c r="P1414" s="1" t="s">
        <v>61</v>
      </c>
      <c r="Q1414" s="1" t="s">
        <v>61</v>
      </c>
      <c r="R1414" s="1" t="s">
        <v>20</v>
      </c>
      <c r="S1414" s="1" t="s">
        <v>20</v>
      </c>
      <c r="T1414" s="1" t="s">
        <v>20</v>
      </c>
      <c r="U1414" s="1" t="s">
        <v>61</v>
      </c>
      <c r="V1414" s="1" t="s">
        <v>20</v>
      </c>
      <c r="W1414" s="1">
        <v>1.5349999999999999E-4</v>
      </c>
      <c r="X1414" s="1">
        <v>4.5009999999999998E-3</v>
      </c>
      <c r="Y1414" s="1">
        <v>11</v>
      </c>
      <c r="Z1414" s="1">
        <v>31.21</v>
      </c>
      <c r="AA1414" s="1">
        <f t="shared" si="110"/>
        <v>0.83318056828597598</v>
      </c>
      <c r="AB1414" s="1">
        <f t="shared" si="111"/>
        <v>-0.26329890212950047</v>
      </c>
      <c r="AC1414" s="1">
        <f t="shared" si="112"/>
        <v>0.2878359888988572</v>
      </c>
      <c r="AD1414" s="1">
        <v>1911</v>
      </c>
      <c r="AE1414" s="1">
        <f t="shared" si="113"/>
        <v>0.38634186893017725</v>
      </c>
      <c r="AF1414" s="1">
        <f t="shared" si="114"/>
        <v>0.41302822361803598</v>
      </c>
    </row>
    <row r="1415" spans="1:32">
      <c r="A1415" s="1" t="s">
        <v>3725</v>
      </c>
      <c r="B1415" s="1" t="s">
        <v>63</v>
      </c>
      <c r="C1415" s="1" t="s">
        <v>3726</v>
      </c>
      <c r="D1415" s="1">
        <v>4</v>
      </c>
      <c r="E1415" s="1" t="s">
        <v>3727</v>
      </c>
      <c r="F1415" s="1" t="s">
        <v>3728</v>
      </c>
      <c r="G1415" s="1" t="s">
        <v>3729</v>
      </c>
      <c r="H1415" s="1">
        <v>1</v>
      </c>
      <c r="I1415" s="1">
        <v>127.6</v>
      </c>
      <c r="J1415" s="1">
        <v>97.9</v>
      </c>
      <c r="K1415" s="1">
        <v>101.8</v>
      </c>
      <c r="L1415" s="1">
        <v>129.6</v>
      </c>
      <c r="M1415" s="1">
        <v>1</v>
      </c>
      <c r="N1415" s="1">
        <v>142.1</v>
      </c>
      <c r="O1415" s="1" t="s">
        <v>27</v>
      </c>
      <c r="P1415" s="1" t="s">
        <v>20</v>
      </c>
      <c r="Q1415" s="1" t="s">
        <v>61</v>
      </c>
      <c r="R1415" s="1" t="s">
        <v>20</v>
      </c>
      <c r="S1415" s="1" t="s">
        <v>20</v>
      </c>
      <c r="T1415" s="1" t="s">
        <v>28</v>
      </c>
      <c r="U1415" s="1" t="s">
        <v>20</v>
      </c>
      <c r="V1415" s="1" t="s">
        <v>20</v>
      </c>
      <c r="W1415" s="1">
        <v>7.5529999999999998E-3</v>
      </c>
      <c r="X1415" s="1">
        <v>0.442</v>
      </c>
      <c r="Y1415" s="1">
        <v>23</v>
      </c>
      <c r="Z1415" s="1">
        <v>28.54</v>
      </c>
      <c r="AA1415" s="1">
        <f t="shared" si="110"/>
        <v>0.83318056828597598</v>
      </c>
      <c r="AB1415" s="1">
        <f t="shared" si="111"/>
        <v>-0.26329890212950047</v>
      </c>
      <c r="AC1415" s="1">
        <f t="shared" si="112"/>
        <v>0.71283356682969812</v>
      </c>
      <c r="AD1415" s="1">
        <v>2366</v>
      </c>
      <c r="AE1415" s="1">
        <f t="shared" si="113"/>
        <v>0.77278871467378518</v>
      </c>
      <c r="AF1415" s="1">
        <f t="shared" si="114"/>
        <v>0.11193922871301869</v>
      </c>
    </row>
    <row r="1416" spans="1:32">
      <c r="A1416" s="1" t="s">
        <v>6488</v>
      </c>
      <c r="B1416" s="1" t="s">
        <v>56</v>
      </c>
      <c r="C1416" s="1" t="s">
        <v>6489</v>
      </c>
      <c r="D1416" s="1">
        <v>1</v>
      </c>
      <c r="E1416" s="1" t="s">
        <v>6490</v>
      </c>
      <c r="F1416" s="1" t="s">
        <v>6491</v>
      </c>
      <c r="G1416" s="1" t="s">
        <v>6492</v>
      </c>
      <c r="H1416" s="1">
        <v>1</v>
      </c>
      <c r="I1416" s="1">
        <v>106.2</v>
      </c>
      <c r="J1416" s="1">
        <v>99.7</v>
      </c>
      <c r="K1416" s="1">
        <v>121.5</v>
      </c>
      <c r="L1416" s="1">
        <v>110.7</v>
      </c>
      <c r="M1416" s="1">
        <v>77.8</v>
      </c>
      <c r="N1416" s="1">
        <v>84.2</v>
      </c>
      <c r="O1416" s="1" t="s">
        <v>27</v>
      </c>
      <c r="P1416" s="1" t="s">
        <v>61</v>
      </c>
      <c r="Q1416" s="1" t="s">
        <v>61</v>
      </c>
      <c r="R1416" s="1" t="s">
        <v>61</v>
      </c>
      <c r="S1416" s="1" t="s">
        <v>20</v>
      </c>
      <c r="T1416" s="1" t="s">
        <v>61</v>
      </c>
      <c r="U1416" s="1" t="s">
        <v>61</v>
      </c>
      <c r="V1416" s="1" t="s">
        <v>20</v>
      </c>
      <c r="W1416" s="1">
        <v>1.271E-3</v>
      </c>
      <c r="X1416" s="1">
        <v>5.1790000000000003E-2</v>
      </c>
      <c r="Y1416" s="1">
        <v>26</v>
      </c>
      <c r="Z1416" s="1">
        <v>23.82</v>
      </c>
      <c r="AA1416" s="1">
        <f t="shared" si="110"/>
        <v>0.83292608430054982</v>
      </c>
      <c r="AB1416" s="1">
        <f t="shared" si="111"/>
        <v>-0.26373962155889008</v>
      </c>
      <c r="AC1416" s="1">
        <f t="shared" si="112"/>
        <v>0.2022335206013901</v>
      </c>
      <c r="AD1416" s="1">
        <v>1788</v>
      </c>
      <c r="AE1416" s="1">
        <f t="shared" si="113"/>
        <v>0.29011687938622238</v>
      </c>
      <c r="AF1416" s="1">
        <f t="shared" si="114"/>
        <v>0.53742700263119514</v>
      </c>
    </row>
    <row r="1417" spans="1:32">
      <c r="A1417" s="1" t="s">
        <v>6044</v>
      </c>
      <c r="B1417" s="1" t="s">
        <v>56</v>
      </c>
      <c r="C1417" s="1" t="s">
        <v>6045</v>
      </c>
      <c r="D1417" s="1">
        <v>6</v>
      </c>
      <c r="E1417" s="1" t="s">
        <v>6046</v>
      </c>
      <c r="F1417" s="1" t="s">
        <v>6047</v>
      </c>
      <c r="G1417" s="1" t="s">
        <v>6048</v>
      </c>
      <c r="H1417" s="1">
        <v>1</v>
      </c>
      <c r="I1417" s="1">
        <v>114.1</v>
      </c>
      <c r="J1417" s="1">
        <v>112.1</v>
      </c>
      <c r="K1417" s="1">
        <v>101.6</v>
      </c>
      <c r="L1417" s="1">
        <v>99.7</v>
      </c>
      <c r="M1417" s="1">
        <v>84.9</v>
      </c>
      <c r="N1417" s="1">
        <v>87.6</v>
      </c>
      <c r="O1417" s="1" t="s">
        <v>27</v>
      </c>
      <c r="P1417" s="1" t="s">
        <v>20</v>
      </c>
      <c r="Q1417" s="1" t="s">
        <v>20</v>
      </c>
      <c r="R1417" s="1" t="s">
        <v>20</v>
      </c>
      <c r="S1417" s="1" t="s">
        <v>20</v>
      </c>
      <c r="T1417" s="1" t="s">
        <v>20</v>
      </c>
      <c r="U1417" s="1" t="s">
        <v>20</v>
      </c>
      <c r="V1417" s="1" t="s">
        <v>20</v>
      </c>
      <c r="W1417" s="1">
        <v>2.254E-4</v>
      </c>
      <c r="X1417" s="1">
        <v>9.3469999999999994E-3</v>
      </c>
      <c r="Y1417" s="1">
        <v>18</v>
      </c>
      <c r="Z1417" s="1">
        <v>25.82</v>
      </c>
      <c r="AA1417" s="1">
        <f t="shared" si="110"/>
        <v>0.83038438071995146</v>
      </c>
      <c r="AB1417" s="1">
        <f t="shared" si="111"/>
        <v>-0.26814878759546368</v>
      </c>
      <c r="AC1417" s="1">
        <f t="shared" si="112"/>
        <v>3.62106899755235E-2</v>
      </c>
      <c r="AD1417" s="1">
        <v>1220</v>
      </c>
      <c r="AE1417" s="1">
        <f t="shared" si="113"/>
        <v>7.6131491628867023E-2</v>
      </c>
      <c r="AF1417" s="1">
        <f t="shared" si="114"/>
        <v>1.1184356610796715</v>
      </c>
    </row>
    <row r="1418" spans="1:32">
      <c r="A1418" s="1" t="s">
        <v>6094</v>
      </c>
      <c r="B1418" s="1" t="s">
        <v>289</v>
      </c>
      <c r="C1418" s="1" t="s">
        <v>6095</v>
      </c>
      <c r="D1418" s="1">
        <v>7</v>
      </c>
      <c r="E1418" s="1" t="s">
        <v>4503</v>
      </c>
      <c r="F1418" s="1" t="s">
        <v>4504</v>
      </c>
      <c r="G1418" s="1" t="s">
        <v>6096</v>
      </c>
      <c r="H1418" s="1">
        <v>2</v>
      </c>
      <c r="I1418" s="1">
        <v>108.5</v>
      </c>
      <c r="J1418" s="1">
        <v>117.5</v>
      </c>
      <c r="K1418" s="1">
        <v>102</v>
      </c>
      <c r="L1418" s="1">
        <v>90.7</v>
      </c>
      <c r="M1418" s="1">
        <v>83.7</v>
      </c>
      <c r="N1418" s="1">
        <v>97.7</v>
      </c>
      <c r="O1418" s="1" t="s">
        <v>27</v>
      </c>
      <c r="P1418" s="1" t="s">
        <v>20</v>
      </c>
      <c r="Q1418" s="1" t="s">
        <v>20</v>
      </c>
      <c r="R1418" s="1" t="s">
        <v>20</v>
      </c>
      <c r="S1418" s="1" t="s">
        <v>20</v>
      </c>
      <c r="T1418" s="1" t="s">
        <v>20</v>
      </c>
      <c r="U1418" s="1" t="s">
        <v>20</v>
      </c>
      <c r="V1418" s="1" t="s">
        <v>20</v>
      </c>
      <c r="W1418" s="1">
        <v>0</v>
      </c>
      <c r="X1418" s="1">
        <v>3.325E-13</v>
      </c>
      <c r="Y1418" s="1">
        <v>63</v>
      </c>
      <c r="Z1418" s="1">
        <v>32.69</v>
      </c>
      <c r="AA1418" s="1">
        <f t="shared" si="110"/>
        <v>0.82957317073170733</v>
      </c>
      <c r="AB1418" s="1">
        <f t="shared" si="111"/>
        <v>-0.26955885825576736</v>
      </c>
      <c r="AC1418" s="1">
        <f t="shared" si="112"/>
        <v>3.6822615099617539E-2</v>
      </c>
      <c r="AD1418" s="1">
        <v>1226</v>
      </c>
      <c r="AE1418" s="1">
        <f t="shared" si="113"/>
        <v>7.7039158018367859E-2</v>
      </c>
      <c r="AF1418" s="1">
        <f t="shared" si="114"/>
        <v>1.1132884723785237</v>
      </c>
    </row>
    <row r="1419" spans="1:32">
      <c r="A1419" s="1" t="s">
        <v>6104</v>
      </c>
      <c r="B1419" s="1" t="s">
        <v>42</v>
      </c>
      <c r="C1419" s="1" t="s">
        <v>6105</v>
      </c>
      <c r="D1419" s="1">
        <v>22</v>
      </c>
      <c r="E1419" s="1" t="s">
        <v>6106</v>
      </c>
      <c r="F1419" s="1" t="s">
        <v>6107</v>
      </c>
      <c r="G1419" s="1" t="s">
        <v>6108</v>
      </c>
      <c r="H1419" s="1">
        <v>2</v>
      </c>
      <c r="I1419" s="1">
        <v>118.5</v>
      </c>
      <c r="J1419" s="1">
        <v>99.3</v>
      </c>
      <c r="K1419" s="1">
        <v>110.1</v>
      </c>
      <c r="L1419" s="1">
        <v>84.3</v>
      </c>
      <c r="M1419" s="1">
        <v>105.2</v>
      </c>
      <c r="N1419" s="1">
        <v>82.5</v>
      </c>
      <c r="O1419" s="1" t="s">
        <v>27</v>
      </c>
      <c r="P1419" s="1" t="s">
        <v>20</v>
      </c>
      <c r="Q1419" s="1" t="s">
        <v>20</v>
      </c>
      <c r="R1419" s="1" t="s">
        <v>20</v>
      </c>
      <c r="S1419" s="1" t="s">
        <v>20</v>
      </c>
      <c r="T1419" s="1" t="s">
        <v>20</v>
      </c>
      <c r="U1419" s="1" t="s">
        <v>20</v>
      </c>
      <c r="V1419" s="1" t="s">
        <v>20</v>
      </c>
      <c r="W1419" s="1">
        <v>0</v>
      </c>
      <c r="X1419" s="1">
        <v>7.1070000000000003E-12</v>
      </c>
      <c r="Y1419" s="1">
        <v>65</v>
      </c>
      <c r="Z1419" s="1">
        <v>29.41</v>
      </c>
      <c r="AA1419" s="1">
        <f t="shared" si="110"/>
        <v>0.82952119548642889</v>
      </c>
      <c r="AB1419" s="1">
        <f t="shared" si="111"/>
        <v>-0.26964925025535891</v>
      </c>
      <c r="AC1419" s="1">
        <f t="shared" si="112"/>
        <v>0.11175211346704991</v>
      </c>
      <c r="AD1419" s="1">
        <v>1579</v>
      </c>
      <c r="AE1419" s="1">
        <f t="shared" si="113"/>
        <v>0.18153525715198418</v>
      </c>
      <c r="AF1419" s="1">
        <f t="shared" si="114"/>
        <v>0.74103901525851623</v>
      </c>
    </row>
    <row r="1420" spans="1:32">
      <c r="A1420" s="1" t="s">
        <v>6072</v>
      </c>
      <c r="B1420" s="1" t="s">
        <v>4378</v>
      </c>
      <c r="C1420" s="1" t="s">
        <v>6073</v>
      </c>
      <c r="D1420" s="1">
        <v>16</v>
      </c>
      <c r="E1420" s="1" t="s">
        <v>6074</v>
      </c>
      <c r="F1420" s="1" t="s">
        <v>6075</v>
      </c>
      <c r="G1420" s="1" t="s">
        <v>6076</v>
      </c>
      <c r="H1420" s="1">
        <v>1</v>
      </c>
      <c r="I1420" s="1">
        <v>150.30000000000001</v>
      </c>
      <c r="J1420" s="1">
        <v>77.3</v>
      </c>
      <c r="K1420" s="1">
        <v>100.4</v>
      </c>
      <c r="L1420" s="1">
        <v>79.8</v>
      </c>
      <c r="M1420" s="1">
        <v>66.8</v>
      </c>
      <c r="N1420" s="1">
        <v>125.4</v>
      </c>
      <c r="O1420" s="1" t="s">
        <v>27</v>
      </c>
      <c r="P1420" s="1" t="s">
        <v>20</v>
      </c>
      <c r="Q1420" s="1" t="s">
        <v>20</v>
      </c>
      <c r="R1420" s="1" t="s">
        <v>20</v>
      </c>
      <c r="S1420" s="1" t="s">
        <v>20</v>
      </c>
      <c r="T1420" s="1" t="s">
        <v>20</v>
      </c>
      <c r="U1420" s="1" t="s">
        <v>20</v>
      </c>
      <c r="V1420" s="1" t="s">
        <v>20</v>
      </c>
      <c r="W1420" s="1">
        <v>0</v>
      </c>
      <c r="X1420" s="1">
        <v>2.056E-13</v>
      </c>
      <c r="Y1420" s="1">
        <v>95</v>
      </c>
      <c r="Z1420" s="1">
        <v>38.46</v>
      </c>
      <c r="AA1420" s="1">
        <f t="shared" si="110"/>
        <v>0.8292682926829269</v>
      </c>
      <c r="AB1420" s="1">
        <f t="shared" si="111"/>
        <v>-0.27008916336774419</v>
      </c>
      <c r="AC1420" s="1">
        <f t="shared" si="112"/>
        <v>0.54041711840607087</v>
      </c>
      <c r="AD1420" s="1">
        <v>2226</v>
      </c>
      <c r="AE1420" s="1">
        <f t="shared" si="113"/>
        <v>0.6227178385945964</v>
      </c>
      <c r="AF1420" s="1">
        <f t="shared" si="114"/>
        <v>0.20570869314766616</v>
      </c>
    </row>
    <row r="1421" spans="1:32">
      <c r="A1421" s="1" t="s">
        <v>6226</v>
      </c>
      <c r="B1421" s="1" t="s">
        <v>42</v>
      </c>
      <c r="C1421" s="1" t="s">
        <v>6227</v>
      </c>
      <c r="D1421" s="1">
        <v>2</v>
      </c>
      <c r="E1421" s="1" t="s">
        <v>6228</v>
      </c>
      <c r="F1421" s="1" t="s">
        <v>6229</v>
      </c>
      <c r="G1421" s="1" t="s">
        <v>6230</v>
      </c>
      <c r="H1421" s="1">
        <v>1</v>
      </c>
      <c r="I1421" s="1">
        <v>111.8</v>
      </c>
      <c r="J1421" s="1">
        <v>106.5</v>
      </c>
      <c r="K1421" s="1">
        <v>109.8</v>
      </c>
      <c r="L1421" s="1">
        <v>90</v>
      </c>
      <c r="M1421" s="1">
        <v>91.8</v>
      </c>
      <c r="N1421" s="1">
        <v>90.1</v>
      </c>
      <c r="O1421" s="1" t="s">
        <v>27</v>
      </c>
      <c r="P1421" s="1" t="s">
        <v>20</v>
      </c>
      <c r="Q1421" s="1" t="s">
        <v>61</v>
      </c>
      <c r="R1421" s="1" t="s">
        <v>61</v>
      </c>
      <c r="S1421" s="1" t="s">
        <v>61</v>
      </c>
      <c r="T1421" s="1" t="s">
        <v>61</v>
      </c>
      <c r="U1421" s="1" t="s">
        <v>61</v>
      </c>
      <c r="V1421" s="1" t="s">
        <v>20</v>
      </c>
      <c r="W1421" s="1">
        <v>3.1280000000000001E-3</v>
      </c>
      <c r="X1421" s="1">
        <v>0.16880000000000001</v>
      </c>
      <c r="Y1421" s="1">
        <v>20</v>
      </c>
      <c r="Z1421" s="1">
        <v>27.62</v>
      </c>
      <c r="AA1421" s="1">
        <f t="shared" si="110"/>
        <v>0.82871075891496482</v>
      </c>
      <c r="AB1421" s="1">
        <f t="shared" si="111"/>
        <v>-0.27105944249366004</v>
      </c>
      <c r="AC1421" s="1">
        <f t="shared" si="112"/>
        <v>3.4472897363688291E-4</v>
      </c>
      <c r="AD1421" s="1">
        <v>233</v>
      </c>
      <c r="AE1421" s="1">
        <f t="shared" si="113"/>
        <v>3.7949777569897193E-3</v>
      </c>
      <c r="AF1421" s="1">
        <f t="shared" si="114"/>
        <v>2.4207907652348868</v>
      </c>
    </row>
    <row r="1422" spans="1:32">
      <c r="A1422" s="1" t="s">
        <v>5641</v>
      </c>
      <c r="B1422" s="1" t="s">
        <v>445</v>
      </c>
      <c r="C1422" s="1" t="s">
        <v>5642</v>
      </c>
      <c r="D1422" s="1">
        <v>1</v>
      </c>
      <c r="E1422" s="1" t="s">
        <v>5643</v>
      </c>
      <c r="F1422" s="1" t="s">
        <v>5644</v>
      </c>
      <c r="G1422" s="1" t="s">
        <v>5645</v>
      </c>
      <c r="H1422" s="1">
        <v>1</v>
      </c>
      <c r="I1422" s="1">
        <v>113.7</v>
      </c>
      <c r="J1422" s="1">
        <v>110.5</v>
      </c>
      <c r="K1422" s="1">
        <v>104</v>
      </c>
      <c r="L1422" s="1">
        <v>102.4</v>
      </c>
      <c r="M1422" s="1">
        <v>71.900000000000006</v>
      </c>
      <c r="N1422" s="1">
        <v>97.6</v>
      </c>
      <c r="O1422" s="1" t="s">
        <v>27</v>
      </c>
      <c r="P1422" s="1" t="s">
        <v>61</v>
      </c>
      <c r="Q1422" s="1" t="s">
        <v>61</v>
      </c>
      <c r="R1422" s="1" t="s">
        <v>20</v>
      </c>
      <c r="S1422" s="1" t="s">
        <v>61</v>
      </c>
      <c r="T1422" s="1" t="s">
        <v>61</v>
      </c>
      <c r="U1422" s="1" t="s">
        <v>61</v>
      </c>
      <c r="V1422" s="1" t="s">
        <v>20</v>
      </c>
      <c r="W1422" s="1">
        <v>3.2589999999999998E-5</v>
      </c>
      <c r="X1422" s="1">
        <v>7.4629999999999998E-4</v>
      </c>
      <c r="Y1422" s="1">
        <v>21</v>
      </c>
      <c r="Z1422" s="1">
        <v>35.86</v>
      </c>
      <c r="AA1422" s="1">
        <f t="shared" si="110"/>
        <v>0.82845825716026811</v>
      </c>
      <c r="AB1422" s="1">
        <f t="shared" si="111"/>
        <v>-0.27149908748895274</v>
      </c>
      <c r="AC1422" s="1">
        <f t="shared" si="112"/>
        <v>0.13058810573079918</v>
      </c>
      <c r="AD1422" s="1">
        <v>1630</v>
      </c>
      <c r="AE1422" s="1">
        <f t="shared" si="113"/>
        <v>0.20549600687085884</v>
      </c>
      <c r="AF1422" s="1">
        <f t="shared" si="114"/>
        <v>0.68719661276990973</v>
      </c>
    </row>
    <row r="1423" spans="1:32">
      <c r="A1423" s="1" t="s">
        <v>6327</v>
      </c>
      <c r="B1423" s="1" t="s">
        <v>158</v>
      </c>
      <c r="C1423" s="1" t="s">
        <v>6328</v>
      </c>
      <c r="D1423" s="1">
        <v>5</v>
      </c>
      <c r="E1423" s="1" t="s">
        <v>5045</v>
      </c>
      <c r="F1423" s="1" t="s">
        <v>5046</v>
      </c>
      <c r="G1423" s="1" t="s">
        <v>6329</v>
      </c>
      <c r="H1423" s="1">
        <v>1</v>
      </c>
      <c r="I1423" s="1">
        <v>117.1</v>
      </c>
      <c r="J1423" s="1">
        <v>108.2</v>
      </c>
      <c r="K1423" s="1">
        <v>102.9</v>
      </c>
      <c r="L1423" s="1">
        <v>94.4</v>
      </c>
      <c r="M1423" s="1">
        <v>83.4</v>
      </c>
      <c r="N1423" s="1">
        <v>94</v>
      </c>
      <c r="O1423" s="1" t="s">
        <v>27</v>
      </c>
      <c r="P1423" s="1" t="s">
        <v>20</v>
      </c>
      <c r="Q1423" s="1" t="s">
        <v>20</v>
      </c>
      <c r="R1423" s="1" t="s">
        <v>20</v>
      </c>
      <c r="S1423" s="1" t="s">
        <v>20</v>
      </c>
      <c r="T1423" s="1" t="s">
        <v>61</v>
      </c>
      <c r="U1423" s="1" t="s">
        <v>20</v>
      </c>
      <c r="V1423" s="1" t="s">
        <v>20</v>
      </c>
      <c r="W1423" s="1">
        <v>0</v>
      </c>
      <c r="X1423" s="1">
        <v>5.9770000000000001E-7</v>
      </c>
      <c r="Y1423" s="1">
        <v>46</v>
      </c>
      <c r="Z1423" s="1">
        <v>29.53</v>
      </c>
      <c r="AA1423" s="1">
        <f t="shared" si="110"/>
        <v>0.82815356489945147</v>
      </c>
      <c r="AB1423" s="1">
        <f t="shared" si="111"/>
        <v>-0.27202978274632161</v>
      </c>
      <c r="AC1423" s="1">
        <f t="shared" si="112"/>
        <v>2.6667283545373368E-2</v>
      </c>
      <c r="AD1423" s="1">
        <v>1149</v>
      </c>
      <c r="AE1423" s="1">
        <f t="shared" si="113"/>
        <v>5.9531403214867433E-2</v>
      </c>
      <c r="AF1423" s="1">
        <f t="shared" si="114"/>
        <v>1.2252538805711828</v>
      </c>
    </row>
    <row r="1424" spans="1:32">
      <c r="A1424" s="1" t="s">
        <v>6128</v>
      </c>
      <c r="B1424" s="1" t="s">
        <v>88</v>
      </c>
      <c r="C1424" s="1" t="s">
        <v>6129</v>
      </c>
      <c r="D1424" s="1">
        <v>22</v>
      </c>
      <c r="E1424" s="1" t="s">
        <v>6130</v>
      </c>
      <c r="F1424" s="1" t="s">
        <v>6131</v>
      </c>
      <c r="G1424" s="1" t="s">
        <v>6132</v>
      </c>
      <c r="H1424" s="1">
        <v>2</v>
      </c>
      <c r="I1424" s="1">
        <v>91.3</v>
      </c>
      <c r="J1424" s="1">
        <v>115.4</v>
      </c>
      <c r="K1424" s="1">
        <v>121.5</v>
      </c>
      <c r="L1424" s="1">
        <v>92.3</v>
      </c>
      <c r="M1424" s="1">
        <v>100.8</v>
      </c>
      <c r="N1424" s="1">
        <v>78.599999999999994</v>
      </c>
      <c r="O1424" s="1" t="s">
        <v>27</v>
      </c>
      <c r="P1424" s="1" t="s">
        <v>20</v>
      </c>
      <c r="Q1424" s="1" t="s">
        <v>20</v>
      </c>
      <c r="R1424" s="1" t="s">
        <v>20</v>
      </c>
      <c r="S1424" s="1" t="s">
        <v>20</v>
      </c>
      <c r="T1424" s="1" t="s">
        <v>20</v>
      </c>
      <c r="U1424" s="1" t="s">
        <v>20</v>
      </c>
      <c r="V1424" s="1" t="s">
        <v>20</v>
      </c>
      <c r="W1424" s="1">
        <v>0</v>
      </c>
      <c r="X1424" s="1">
        <v>6.5270000000000004E-13</v>
      </c>
      <c r="Y1424" s="1">
        <v>58</v>
      </c>
      <c r="Z1424" s="1">
        <v>45.57</v>
      </c>
      <c r="AA1424" s="1">
        <f t="shared" si="110"/>
        <v>0.82784887263863505</v>
      </c>
      <c r="AB1424" s="1">
        <f t="shared" si="111"/>
        <v>-0.27256067329173772</v>
      </c>
      <c r="AC1424" s="1">
        <f t="shared" si="112"/>
        <v>0.16977332730035896</v>
      </c>
      <c r="AD1424" s="1">
        <v>1732</v>
      </c>
      <c r="AE1424" s="1">
        <f t="shared" si="113"/>
        <v>0.25142527974908818</v>
      </c>
      <c r="AF1424" s="1">
        <f t="shared" si="114"/>
        <v>0.59959105798030898</v>
      </c>
    </row>
    <row r="1425" spans="1:32">
      <c r="A1425" s="1" t="s">
        <v>9671</v>
      </c>
      <c r="B1425" s="1" t="s">
        <v>311</v>
      </c>
      <c r="C1425" s="1" t="s">
        <v>9672</v>
      </c>
      <c r="D1425" s="1">
        <v>2</v>
      </c>
      <c r="E1425" s="1" t="s">
        <v>9673</v>
      </c>
      <c r="F1425" s="1" t="s">
        <v>9674</v>
      </c>
      <c r="G1425" s="1" t="s">
        <v>9675</v>
      </c>
      <c r="H1425" s="1">
        <v>2</v>
      </c>
      <c r="I1425" s="1">
        <v>104.4</v>
      </c>
      <c r="J1425" s="1">
        <v>178.4</v>
      </c>
      <c r="K1425" s="1">
        <v>45.4</v>
      </c>
      <c r="L1425" s="1">
        <v>29.5</v>
      </c>
      <c r="M1425" s="1">
        <v>223.3</v>
      </c>
      <c r="N1425" s="1">
        <v>18.899999999999999</v>
      </c>
      <c r="O1425" s="1" t="s">
        <v>27</v>
      </c>
      <c r="P1425" s="1" t="s">
        <v>61</v>
      </c>
      <c r="Q1425" s="1" t="s">
        <v>20</v>
      </c>
      <c r="R1425" s="1" t="s">
        <v>28</v>
      </c>
      <c r="S1425" s="1" t="s">
        <v>28</v>
      </c>
      <c r="T1425" s="1" t="s">
        <v>20</v>
      </c>
      <c r="U1425" s="1" t="s">
        <v>28</v>
      </c>
      <c r="V1425" s="1" t="s">
        <v>20</v>
      </c>
      <c r="W1425" s="1">
        <v>0</v>
      </c>
      <c r="X1425" s="1">
        <v>1.3580000000000001E-9</v>
      </c>
      <c r="Y1425" s="1">
        <v>46</v>
      </c>
      <c r="Z1425" s="1">
        <v>30.45</v>
      </c>
      <c r="AA1425" s="1">
        <f t="shared" si="110"/>
        <v>0.82784887263863505</v>
      </c>
      <c r="AB1425" s="1">
        <f t="shared" si="111"/>
        <v>-0.27256067329173772</v>
      </c>
      <c r="AC1425" s="1">
        <f t="shared" si="112"/>
        <v>0.81828887701218522</v>
      </c>
      <c r="AD1425" s="1">
        <v>2451</v>
      </c>
      <c r="AE1425" s="1">
        <f t="shared" si="113"/>
        <v>0.85634882478019381</v>
      </c>
      <c r="AF1425" s="1">
        <f t="shared" si="114"/>
        <v>6.734929394607525E-2</v>
      </c>
    </row>
    <row r="1426" spans="1:32">
      <c r="A1426" s="1" t="s">
        <v>6321</v>
      </c>
      <c r="B1426" s="1" t="s">
        <v>6322</v>
      </c>
      <c r="C1426" s="1" t="s">
        <v>6323</v>
      </c>
      <c r="D1426" s="1">
        <v>5</v>
      </c>
      <c r="E1426" s="1" t="s">
        <v>6324</v>
      </c>
      <c r="F1426" s="1" t="s">
        <v>6325</v>
      </c>
      <c r="G1426" s="1" t="s">
        <v>6326</v>
      </c>
      <c r="H1426" s="1">
        <v>1</v>
      </c>
      <c r="I1426" s="1">
        <v>113.1</v>
      </c>
      <c r="J1426" s="1">
        <v>111.3</v>
      </c>
      <c r="K1426" s="1">
        <v>104</v>
      </c>
      <c r="L1426" s="1">
        <v>103.5</v>
      </c>
      <c r="M1426" s="1">
        <v>90.3</v>
      </c>
      <c r="N1426" s="1">
        <v>77.900000000000006</v>
      </c>
      <c r="O1426" s="1" t="s">
        <v>27</v>
      </c>
      <c r="P1426" s="1" t="s">
        <v>20</v>
      </c>
      <c r="Q1426" s="1" t="s">
        <v>20</v>
      </c>
      <c r="R1426" s="1" t="s">
        <v>20</v>
      </c>
      <c r="S1426" s="1" t="s">
        <v>20</v>
      </c>
      <c r="T1426" s="1" t="s">
        <v>61</v>
      </c>
      <c r="U1426" s="1" t="s">
        <v>20</v>
      </c>
      <c r="V1426" s="1" t="s">
        <v>20</v>
      </c>
      <c r="W1426" s="1">
        <v>0</v>
      </c>
      <c r="X1426" s="1">
        <v>3.8830000000000001E-4</v>
      </c>
      <c r="Y1426" s="1">
        <v>14</v>
      </c>
      <c r="Z1426" s="1">
        <v>22.13</v>
      </c>
      <c r="AA1426" s="1">
        <f t="shared" si="110"/>
        <v>0.82734470158343498</v>
      </c>
      <c r="AB1426" s="1">
        <f t="shared" si="111"/>
        <v>-0.27343956155582966</v>
      </c>
      <c r="AC1426" s="1">
        <f t="shared" si="112"/>
        <v>7.4912759799046436E-2</v>
      </c>
      <c r="AD1426" s="1">
        <v>1438</v>
      </c>
      <c r="AE1426" s="1">
        <f t="shared" si="113"/>
        <v>0.13362394220066351</v>
      </c>
      <c r="AF1426" s="1">
        <f t="shared" si="114"/>
        <v>0.87411571974936308</v>
      </c>
    </row>
    <row r="1427" spans="1:32">
      <c r="A1427" s="1" t="s">
        <v>5860</v>
      </c>
      <c r="B1427" s="1" t="s">
        <v>67</v>
      </c>
      <c r="C1427" s="1" t="s">
        <v>5861</v>
      </c>
      <c r="D1427" s="1">
        <v>17</v>
      </c>
      <c r="E1427" s="1" t="s">
        <v>5862</v>
      </c>
      <c r="F1427" s="1" t="s">
        <v>5863</v>
      </c>
      <c r="G1427" s="1" t="s">
        <v>5864</v>
      </c>
      <c r="H1427" s="1">
        <v>2</v>
      </c>
      <c r="I1427" s="1">
        <v>102.8</v>
      </c>
      <c r="J1427" s="1">
        <v>104.4</v>
      </c>
      <c r="K1427" s="1">
        <v>121.2</v>
      </c>
      <c r="L1427" s="1">
        <v>88</v>
      </c>
      <c r="M1427" s="1">
        <v>89.9</v>
      </c>
      <c r="N1427" s="1">
        <v>93.8</v>
      </c>
      <c r="O1427" s="1" t="s">
        <v>27</v>
      </c>
      <c r="P1427" s="1" t="s">
        <v>20</v>
      </c>
      <c r="Q1427" s="1" t="s">
        <v>20</v>
      </c>
      <c r="R1427" s="1" t="s">
        <v>20</v>
      </c>
      <c r="S1427" s="1" t="s">
        <v>20</v>
      </c>
      <c r="T1427" s="1" t="s">
        <v>20</v>
      </c>
      <c r="U1427" s="1" t="s">
        <v>20</v>
      </c>
      <c r="V1427" s="1" t="s">
        <v>20</v>
      </c>
      <c r="W1427" s="1">
        <v>0</v>
      </c>
      <c r="X1427" s="1">
        <v>3.0199999999999998E-16</v>
      </c>
      <c r="Y1427" s="1">
        <v>63</v>
      </c>
      <c r="Z1427" s="1">
        <v>42.23</v>
      </c>
      <c r="AA1427" s="1">
        <f t="shared" si="110"/>
        <v>0.82734470158343487</v>
      </c>
      <c r="AB1427" s="1">
        <f t="shared" si="111"/>
        <v>-0.27343956155582982</v>
      </c>
      <c r="AC1427" s="1">
        <f t="shared" si="112"/>
        <v>3.6770890032890018E-2</v>
      </c>
      <c r="AD1427" s="1">
        <v>1224</v>
      </c>
      <c r="AE1427" s="1">
        <f t="shared" si="113"/>
        <v>7.7056644554218054E-2</v>
      </c>
      <c r="AF1427" s="1">
        <f t="shared" si="114"/>
        <v>1.1131899063444959</v>
      </c>
    </row>
    <row r="1428" spans="1:32">
      <c r="A1428" s="1" t="s">
        <v>6077</v>
      </c>
      <c r="B1428" s="1" t="s">
        <v>293</v>
      </c>
      <c r="C1428" s="1" t="s">
        <v>6079</v>
      </c>
      <c r="D1428" s="1">
        <v>34</v>
      </c>
      <c r="E1428" s="1" t="s">
        <v>4025</v>
      </c>
      <c r="F1428" s="1" t="s">
        <v>4026</v>
      </c>
      <c r="G1428" s="1" t="s">
        <v>6080</v>
      </c>
      <c r="H1428" s="1">
        <v>1</v>
      </c>
      <c r="I1428" s="1">
        <v>112.6</v>
      </c>
      <c r="J1428" s="1">
        <v>113.8</v>
      </c>
      <c r="K1428" s="1">
        <v>102.1</v>
      </c>
      <c r="L1428" s="1">
        <v>84.9</v>
      </c>
      <c r="M1428" s="1">
        <v>87.3</v>
      </c>
      <c r="N1428" s="1">
        <v>99.4</v>
      </c>
      <c r="O1428" s="1" t="s">
        <v>27</v>
      </c>
      <c r="P1428" s="1" t="s">
        <v>20</v>
      </c>
      <c r="Q1428" s="1" t="s">
        <v>20</v>
      </c>
      <c r="R1428" s="1" t="s">
        <v>20</v>
      </c>
      <c r="S1428" s="1" t="s">
        <v>20</v>
      </c>
      <c r="T1428" s="1" t="s">
        <v>20</v>
      </c>
      <c r="U1428" s="1" t="s">
        <v>20</v>
      </c>
      <c r="V1428" s="1" t="s">
        <v>20</v>
      </c>
      <c r="W1428" s="1">
        <v>0</v>
      </c>
      <c r="X1428" s="1">
        <v>2.264E-9</v>
      </c>
      <c r="Y1428" s="1">
        <v>88</v>
      </c>
      <c r="Z1428" s="1">
        <v>32.53</v>
      </c>
      <c r="AA1428" s="1">
        <f t="shared" si="110"/>
        <v>0.82678843226788445</v>
      </c>
      <c r="AB1428" s="1">
        <f t="shared" si="111"/>
        <v>-0.27440989096495993</v>
      </c>
      <c r="AC1428" s="1">
        <f t="shared" si="112"/>
        <v>3.1215561768929655E-2</v>
      </c>
      <c r="AD1428" s="1">
        <v>1184</v>
      </c>
      <c r="AE1428" s="1">
        <f t="shared" si="113"/>
        <v>6.7624929001101827E-2</v>
      </c>
      <c r="AF1428" s="1">
        <f t="shared" si="114"/>
        <v>1.1698931778476052</v>
      </c>
    </row>
    <row r="1429" spans="1:32">
      <c r="A1429" s="1" t="s">
        <v>6081</v>
      </c>
      <c r="B1429" s="1" t="s">
        <v>63</v>
      </c>
      <c r="C1429" s="1" t="s">
        <v>6082</v>
      </c>
      <c r="D1429" s="1">
        <v>11</v>
      </c>
      <c r="E1429" s="1" t="s">
        <v>6083</v>
      </c>
      <c r="F1429" s="1" t="s">
        <v>6084</v>
      </c>
      <c r="G1429" s="1" t="s">
        <v>6085</v>
      </c>
      <c r="H1429" s="1">
        <v>1</v>
      </c>
      <c r="I1429" s="1">
        <v>125.2</v>
      </c>
      <c r="J1429" s="1">
        <v>100.4</v>
      </c>
      <c r="K1429" s="1">
        <v>102.9</v>
      </c>
      <c r="L1429" s="1">
        <v>86.5</v>
      </c>
      <c r="M1429" s="1">
        <v>83.6</v>
      </c>
      <c r="N1429" s="1">
        <v>101.3</v>
      </c>
      <c r="O1429" s="1" t="s">
        <v>27</v>
      </c>
      <c r="P1429" s="1" t="s">
        <v>20</v>
      </c>
      <c r="Q1429" s="1" t="s">
        <v>20</v>
      </c>
      <c r="R1429" s="1" t="s">
        <v>20</v>
      </c>
      <c r="S1429" s="1" t="s">
        <v>20</v>
      </c>
      <c r="T1429" s="1" t="s">
        <v>20</v>
      </c>
      <c r="U1429" s="1" t="s">
        <v>20</v>
      </c>
      <c r="V1429" s="1" t="s">
        <v>20</v>
      </c>
      <c r="W1429" s="1">
        <v>2.118E-4</v>
      </c>
      <c r="X1429" s="1">
        <v>7.4869999999999997E-3</v>
      </c>
      <c r="Y1429" s="1">
        <v>27</v>
      </c>
      <c r="Z1429" s="1">
        <v>27.63</v>
      </c>
      <c r="AA1429" s="1">
        <f t="shared" si="110"/>
        <v>0.82617960426179593</v>
      </c>
      <c r="AB1429" s="1">
        <f t="shared" si="111"/>
        <v>-0.27547264979083802</v>
      </c>
      <c r="AC1429" s="1">
        <f t="shared" si="112"/>
        <v>0.11847908518313514</v>
      </c>
      <c r="AD1429" s="1">
        <v>1602</v>
      </c>
      <c r="AE1429" s="1">
        <f t="shared" si="113"/>
        <v>0.18969965886063772</v>
      </c>
      <c r="AF1429" s="1">
        <f t="shared" si="114"/>
        <v>0.72193345010804699</v>
      </c>
    </row>
    <row r="1430" spans="1:32">
      <c r="A1430" s="1" t="s">
        <v>6088</v>
      </c>
      <c r="B1430" s="1" t="s">
        <v>56</v>
      </c>
      <c r="C1430" s="1" t="s">
        <v>6089</v>
      </c>
      <c r="D1430" s="1">
        <v>19</v>
      </c>
      <c r="E1430" s="1" t="s">
        <v>4167</v>
      </c>
      <c r="F1430" s="1" t="s">
        <v>4168</v>
      </c>
      <c r="G1430" s="1" t="s">
        <v>6090</v>
      </c>
      <c r="H1430" s="1">
        <v>1</v>
      </c>
      <c r="I1430" s="1">
        <v>106.1</v>
      </c>
      <c r="J1430" s="1">
        <v>120.3</v>
      </c>
      <c r="K1430" s="1">
        <v>102.3</v>
      </c>
      <c r="L1430" s="1">
        <v>100.1</v>
      </c>
      <c r="M1430" s="1">
        <v>82.3</v>
      </c>
      <c r="N1430" s="1">
        <v>89</v>
      </c>
      <c r="O1430" s="1" t="s">
        <v>27</v>
      </c>
      <c r="P1430" s="1" t="s">
        <v>20</v>
      </c>
      <c r="Q1430" s="1" t="s">
        <v>20</v>
      </c>
      <c r="R1430" s="1" t="s">
        <v>20</v>
      </c>
      <c r="S1430" s="1" t="s">
        <v>20</v>
      </c>
      <c r="T1430" s="1" t="s">
        <v>20</v>
      </c>
      <c r="U1430" s="1" t="s">
        <v>20</v>
      </c>
      <c r="V1430" s="1" t="s">
        <v>20</v>
      </c>
      <c r="W1430" s="1">
        <v>4.7460000000000003E-5</v>
      </c>
      <c r="X1430" s="1">
        <v>1.5759999999999999E-3</v>
      </c>
      <c r="Y1430" s="1">
        <v>48</v>
      </c>
      <c r="Z1430" s="1">
        <v>25.97</v>
      </c>
      <c r="AA1430" s="1">
        <f t="shared" si="110"/>
        <v>0.82567690903559465</v>
      </c>
      <c r="AB1430" s="1">
        <f t="shared" si="111"/>
        <v>-0.27635073566145618</v>
      </c>
      <c r="AC1430" s="1">
        <f t="shared" si="112"/>
        <v>6.4591380442243454E-2</v>
      </c>
      <c r="AD1430" s="1">
        <v>1389</v>
      </c>
      <c r="AE1430" s="1">
        <f t="shared" si="113"/>
        <v>0.11927781917520119</v>
      </c>
      <c r="AF1430" s="1">
        <f t="shared" si="114"/>
        <v>0.92344030993764437</v>
      </c>
    </row>
    <row r="1431" spans="1:32">
      <c r="A1431" s="1" t="s">
        <v>6717</v>
      </c>
      <c r="B1431" s="1" t="s">
        <v>147</v>
      </c>
      <c r="C1431" s="1" t="s">
        <v>6718</v>
      </c>
      <c r="D1431" s="1">
        <v>1</v>
      </c>
      <c r="E1431" s="1" t="s">
        <v>5097</v>
      </c>
      <c r="F1431" s="1" t="s">
        <v>5098</v>
      </c>
      <c r="G1431" s="1" t="s">
        <v>6719</v>
      </c>
      <c r="H1431" s="1">
        <v>1</v>
      </c>
      <c r="I1431" s="1">
        <v>75.099999999999994</v>
      </c>
      <c r="J1431" s="1">
        <v>118.1</v>
      </c>
      <c r="K1431" s="1">
        <v>135.5</v>
      </c>
      <c r="L1431" s="1">
        <v>102.1</v>
      </c>
      <c r="M1431" s="1">
        <v>90.5</v>
      </c>
      <c r="N1431" s="1">
        <v>78.7</v>
      </c>
      <c r="O1431" s="1" t="s">
        <v>27</v>
      </c>
      <c r="P1431" s="1" t="s">
        <v>61</v>
      </c>
      <c r="Q1431" s="1" t="s">
        <v>61</v>
      </c>
      <c r="R1431" s="1" t="s">
        <v>20</v>
      </c>
      <c r="S1431" s="1" t="s">
        <v>61</v>
      </c>
      <c r="T1431" s="1" t="s">
        <v>61</v>
      </c>
      <c r="U1431" s="1" t="s">
        <v>61</v>
      </c>
      <c r="V1431" s="1" t="s">
        <v>20</v>
      </c>
      <c r="W1431" s="1">
        <v>1.081E-4</v>
      </c>
      <c r="X1431" s="1">
        <v>3.4489999999999998E-3</v>
      </c>
      <c r="Y1431" s="1">
        <v>24</v>
      </c>
      <c r="Z1431" s="1">
        <v>41.36</v>
      </c>
      <c r="AA1431" s="1">
        <f t="shared" si="110"/>
        <v>0.82537268025555222</v>
      </c>
      <c r="AB1431" s="1">
        <f t="shared" si="111"/>
        <v>-0.27688240879844395</v>
      </c>
      <c r="AC1431" s="1">
        <f t="shared" si="112"/>
        <v>0.37493310431670962</v>
      </c>
      <c r="AD1431" s="1">
        <v>2040</v>
      </c>
      <c r="AE1431" s="1">
        <f t="shared" si="113"/>
        <v>0.47142324145703934</v>
      </c>
      <c r="AF1431" s="1">
        <f t="shared" si="114"/>
        <v>0.32658901029763426</v>
      </c>
    </row>
    <row r="1432" spans="1:32">
      <c r="A1432" s="1" t="s">
        <v>6507</v>
      </c>
      <c r="B1432" s="1" t="s">
        <v>158</v>
      </c>
      <c r="C1432" s="1" t="s">
        <v>6508</v>
      </c>
      <c r="D1432" s="1">
        <v>5</v>
      </c>
      <c r="E1432" s="1" t="s">
        <v>6509</v>
      </c>
      <c r="F1432" s="1" t="s">
        <v>6510</v>
      </c>
      <c r="G1432" s="1" t="s">
        <v>6511</v>
      </c>
      <c r="H1432" s="1">
        <v>1</v>
      </c>
      <c r="I1432" s="1">
        <v>99.9</v>
      </c>
      <c r="J1432" s="1">
        <v>108.7</v>
      </c>
      <c r="K1432" s="1">
        <v>120.1</v>
      </c>
      <c r="L1432" s="1">
        <v>109.4</v>
      </c>
      <c r="M1432" s="1">
        <v>83</v>
      </c>
      <c r="N1432" s="1">
        <v>78.900000000000006</v>
      </c>
      <c r="O1432" s="1" t="s">
        <v>27</v>
      </c>
      <c r="P1432" s="1" t="s">
        <v>20</v>
      </c>
      <c r="Q1432" s="1" t="s">
        <v>20</v>
      </c>
      <c r="R1432" s="1" t="s">
        <v>20</v>
      </c>
      <c r="S1432" s="1" t="s">
        <v>20</v>
      </c>
      <c r="T1432" s="1" t="s">
        <v>61</v>
      </c>
      <c r="U1432" s="1" t="s">
        <v>20</v>
      </c>
      <c r="V1432" s="1" t="s">
        <v>20</v>
      </c>
      <c r="W1432" s="1">
        <v>0</v>
      </c>
      <c r="X1432" s="1">
        <v>1.2239999999999999E-9</v>
      </c>
      <c r="Y1432" s="1">
        <v>63</v>
      </c>
      <c r="Z1432" s="1">
        <v>25.83</v>
      </c>
      <c r="AA1432" s="1">
        <f t="shared" si="110"/>
        <v>0.8253726802555521</v>
      </c>
      <c r="AB1432" s="1">
        <f t="shared" si="111"/>
        <v>-0.27688240879844417</v>
      </c>
      <c r="AC1432" s="1">
        <f t="shared" si="112"/>
        <v>0.16286918153803231</v>
      </c>
      <c r="AD1432" s="1">
        <v>1717</v>
      </c>
      <c r="AE1432" s="1">
        <f t="shared" si="113"/>
        <v>0.24330777556496966</v>
      </c>
      <c r="AF1432" s="1">
        <f t="shared" si="114"/>
        <v>0.61384401178023518</v>
      </c>
    </row>
    <row r="1433" spans="1:32">
      <c r="A1433" s="1" t="s">
        <v>6189</v>
      </c>
      <c r="B1433" s="1" t="s">
        <v>293</v>
      </c>
      <c r="C1433" s="1" t="s">
        <v>4838</v>
      </c>
      <c r="D1433" s="1">
        <v>5</v>
      </c>
      <c r="E1433" s="1" t="s">
        <v>1683</v>
      </c>
      <c r="F1433" s="1" t="s">
        <v>1684</v>
      </c>
      <c r="G1433" s="1" t="s">
        <v>6190</v>
      </c>
      <c r="H1433" s="1">
        <v>1</v>
      </c>
      <c r="I1433" s="1">
        <v>119.5</v>
      </c>
      <c r="J1433" s="1">
        <v>97.9</v>
      </c>
      <c r="K1433" s="1">
        <v>111.4</v>
      </c>
      <c r="L1433" s="1">
        <v>75</v>
      </c>
      <c r="M1433" s="1">
        <v>104.4</v>
      </c>
      <c r="N1433" s="1">
        <v>91.9</v>
      </c>
      <c r="O1433" s="1" t="s">
        <v>27</v>
      </c>
      <c r="P1433" s="1" t="s">
        <v>20</v>
      </c>
      <c r="Q1433" s="1" t="s">
        <v>20</v>
      </c>
      <c r="R1433" s="1" t="s">
        <v>20</v>
      </c>
      <c r="S1433" s="1" t="s">
        <v>20</v>
      </c>
      <c r="T1433" s="1" t="s">
        <v>61</v>
      </c>
      <c r="U1433" s="1" t="s">
        <v>20</v>
      </c>
      <c r="V1433" s="1" t="s">
        <v>20</v>
      </c>
      <c r="W1433" s="1">
        <v>0</v>
      </c>
      <c r="X1433" s="1">
        <v>8.2170000000000001E-9</v>
      </c>
      <c r="Y1433" s="1">
        <v>43</v>
      </c>
      <c r="Z1433" s="1">
        <v>35.99</v>
      </c>
      <c r="AA1433" s="1">
        <f t="shared" si="110"/>
        <v>0.82512165450121655</v>
      </c>
      <c r="AB1433" s="1">
        <f t="shared" si="111"/>
        <v>-0.27732125139981678</v>
      </c>
      <c r="AC1433" s="1">
        <f t="shared" si="112"/>
        <v>0.14471559006501583</v>
      </c>
      <c r="AD1433" s="1">
        <v>1665</v>
      </c>
      <c r="AE1433" s="1">
        <f t="shared" si="113"/>
        <v>0.22294023334340274</v>
      </c>
      <c r="AF1433" s="1">
        <f t="shared" si="114"/>
        <v>0.65181154864729363</v>
      </c>
    </row>
    <row r="1434" spans="1:32">
      <c r="A1434" s="1" t="s">
        <v>6218</v>
      </c>
      <c r="B1434" s="1" t="s">
        <v>56</v>
      </c>
      <c r="C1434" s="1" t="s">
        <v>6219</v>
      </c>
      <c r="D1434" s="1">
        <v>3</v>
      </c>
      <c r="E1434" s="1" t="s">
        <v>4606</v>
      </c>
      <c r="F1434" s="1" t="s">
        <v>4607</v>
      </c>
      <c r="G1434" s="1" t="s">
        <v>6220</v>
      </c>
      <c r="H1434" s="1">
        <v>1</v>
      </c>
      <c r="I1434" s="1">
        <v>108.9</v>
      </c>
      <c r="J1434" s="1">
        <v>101.3</v>
      </c>
      <c r="K1434" s="1">
        <v>118.6</v>
      </c>
      <c r="L1434" s="1">
        <v>118.6</v>
      </c>
      <c r="M1434" s="1">
        <v>89.5</v>
      </c>
      <c r="N1434" s="1">
        <v>63</v>
      </c>
      <c r="O1434" s="1" t="s">
        <v>27</v>
      </c>
      <c r="P1434" s="1" t="s">
        <v>20</v>
      </c>
      <c r="Q1434" s="1" t="s">
        <v>61</v>
      </c>
      <c r="R1434" s="1" t="s">
        <v>61</v>
      </c>
      <c r="S1434" s="1" t="s">
        <v>61</v>
      </c>
      <c r="T1434" s="1" t="s">
        <v>20</v>
      </c>
      <c r="U1434" s="1" t="s">
        <v>20</v>
      </c>
      <c r="V1434" s="1" t="s">
        <v>20</v>
      </c>
      <c r="W1434" s="1">
        <v>0</v>
      </c>
      <c r="X1434" s="1">
        <v>1.7179999999999999E-7</v>
      </c>
      <c r="Y1434" s="1">
        <v>59</v>
      </c>
      <c r="Z1434" s="1">
        <v>42.77</v>
      </c>
      <c r="AA1434" s="1">
        <f t="shared" si="110"/>
        <v>0.82451338199513402</v>
      </c>
      <c r="AB1434" s="1">
        <f t="shared" si="111"/>
        <v>-0.27838518584397082</v>
      </c>
      <c r="AC1434" s="1">
        <f t="shared" si="112"/>
        <v>0.31658859500947373</v>
      </c>
      <c r="AD1434" s="1">
        <v>1959</v>
      </c>
      <c r="AE1434" s="1">
        <f t="shared" si="113"/>
        <v>0.4145225861150077</v>
      </c>
      <c r="AF1434" s="1">
        <f t="shared" si="114"/>
        <v>0.38245180104162513</v>
      </c>
    </row>
    <row r="1435" spans="1:32">
      <c r="A1435" s="1" t="s">
        <v>6941</v>
      </c>
      <c r="B1435" s="1" t="s">
        <v>1614</v>
      </c>
      <c r="C1435" s="1" t="s">
        <v>6942</v>
      </c>
      <c r="D1435" s="1">
        <v>3</v>
      </c>
      <c r="E1435" s="1" t="s">
        <v>6943</v>
      </c>
      <c r="F1435" s="1" t="s">
        <v>6944</v>
      </c>
      <c r="G1435" s="1" t="s">
        <v>6945</v>
      </c>
      <c r="H1435" s="1">
        <v>2</v>
      </c>
      <c r="I1435" s="1">
        <v>58.4</v>
      </c>
      <c r="J1435" s="1">
        <v>141.69999999999999</v>
      </c>
      <c r="K1435" s="1">
        <v>128.69999999999999</v>
      </c>
      <c r="L1435" s="1">
        <v>99.9</v>
      </c>
      <c r="M1435" s="1">
        <v>96.1</v>
      </c>
      <c r="N1435" s="1">
        <v>75.099999999999994</v>
      </c>
      <c r="O1435" s="1" t="s">
        <v>27</v>
      </c>
      <c r="P1435" s="1" t="s">
        <v>20</v>
      </c>
      <c r="Q1435" s="1" t="s">
        <v>20</v>
      </c>
      <c r="R1435" s="1" t="s">
        <v>61</v>
      </c>
      <c r="S1435" s="1" t="s">
        <v>20</v>
      </c>
      <c r="T1435" s="1" t="s">
        <v>61</v>
      </c>
      <c r="U1435" s="1" t="s">
        <v>61</v>
      </c>
      <c r="V1435" s="1" t="s">
        <v>20</v>
      </c>
      <c r="W1435" s="1">
        <v>1.081E-4</v>
      </c>
      <c r="X1435" s="1">
        <v>3.2720000000000002E-3</v>
      </c>
      <c r="Y1435" s="1">
        <v>47</v>
      </c>
      <c r="Z1435" s="1">
        <v>26.6</v>
      </c>
      <c r="AA1435" s="1">
        <f t="shared" si="110"/>
        <v>0.82451338199513402</v>
      </c>
      <c r="AB1435" s="1">
        <f t="shared" si="111"/>
        <v>-0.27838518584397082</v>
      </c>
      <c r="AC1435" s="1">
        <f t="shared" si="112"/>
        <v>0.51557430525656922</v>
      </c>
      <c r="AD1435" s="1">
        <v>2205</v>
      </c>
      <c r="AE1435" s="1">
        <f t="shared" si="113"/>
        <v>0.59974970203315192</v>
      </c>
      <c r="AF1435" s="1">
        <f t="shared" si="114"/>
        <v>0.22202995912568416</v>
      </c>
    </row>
    <row r="1436" spans="1:32">
      <c r="A1436" s="1" t="s">
        <v>6163</v>
      </c>
      <c r="B1436" s="1" t="s">
        <v>67</v>
      </c>
      <c r="C1436" s="1" t="s">
        <v>6164</v>
      </c>
      <c r="D1436" s="1">
        <v>6</v>
      </c>
      <c r="E1436" s="1" t="s">
        <v>1791</v>
      </c>
      <c r="F1436" s="1" t="s">
        <v>1792</v>
      </c>
      <c r="G1436" s="1" t="s">
        <v>6165</v>
      </c>
      <c r="H1436" s="1">
        <v>1</v>
      </c>
      <c r="I1436" s="1">
        <v>115.1</v>
      </c>
      <c r="J1436" s="1">
        <v>104.5</v>
      </c>
      <c r="K1436" s="1">
        <v>109.2</v>
      </c>
      <c r="L1436" s="1">
        <v>92.4</v>
      </c>
      <c r="M1436" s="1">
        <v>95.2</v>
      </c>
      <c r="N1436" s="1">
        <v>83.5</v>
      </c>
      <c r="O1436" s="1" t="s">
        <v>27</v>
      </c>
      <c r="P1436" s="1" t="s">
        <v>20</v>
      </c>
      <c r="Q1436" s="1" t="s">
        <v>20</v>
      </c>
      <c r="R1436" s="1" t="s">
        <v>20</v>
      </c>
      <c r="S1436" s="1" t="s">
        <v>20</v>
      </c>
      <c r="T1436" s="1" t="s">
        <v>20</v>
      </c>
      <c r="U1436" s="1" t="s">
        <v>20</v>
      </c>
      <c r="V1436" s="1" t="s">
        <v>20</v>
      </c>
      <c r="W1436" s="1">
        <v>0</v>
      </c>
      <c r="X1436" s="1">
        <v>2.1830000000000001E-6</v>
      </c>
      <c r="Y1436" s="1">
        <v>29</v>
      </c>
      <c r="Z1436" s="1">
        <v>30.23</v>
      </c>
      <c r="AA1436" s="1">
        <f t="shared" si="110"/>
        <v>0.8245133819951338</v>
      </c>
      <c r="AB1436" s="1">
        <f t="shared" si="111"/>
        <v>-0.27838518584397121</v>
      </c>
      <c r="AC1436" s="1">
        <f t="shared" si="112"/>
        <v>1.4670534928788771E-2</v>
      </c>
      <c r="AD1436" s="1">
        <v>993</v>
      </c>
      <c r="AE1436" s="1">
        <f t="shared" si="113"/>
        <v>3.7895188411221747E-2</v>
      </c>
      <c r="AF1436" s="1">
        <f t="shared" si="114"/>
        <v>1.4214159293224866</v>
      </c>
    </row>
    <row r="1437" spans="1:32">
      <c r="A1437" s="1" t="s">
        <v>6166</v>
      </c>
      <c r="B1437" s="1" t="s">
        <v>63</v>
      </c>
      <c r="C1437" s="1" t="s">
        <v>6167</v>
      </c>
      <c r="D1437" s="1">
        <v>5</v>
      </c>
      <c r="E1437" s="1" t="s">
        <v>6168</v>
      </c>
      <c r="F1437" s="1" t="s">
        <v>6169</v>
      </c>
      <c r="G1437" s="1" t="s">
        <v>6170</v>
      </c>
      <c r="H1437" s="1">
        <v>1</v>
      </c>
      <c r="I1437" s="1">
        <v>105.6</v>
      </c>
      <c r="J1437" s="1">
        <v>125.1</v>
      </c>
      <c r="K1437" s="1">
        <v>98.2</v>
      </c>
      <c r="L1437" s="1">
        <v>105.5</v>
      </c>
      <c r="M1437" s="1">
        <v>81.2</v>
      </c>
      <c r="N1437" s="1">
        <v>84.4</v>
      </c>
      <c r="O1437" s="1" t="s">
        <v>27</v>
      </c>
      <c r="P1437" s="1" t="s">
        <v>20</v>
      </c>
      <c r="Q1437" s="1" t="s">
        <v>20</v>
      </c>
      <c r="R1437" s="1" t="s">
        <v>20</v>
      </c>
      <c r="S1437" s="1" t="s">
        <v>61</v>
      </c>
      <c r="T1437" s="1" t="s">
        <v>20</v>
      </c>
      <c r="U1437" s="1" t="s">
        <v>20</v>
      </c>
      <c r="V1437" s="1" t="s">
        <v>20</v>
      </c>
      <c r="W1437" s="1">
        <v>1.6780000000000001E-4</v>
      </c>
      <c r="X1437" s="1">
        <v>4.9870000000000001E-3</v>
      </c>
      <c r="Y1437" s="1">
        <v>14</v>
      </c>
      <c r="Z1437" s="1">
        <v>24.43</v>
      </c>
      <c r="AA1437" s="1">
        <f t="shared" si="110"/>
        <v>0.8242626938279114</v>
      </c>
      <c r="AB1437" s="1">
        <f t="shared" si="111"/>
        <v>-0.27882389499769028</v>
      </c>
      <c r="AC1437" s="1">
        <f t="shared" si="112"/>
        <v>0.15666724148178449</v>
      </c>
      <c r="AD1437" s="1">
        <v>1701</v>
      </c>
      <c r="AE1437" s="1">
        <f t="shared" si="113"/>
        <v>0.23624425302808771</v>
      </c>
      <c r="AF1437" s="1">
        <f t="shared" si="114"/>
        <v>0.62663874751096094</v>
      </c>
    </row>
    <row r="1438" spans="1:32">
      <c r="A1438" s="1" t="s">
        <v>5986</v>
      </c>
      <c r="B1438" s="1" t="s">
        <v>88</v>
      </c>
      <c r="C1438" s="1" t="s">
        <v>5987</v>
      </c>
      <c r="D1438" s="1">
        <v>3</v>
      </c>
      <c r="E1438" s="1" t="s">
        <v>5988</v>
      </c>
      <c r="F1438" s="1" t="s">
        <v>5989</v>
      </c>
      <c r="G1438" s="1" t="s">
        <v>5990</v>
      </c>
      <c r="H1438" s="1">
        <v>1</v>
      </c>
      <c r="I1438" s="1">
        <v>116</v>
      </c>
      <c r="J1438" s="1">
        <v>97.8</v>
      </c>
      <c r="K1438" s="1">
        <v>115.1</v>
      </c>
      <c r="L1438" s="1">
        <v>105.7</v>
      </c>
      <c r="M1438" s="1">
        <v>96.8</v>
      </c>
      <c r="N1438" s="1">
        <v>68.599999999999994</v>
      </c>
      <c r="O1438" s="1" t="s">
        <v>27</v>
      </c>
      <c r="P1438" s="1" t="s">
        <v>61</v>
      </c>
      <c r="Q1438" s="1" t="s">
        <v>20</v>
      </c>
      <c r="R1438" s="1" t="s">
        <v>28</v>
      </c>
      <c r="S1438" s="1" t="s">
        <v>20</v>
      </c>
      <c r="T1438" s="1" t="s">
        <v>61</v>
      </c>
      <c r="U1438" s="1" t="s">
        <v>20</v>
      </c>
      <c r="V1438" s="1" t="s">
        <v>20</v>
      </c>
      <c r="W1438" s="1">
        <v>2.2780000000000001E-3</v>
      </c>
      <c r="X1438" s="1">
        <v>0.1159</v>
      </c>
      <c r="Y1438" s="1">
        <v>5</v>
      </c>
      <c r="Z1438" s="1">
        <v>21.77</v>
      </c>
      <c r="AA1438" s="1">
        <f t="shared" si="110"/>
        <v>0.8242626938279114</v>
      </c>
      <c r="AB1438" s="1">
        <f t="shared" si="111"/>
        <v>-0.27882389499769028</v>
      </c>
      <c r="AC1438" s="1">
        <f t="shared" si="112"/>
        <v>0.20252479585901226</v>
      </c>
      <c r="AD1438" s="1">
        <v>1789</v>
      </c>
      <c r="AE1438" s="1">
        <f t="shared" si="113"/>
        <v>0.2903723316815911</v>
      </c>
      <c r="AF1438" s="1">
        <f t="shared" si="114"/>
        <v>0.53704476803556644</v>
      </c>
    </row>
    <row r="1439" spans="1:32">
      <c r="A1439" s="1" t="s">
        <v>5970</v>
      </c>
      <c r="B1439" s="1" t="s">
        <v>56</v>
      </c>
      <c r="C1439" s="1" t="s">
        <v>5971</v>
      </c>
      <c r="D1439" s="1">
        <v>12</v>
      </c>
      <c r="E1439" s="1" t="s">
        <v>4025</v>
      </c>
      <c r="F1439" s="1" t="s">
        <v>4026</v>
      </c>
      <c r="G1439" s="1" t="s">
        <v>5972</v>
      </c>
      <c r="H1439" s="1">
        <v>1</v>
      </c>
      <c r="I1439" s="1">
        <v>127.1</v>
      </c>
      <c r="J1439" s="1">
        <v>102</v>
      </c>
      <c r="K1439" s="1">
        <v>99.8</v>
      </c>
      <c r="L1439" s="1">
        <v>100.1</v>
      </c>
      <c r="M1439" s="1">
        <v>85</v>
      </c>
      <c r="N1439" s="1">
        <v>85.9</v>
      </c>
      <c r="O1439" s="1" t="s">
        <v>27</v>
      </c>
      <c r="P1439" s="1" t="s">
        <v>20</v>
      </c>
      <c r="Q1439" s="1" t="s">
        <v>20</v>
      </c>
      <c r="R1439" s="1" t="s">
        <v>20</v>
      </c>
      <c r="S1439" s="1" t="s">
        <v>20</v>
      </c>
      <c r="T1439" s="1" t="s">
        <v>20</v>
      </c>
      <c r="U1439" s="1" t="s">
        <v>20</v>
      </c>
      <c r="V1439" s="1" t="s">
        <v>20</v>
      </c>
      <c r="W1439" s="1">
        <v>0</v>
      </c>
      <c r="X1439" s="1">
        <v>3.6320000000000001E-16</v>
      </c>
      <c r="Y1439" s="1">
        <v>106</v>
      </c>
      <c r="Z1439" s="1">
        <v>33.21</v>
      </c>
      <c r="AA1439" s="1">
        <f t="shared" si="110"/>
        <v>0.82395865004560653</v>
      </c>
      <c r="AB1439" s="1">
        <f t="shared" si="111"/>
        <v>-0.27935615659416846</v>
      </c>
      <c r="AC1439" s="1">
        <f t="shared" si="112"/>
        <v>0.1266369985686947</v>
      </c>
      <c r="AD1439" s="1">
        <v>1623</v>
      </c>
      <c r="AE1439" s="1">
        <f t="shared" si="113"/>
        <v>0.20013795522409239</v>
      </c>
      <c r="AF1439" s="1">
        <f t="shared" si="114"/>
        <v>0.69867054164239162</v>
      </c>
    </row>
    <row r="1440" spans="1:32">
      <c r="A1440" s="1" t="s">
        <v>5485</v>
      </c>
      <c r="B1440" s="1" t="s">
        <v>605</v>
      </c>
      <c r="C1440" s="1" t="s">
        <v>5486</v>
      </c>
      <c r="D1440" s="1">
        <v>12</v>
      </c>
      <c r="E1440" s="1" t="s">
        <v>5487</v>
      </c>
      <c r="F1440" s="1" t="s">
        <v>5488</v>
      </c>
      <c r="G1440" s="1" t="s">
        <v>5489</v>
      </c>
      <c r="H1440" s="1">
        <v>1</v>
      </c>
      <c r="I1440" s="1">
        <v>138.4</v>
      </c>
      <c r="J1440" s="1">
        <v>97.9</v>
      </c>
      <c r="K1440" s="1">
        <v>92.7</v>
      </c>
      <c r="L1440" s="1">
        <v>99.2</v>
      </c>
      <c r="M1440" s="1">
        <v>88</v>
      </c>
      <c r="N1440" s="1">
        <v>83.8</v>
      </c>
      <c r="O1440" s="1" t="s">
        <v>27</v>
      </c>
      <c r="P1440" s="1" t="s">
        <v>20</v>
      </c>
      <c r="Q1440" s="1" t="s">
        <v>20</v>
      </c>
      <c r="R1440" s="1" t="s">
        <v>20</v>
      </c>
      <c r="S1440" s="1" t="s">
        <v>20</v>
      </c>
      <c r="T1440" s="1" t="s">
        <v>20</v>
      </c>
      <c r="U1440" s="1" t="s">
        <v>20</v>
      </c>
      <c r="V1440" s="1" t="s">
        <v>20</v>
      </c>
      <c r="W1440" s="1">
        <v>0</v>
      </c>
      <c r="X1440" s="1">
        <v>4.9469999999999996E-10</v>
      </c>
      <c r="Y1440" s="1">
        <v>72</v>
      </c>
      <c r="Z1440" s="1">
        <v>32.869999999999997</v>
      </c>
      <c r="AA1440" s="1">
        <f t="shared" si="110"/>
        <v>0.82370820668693001</v>
      </c>
      <c r="AB1440" s="1">
        <f t="shared" si="111"/>
        <v>-0.27979473238137009</v>
      </c>
      <c r="AC1440" s="1">
        <f t="shared" si="112"/>
        <v>0.27119959408877353</v>
      </c>
      <c r="AD1440" s="1">
        <v>1889</v>
      </c>
      <c r="AE1440" s="1">
        <f t="shared" si="113"/>
        <v>0.36825143400619592</v>
      </c>
      <c r="AF1440" s="1">
        <f t="shared" si="114"/>
        <v>0.43385555329791714</v>
      </c>
    </row>
    <row r="1441" spans="1:32">
      <c r="A1441" s="1" t="s">
        <v>5507</v>
      </c>
      <c r="B1441" s="1" t="s">
        <v>214</v>
      </c>
      <c r="C1441" s="1" t="s">
        <v>5508</v>
      </c>
      <c r="D1441" s="1">
        <v>5</v>
      </c>
      <c r="E1441" s="1" t="s">
        <v>399</v>
      </c>
      <c r="F1441" s="1" t="s">
        <v>400</v>
      </c>
      <c r="G1441" s="1" t="s">
        <v>5509</v>
      </c>
      <c r="H1441" s="1">
        <v>1</v>
      </c>
      <c r="I1441" s="1">
        <v>31.7</v>
      </c>
      <c r="J1441" s="1">
        <v>186.1</v>
      </c>
      <c r="K1441" s="1">
        <v>111.2</v>
      </c>
      <c r="L1441" s="1">
        <v>126.8</v>
      </c>
      <c r="M1441" s="1">
        <v>99.7</v>
      </c>
      <c r="N1441" s="1">
        <v>44.5</v>
      </c>
      <c r="O1441" s="1" t="s">
        <v>27</v>
      </c>
      <c r="P1441" s="1" t="s">
        <v>61</v>
      </c>
      <c r="Q1441" s="1" t="s">
        <v>20</v>
      </c>
      <c r="R1441" s="1" t="s">
        <v>20</v>
      </c>
      <c r="S1441" s="1" t="s">
        <v>20</v>
      </c>
      <c r="T1441" s="1" t="s">
        <v>20</v>
      </c>
      <c r="U1441" s="1" t="s">
        <v>20</v>
      </c>
      <c r="V1441" s="1" t="s">
        <v>20</v>
      </c>
      <c r="W1441" s="1">
        <v>0</v>
      </c>
      <c r="X1441" s="1">
        <v>3.5700000000000001E-6</v>
      </c>
      <c r="Y1441" s="1">
        <v>31</v>
      </c>
      <c r="Z1441" s="1">
        <v>26.61</v>
      </c>
      <c r="AA1441" s="1">
        <f t="shared" si="110"/>
        <v>0.82370820668693001</v>
      </c>
      <c r="AB1441" s="1">
        <f t="shared" si="111"/>
        <v>-0.27979473238137009</v>
      </c>
      <c r="AC1441" s="1">
        <f t="shared" si="112"/>
        <v>0.7225064545154527</v>
      </c>
      <c r="AD1441" s="1">
        <v>2375</v>
      </c>
      <c r="AE1441" s="1">
        <f t="shared" si="113"/>
        <v>0.78030697087668899</v>
      </c>
      <c r="AF1441" s="1">
        <f t="shared" si="114"/>
        <v>0.10773451329495141</v>
      </c>
    </row>
    <row r="1442" spans="1:32">
      <c r="A1442" s="1" t="s">
        <v>6120</v>
      </c>
      <c r="B1442" s="1" t="s">
        <v>147</v>
      </c>
      <c r="C1442" s="1" t="s">
        <v>6121</v>
      </c>
      <c r="D1442" s="1">
        <v>17</v>
      </c>
      <c r="E1442" s="1" t="s">
        <v>6106</v>
      </c>
      <c r="F1442" s="1" t="s">
        <v>6107</v>
      </c>
      <c r="G1442" s="1" t="s">
        <v>6122</v>
      </c>
      <c r="H1442" s="1">
        <v>1</v>
      </c>
      <c r="I1442" s="1">
        <v>103.9</v>
      </c>
      <c r="J1442" s="1">
        <v>121.6</v>
      </c>
      <c r="K1442" s="1">
        <v>103.6</v>
      </c>
      <c r="L1442" s="1">
        <v>78.7</v>
      </c>
      <c r="M1442" s="1">
        <v>101</v>
      </c>
      <c r="N1442" s="1">
        <v>91.2</v>
      </c>
      <c r="O1442" s="1" t="s">
        <v>27</v>
      </c>
      <c r="P1442" s="1" t="s">
        <v>20</v>
      </c>
      <c r="Q1442" s="1" t="s">
        <v>20</v>
      </c>
      <c r="R1442" s="1" t="s">
        <v>20</v>
      </c>
      <c r="S1442" s="1" t="s">
        <v>20</v>
      </c>
      <c r="T1442" s="1" t="s">
        <v>20</v>
      </c>
      <c r="U1442" s="1" t="s">
        <v>20</v>
      </c>
      <c r="V1442" s="1" t="s">
        <v>20</v>
      </c>
      <c r="W1442" s="1">
        <v>0</v>
      </c>
      <c r="X1442" s="1">
        <v>3.0880000000000001E-9</v>
      </c>
      <c r="Y1442" s="1">
        <v>81</v>
      </c>
      <c r="Z1442" s="1">
        <v>32.51</v>
      </c>
      <c r="AA1442" s="1">
        <f t="shared" si="110"/>
        <v>0.82315405651777573</v>
      </c>
      <c r="AB1442" s="1">
        <f t="shared" si="111"/>
        <v>-0.2807656329223347</v>
      </c>
      <c r="AC1442" s="1">
        <f t="shared" si="112"/>
        <v>9.1618983208559268E-2</v>
      </c>
      <c r="AD1442" s="1">
        <v>1499</v>
      </c>
      <c r="AE1442" s="1">
        <f t="shared" si="113"/>
        <v>0.15677297660437259</v>
      </c>
      <c r="AF1442" s="1">
        <f t="shared" si="114"/>
        <v>0.80472879575258993</v>
      </c>
    </row>
    <row r="1443" spans="1:32">
      <c r="A1443" s="1" t="s">
        <v>6036</v>
      </c>
      <c r="B1443" s="1" t="s">
        <v>170</v>
      </c>
      <c r="C1443" s="1" t="s">
        <v>6037</v>
      </c>
      <c r="D1443" s="1">
        <v>3</v>
      </c>
      <c r="E1443" s="1" t="s">
        <v>5022</v>
      </c>
      <c r="F1443" s="1" t="s">
        <v>5023</v>
      </c>
      <c r="G1443" s="1" t="s">
        <v>6038</v>
      </c>
      <c r="H1443" s="1">
        <v>1</v>
      </c>
      <c r="I1443" s="1">
        <v>126.9</v>
      </c>
      <c r="J1443" s="1">
        <v>103.2</v>
      </c>
      <c r="K1443" s="1">
        <v>99.1</v>
      </c>
      <c r="L1443" s="1">
        <v>93.4</v>
      </c>
      <c r="M1443" s="1">
        <v>94.6</v>
      </c>
      <c r="N1443" s="1">
        <v>82.9</v>
      </c>
      <c r="O1443" s="1" t="s">
        <v>27</v>
      </c>
      <c r="P1443" s="1" t="s">
        <v>61</v>
      </c>
      <c r="Q1443" s="1" t="s">
        <v>61</v>
      </c>
      <c r="R1443" s="1" t="s">
        <v>20</v>
      </c>
      <c r="S1443" s="1" t="s">
        <v>61</v>
      </c>
      <c r="T1443" s="1" t="s">
        <v>20</v>
      </c>
      <c r="U1443" s="1" t="s">
        <v>20</v>
      </c>
      <c r="V1443" s="1" t="s">
        <v>20</v>
      </c>
      <c r="W1443" s="1">
        <v>0</v>
      </c>
      <c r="X1443" s="1">
        <v>2.2949999999999999E-11</v>
      </c>
      <c r="Y1443" s="1">
        <v>72</v>
      </c>
      <c r="Z1443" s="1">
        <v>29.46</v>
      </c>
      <c r="AA1443" s="1">
        <f t="shared" si="110"/>
        <v>0.82290400972053446</v>
      </c>
      <c r="AB1443" s="1">
        <f t="shared" si="111"/>
        <v>-0.28120394221961159</v>
      </c>
      <c r="AC1443" s="1">
        <f t="shared" si="112"/>
        <v>0.10829672133273378</v>
      </c>
      <c r="AD1443" s="1">
        <v>1570</v>
      </c>
      <c r="AE1443" s="1">
        <f t="shared" si="113"/>
        <v>0.17693063071239629</v>
      </c>
      <c r="AF1443" s="1">
        <f t="shared" si="114"/>
        <v>0.75219697433844002</v>
      </c>
    </row>
    <row r="1444" spans="1:32">
      <c r="A1444" s="1" t="s">
        <v>6144</v>
      </c>
      <c r="B1444" s="1" t="s">
        <v>56</v>
      </c>
      <c r="C1444" s="1" t="s">
        <v>6145</v>
      </c>
      <c r="D1444" s="1">
        <v>7</v>
      </c>
      <c r="E1444" s="1" t="s">
        <v>5022</v>
      </c>
      <c r="F1444" s="1" t="s">
        <v>5023</v>
      </c>
      <c r="G1444" s="1" t="s">
        <v>6146</v>
      </c>
      <c r="H1444" s="1">
        <v>1</v>
      </c>
      <c r="I1444" s="1">
        <v>110.6</v>
      </c>
      <c r="J1444" s="1">
        <v>109.9</v>
      </c>
      <c r="K1444" s="1">
        <v>108.7</v>
      </c>
      <c r="L1444" s="1">
        <v>99.4</v>
      </c>
      <c r="M1444" s="1">
        <v>91.2</v>
      </c>
      <c r="N1444" s="1">
        <v>80.2</v>
      </c>
      <c r="O1444" s="1" t="s">
        <v>27</v>
      </c>
      <c r="P1444" s="1" t="s">
        <v>20</v>
      </c>
      <c r="Q1444" s="1" t="s">
        <v>20</v>
      </c>
      <c r="R1444" s="1" t="s">
        <v>20</v>
      </c>
      <c r="S1444" s="1" t="s">
        <v>20</v>
      </c>
      <c r="T1444" s="1" t="s">
        <v>20</v>
      </c>
      <c r="U1444" s="1" t="s">
        <v>20</v>
      </c>
      <c r="V1444" s="1" t="s">
        <v>20</v>
      </c>
      <c r="W1444" s="1">
        <v>0</v>
      </c>
      <c r="X1444" s="1">
        <v>5.6639999999999999E-7</v>
      </c>
      <c r="Y1444" s="1">
        <v>47</v>
      </c>
      <c r="Z1444" s="1">
        <v>30.96</v>
      </c>
      <c r="AA1444" s="1">
        <f t="shared" si="110"/>
        <v>0.82260024301336576</v>
      </c>
      <c r="AB1444" s="1">
        <f t="shared" si="111"/>
        <v>-0.28173659684662888</v>
      </c>
      <c r="AC1444" s="1">
        <f t="shared" si="112"/>
        <v>2.5293302294077679E-2</v>
      </c>
      <c r="AD1444" s="1">
        <v>1135</v>
      </c>
      <c r="AE1444" s="1">
        <f t="shared" si="113"/>
        <v>5.716063469983193E-2</v>
      </c>
      <c r="AF1444" s="1">
        <f t="shared" si="114"/>
        <v>1.2429029575384447</v>
      </c>
    </row>
    <row r="1445" spans="1:32">
      <c r="A1445" s="1" t="s">
        <v>6628</v>
      </c>
      <c r="B1445" s="1" t="s">
        <v>56</v>
      </c>
      <c r="C1445" s="1" t="s">
        <v>6629</v>
      </c>
      <c r="D1445" s="1">
        <v>6</v>
      </c>
      <c r="E1445" s="1" t="s">
        <v>5837</v>
      </c>
      <c r="F1445" s="1" t="s">
        <v>5838</v>
      </c>
      <c r="G1445" s="1" t="s">
        <v>6630</v>
      </c>
      <c r="H1445" s="1">
        <v>1</v>
      </c>
      <c r="I1445" s="1">
        <v>105.2</v>
      </c>
      <c r="J1445" s="1">
        <v>119.1</v>
      </c>
      <c r="K1445" s="1">
        <v>105</v>
      </c>
      <c r="L1445" s="1">
        <v>81.7</v>
      </c>
      <c r="M1445" s="1">
        <v>109.8</v>
      </c>
      <c r="N1445" s="1">
        <v>79.3</v>
      </c>
      <c r="O1445" s="1" t="s">
        <v>27</v>
      </c>
      <c r="P1445" s="1" t="s">
        <v>20</v>
      </c>
      <c r="Q1445" s="1" t="s">
        <v>20</v>
      </c>
      <c r="R1445" s="1" t="s">
        <v>20</v>
      </c>
      <c r="S1445" s="1" t="s">
        <v>20</v>
      </c>
      <c r="T1445" s="1" t="s">
        <v>20</v>
      </c>
      <c r="U1445" s="1" t="s">
        <v>20</v>
      </c>
      <c r="V1445" s="1" t="s">
        <v>20</v>
      </c>
      <c r="W1445" s="1">
        <v>1.6350000000000001E-5</v>
      </c>
      <c r="X1445" s="1">
        <v>6.9019999999999997E-4</v>
      </c>
      <c r="Y1445" s="1">
        <v>39</v>
      </c>
      <c r="Z1445" s="1">
        <v>32.520000000000003</v>
      </c>
      <c r="AA1445" s="1">
        <f t="shared" si="110"/>
        <v>0.82235044032796845</v>
      </c>
      <c r="AB1445" s="1">
        <f t="shared" si="111"/>
        <v>-0.28217477302035077</v>
      </c>
      <c r="AC1445" s="1">
        <f t="shared" si="112"/>
        <v>0.14661373195690378</v>
      </c>
      <c r="AD1445" s="1">
        <v>1668</v>
      </c>
      <c r="AE1445" s="1">
        <f t="shared" si="113"/>
        <v>0.22545816694811641</v>
      </c>
      <c r="AF1445" s="1">
        <f t="shared" si="114"/>
        <v>0.64693402828262758</v>
      </c>
    </row>
    <row r="1446" spans="1:32">
      <c r="A1446" s="1" t="s">
        <v>6496</v>
      </c>
      <c r="B1446" s="1" t="s">
        <v>88</v>
      </c>
      <c r="C1446" s="1" t="s">
        <v>6497</v>
      </c>
      <c r="D1446" s="1">
        <v>25</v>
      </c>
      <c r="E1446" s="1" t="s">
        <v>2966</v>
      </c>
      <c r="F1446" s="1" t="s">
        <v>2967</v>
      </c>
      <c r="G1446" s="1" t="s">
        <v>6498</v>
      </c>
      <c r="H1446" s="1">
        <v>1</v>
      </c>
      <c r="I1446" s="1">
        <v>91.9</v>
      </c>
      <c r="J1446" s="1">
        <v>117.5</v>
      </c>
      <c r="K1446" s="1">
        <v>119.8</v>
      </c>
      <c r="L1446" s="1">
        <v>93.1</v>
      </c>
      <c r="M1446" s="1">
        <v>94.3</v>
      </c>
      <c r="N1446" s="1">
        <v>83.3</v>
      </c>
      <c r="O1446" s="1" t="s">
        <v>27</v>
      </c>
      <c r="P1446" s="1" t="s">
        <v>20</v>
      </c>
      <c r="Q1446" s="1" t="s">
        <v>20</v>
      </c>
      <c r="R1446" s="1" t="s">
        <v>20</v>
      </c>
      <c r="S1446" s="1" t="s">
        <v>20</v>
      </c>
      <c r="T1446" s="1" t="s">
        <v>20</v>
      </c>
      <c r="U1446" s="1" t="s">
        <v>20</v>
      </c>
      <c r="V1446" s="1" t="s">
        <v>20</v>
      </c>
      <c r="W1446" s="1">
        <v>0</v>
      </c>
      <c r="X1446" s="1">
        <v>3.4740000000000001E-13</v>
      </c>
      <c r="Y1446" s="1">
        <v>97</v>
      </c>
      <c r="Z1446" s="1">
        <v>40.03</v>
      </c>
      <c r="AA1446" s="1">
        <f t="shared" si="110"/>
        <v>0.82229647630619684</v>
      </c>
      <c r="AB1446" s="1">
        <f t="shared" si="111"/>
        <v>-0.28226944820666194</v>
      </c>
      <c r="AC1446" s="1">
        <f t="shared" si="112"/>
        <v>0.11194858355165394</v>
      </c>
      <c r="AD1446" s="1">
        <v>1582</v>
      </c>
      <c r="AE1446" s="1">
        <f t="shared" si="113"/>
        <v>0.18150955550568418</v>
      </c>
      <c r="AF1446" s="1">
        <f t="shared" si="114"/>
        <v>0.74110050674823535</v>
      </c>
    </row>
    <row r="1447" spans="1:32">
      <c r="A1447" s="1" t="s">
        <v>6183</v>
      </c>
      <c r="B1447" s="1" t="s">
        <v>63</v>
      </c>
      <c r="C1447" s="1" t="s">
        <v>6184</v>
      </c>
      <c r="D1447" s="1">
        <v>1</v>
      </c>
      <c r="E1447" s="1" t="s">
        <v>3861</v>
      </c>
      <c r="F1447" s="1" t="s">
        <v>3862</v>
      </c>
      <c r="G1447" s="1" t="s">
        <v>6185</v>
      </c>
      <c r="H1447" s="1">
        <v>1</v>
      </c>
      <c r="I1447" s="1">
        <v>106.2</v>
      </c>
      <c r="J1447" s="1">
        <v>105.7</v>
      </c>
      <c r="K1447" s="1">
        <v>117.6</v>
      </c>
      <c r="L1447" s="1">
        <v>87.3</v>
      </c>
      <c r="M1447" s="1">
        <v>88.5</v>
      </c>
      <c r="N1447" s="1">
        <v>94.8</v>
      </c>
      <c r="O1447" s="1" t="s">
        <v>27</v>
      </c>
      <c r="P1447" s="1" t="s">
        <v>61</v>
      </c>
      <c r="Q1447" s="1" t="s">
        <v>61</v>
      </c>
      <c r="R1447" s="1" t="s">
        <v>61</v>
      </c>
      <c r="S1447" s="1" t="s">
        <v>20</v>
      </c>
      <c r="T1447" s="1" t="s">
        <v>61</v>
      </c>
      <c r="U1447" s="1" t="s">
        <v>61</v>
      </c>
      <c r="V1447" s="1" t="s">
        <v>20</v>
      </c>
      <c r="W1447" s="1">
        <v>0</v>
      </c>
      <c r="X1447" s="1">
        <v>1.9939999999999999E-5</v>
      </c>
      <c r="Y1447" s="1">
        <v>12</v>
      </c>
      <c r="Z1447" s="1">
        <v>23.72</v>
      </c>
      <c r="AA1447" s="1">
        <f t="shared" si="110"/>
        <v>0.82124430955993932</v>
      </c>
      <c r="AB1447" s="1">
        <f t="shared" si="111"/>
        <v>-0.28411662591887693</v>
      </c>
      <c r="AC1447" s="1">
        <f t="shared" si="112"/>
        <v>1.2300212020517684E-2</v>
      </c>
      <c r="AD1447" s="1">
        <v>937</v>
      </c>
      <c r="AE1447" s="1">
        <f t="shared" si="113"/>
        <v>3.3671338135141796E-2</v>
      </c>
      <c r="AF1447" s="1">
        <f t="shared" si="114"/>
        <v>1.4727396239397903</v>
      </c>
    </row>
    <row r="1448" spans="1:32">
      <c r="A1448" s="1" t="s">
        <v>6284</v>
      </c>
      <c r="B1448" s="1" t="s">
        <v>6285</v>
      </c>
      <c r="C1448" s="1" t="s">
        <v>6286</v>
      </c>
      <c r="D1448" s="1">
        <v>6</v>
      </c>
      <c r="E1448" s="1" t="s">
        <v>4397</v>
      </c>
      <c r="F1448" s="1" t="s">
        <v>4398</v>
      </c>
      <c r="G1448" s="1" t="s">
        <v>6287</v>
      </c>
      <c r="H1448" s="1">
        <v>2</v>
      </c>
      <c r="I1448" s="1">
        <v>109.8</v>
      </c>
      <c r="J1448" s="1">
        <v>117.4</v>
      </c>
      <c r="K1448" s="1">
        <v>102.3</v>
      </c>
      <c r="L1448" s="1">
        <v>94.2</v>
      </c>
      <c r="M1448" s="1">
        <v>95.7</v>
      </c>
      <c r="N1448" s="1">
        <v>80.599999999999994</v>
      </c>
      <c r="O1448" s="1" t="s">
        <v>27</v>
      </c>
      <c r="P1448" s="1" t="s">
        <v>20</v>
      </c>
      <c r="Q1448" s="1" t="s">
        <v>20</v>
      </c>
      <c r="R1448" s="1" t="s">
        <v>20</v>
      </c>
      <c r="S1448" s="1" t="s">
        <v>20</v>
      </c>
      <c r="T1448" s="1" t="s">
        <v>20</v>
      </c>
      <c r="U1448" s="1" t="s">
        <v>20</v>
      </c>
      <c r="V1448" s="1" t="s">
        <v>20</v>
      </c>
      <c r="W1448" s="1">
        <v>1.818E-3</v>
      </c>
      <c r="X1448" s="1">
        <v>8.3519999999999997E-2</v>
      </c>
      <c r="Y1448" s="1">
        <v>24</v>
      </c>
      <c r="Z1448" s="1">
        <v>27.39</v>
      </c>
      <c r="AA1448" s="1">
        <f t="shared" si="110"/>
        <v>0.82094081942336883</v>
      </c>
      <c r="AB1448" s="1">
        <f t="shared" si="111"/>
        <v>-0.2846498711812363</v>
      </c>
      <c r="AC1448" s="1">
        <f t="shared" si="112"/>
        <v>3.8698962378733145E-2</v>
      </c>
      <c r="AD1448" s="1">
        <v>1242</v>
      </c>
      <c r="AE1448" s="1">
        <f t="shared" si="113"/>
        <v>7.9921770129992367E-2</v>
      </c>
      <c r="AF1448" s="1">
        <f t="shared" si="114"/>
        <v>1.0973349057984085</v>
      </c>
    </row>
    <row r="1449" spans="1:32">
      <c r="A1449" s="1" t="s">
        <v>6102</v>
      </c>
      <c r="B1449" s="1" t="s">
        <v>158</v>
      </c>
      <c r="C1449" s="1" t="s">
        <v>4467</v>
      </c>
      <c r="D1449" s="1">
        <v>23</v>
      </c>
      <c r="E1449" s="1" t="s">
        <v>3082</v>
      </c>
      <c r="F1449" s="1" t="s">
        <v>3083</v>
      </c>
      <c r="G1449" s="1" t="s">
        <v>6103</v>
      </c>
      <c r="H1449" s="1">
        <v>1</v>
      </c>
      <c r="I1449" s="1">
        <v>116.6</v>
      </c>
      <c r="J1449" s="1">
        <v>107.8</v>
      </c>
      <c r="K1449" s="1">
        <v>105.2</v>
      </c>
      <c r="L1449" s="1">
        <v>96.9</v>
      </c>
      <c r="M1449" s="1">
        <v>89.7</v>
      </c>
      <c r="N1449" s="1">
        <v>83.9</v>
      </c>
      <c r="O1449" s="1" t="s">
        <v>27</v>
      </c>
      <c r="P1449" s="1" t="s">
        <v>20</v>
      </c>
      <c r="Q1449" s="1" t="s">
        <v>20</v>
      </c>
      <c r="R1449" s="1" t="s">
        <v>20</v>
      </c>
      <c r="S1449" s="1" t="s">
        <v>20</v>
      </c>
      <c r="T1449" s="1" t="s">
        <v>20</v>
      </c>
      <c r="U1449" s="1" t="s">
        <v>20</v>
      </c>
      <c r="V1449" s="1" t="s">
        <v>20</v>
      </c>
      <c r="W1449" s="1">
        <v>0</v>
      </c>
      <c r="X1449" s="1">
        <v>1.8690000000000001E-7</v>
      </c>
      <c r="Y1449" s="1">
        <v>70</v>
      </c>
      <c r="Z1449" s="1">
        <v>31.25</v>
      </c>
      <c r="AA1449" s="1">
        <f t="shared" si="110"/>
        <v>0.8206917475728156</v>
      </c>
      <c r="AB1449" s="1">
        <f t="shared" si="111"/>
        <v>-0.28508764846904067</v>
      </c>
      <c r="AC1449" s="1">
        <f t="shared" si="112"/>
        <v>1.8134138340947632E-2</v>
      </c>
      <c r="AD1449" s="1">
        <v>1047</v>
      </c>
      <c r="AE1449" s="1">
        <f t="shared" si="113"/>
        <v>4.4426040921232743E-2</v>
      </c>
      <c r="AF1449" s="1">
        <f t="shared" si="114"/>
        <v>1.3523623876970809</v>
      </c>
    </row>
    <row r="1450" spans="1:32">
      <c r="A1450" s="1" t="s">
        <v>5840</v>
      </c>
      <c r="B1450" s="1" t="s">
        <v>311</v>
      </c>
      <c r="C1450" s="1" t="s">
        <v>5841</v>
      </c>
      <c r="D1450" s="1">
        <v>6</v>
      </c>
      <c r="E1450" s="1" t="s">
        <v>4167</v>
      </c>
      <c r="F1450" s="1" t="s">
        <v>4168</v>
      </c>
      <c r="G1450" s="1" t="s">
        <v>5842</v>
      </c>
      <c r="H1450" s="1">
        <v>1</v>
      </c>
      <c r="I1450" s="1">
        <v>93.9</v>
      </c>
      <c r="J1450" s="1">
        <v>119.4</v>
      </c>
      <c r="K1450" s="1">
        <v>116.3</v>
      </c>
      <c r="L1450" s="1">
        <v>80.8</v>
      </c>
      <c r="M1450" s="1">
        <v>87</v>
      </c>
      <c r="N1450" s="1">
        <v>102.6</v>
      </c>
      <c r="O1450" s="1" t="s">
        <v>27</v>
      </c>
      <c r="P1450" s="1" t="s">
        <v>20</v>
      </c>
      <c r="Q1450" s="1" t="s">
        <v>20</v>
      </c>
      <c r="R1450" s="1" t="s">
        <v>20</v>
      </c>
      <c r="S1450" s="1" t="s">
        <v>20</v>
      </c>
      <c r="T1450" s="1" t="s">
        <v>20</v>
      </c>
      <c r="U1450" s="1" t="s">
        <v>20</v>
      </c>
      <c r="V1450" s="1" t="s">
        <v>20</v>
      </c>
      <c r="W1450" s="1">
        <v>0</v>
      </c>
      <c r="X1450" s="1">
        <v>2.068E-10</v>
      </c>
      <c r="Y1450" s="1">
        <v>37</v>
      </c>
      <c r="Z1450" s="1">
        <v>30.62</v>
      </c>
      <c r="AA1450" s="1">
        <f t="shared" si="110"/>
        <v>0.82038834951456296</v>
      </c>
      <c r="AB1450" s="1">
        <f t="shared" si="111"/>
        <v>-0.28562109090103432</v>
      </c>
      <c r="AC1450" s="1">
        <f t="shared" si="112"/>
        <v>0.12854744138055665</v>
      </c>
      <c r="AD1450" s="1">
        <v>1625</v>
      </c>
      <c r="AE1450" s="1">
        <f t="shared" si="113"/>
        <v>0.20290719208684788</v>
      </c>
      <c r="AF1450" s="1">
        <f t="shared" si="114"/>
        <v>0.69270255903725775</v>
      </c>
    </row>
    <row r="1451" spans="1:32">
      <c r="A1451" s="1" t="s">
        <v>6368</v>
      </c>
      <c r="B1451" s="1" t="s">
        <v>63</v>
      </c>
      <c r="C1451" s="1" t="s">
        <v>6369</v>
      </c>
      <c r="D1451" s="1">
        <v>6</v>
      </c>
      <c r="E1451" s="1" t="s">
        <v>6370</v>
      </c>
      <c r="F1451" s="1" t="s">
        <v>6371</v>
      </c>
      <c r="G1451" s="1" t="s">
        <v>6372</v>
      </c>
      <c r="H1451" s="1">
        <v>1</v>
      </c>
      <c r="I1451" s="1">
        <v>115.6</v>
      </c>
      <c r="J1451" s="1">
        <v>103.4</v>
      </c>
      <c r="K1451" s="1">
        <v>110.8</v>
      </c>
      <c r="L1451" s="1">
        <v>92.9</v>
      </c>
      <c r="M1451" s="1">
        <v>89.4</v>
      </c>
      <c r="N1451" s="1">
        <v>87.8</v>
      </c>
      <c r="O1451" s="1" t="s">
        <v>27</v>
      </c>
      <c r="P1451" s="1" t="s">
        <v>20</v>
      </c>
      <c r="Q1451" s="1" t="s">
        <v>20</v>
      </c>
      <c r="R1451" s="1" t="s">
        <v>20</v>
      </c>
      <c r="S1451" s="1" t="s">
        <v>20</v>
      </c>
      <c r="T1451" s="1" t="s">
        <v>20</v>
      </c>
      <c r="U1451" s="1" t="s">
        <v>20</v>
      </c>
      <c r="V1451" s="1" t="s">
        <v>20</v>
      </c>
      <c r="W1451" s="1">
        <v>0</v>
      </c>
      <c r="X1451" s="1">
        <v>3.078E-5</v>
      </c>
      <c r="Y1451" s="1">
        <v>27</v>
      </c>
      <c r="Z1451" s="1">
        <v>24.24</v>
      </c>
      <c r="AA1451" s="1">
        <f t="shared" si="110"/>
        <v>0.81898120072771385</v>
      </c>
      <c r="AB1451" s="1">
        <f t="shared" si="111"/>
        <v>-0.28809775892849993</v>
      </c>
      <c r="AC1451" s="1">
        <f t="shared" si="112"/>
        <v>6.6864837599081425E-3</v>
      </c>
      <c r="AD1451" s="1">
        <v>776</v>
      </c>
      <c r="AE1451" s="1">
        <f t="shared" si="113"/>
        <v>2.2101586139387095E-2</v>
      </c>
      <c r="AF1451" s="1">
        <f t="shared" si="114"/>
        <v>1.6555765576784756</v>
      </c>
    </row>
    <row r="1452" spans="1:32">
      <c r="A1452" s="1" t="s">
        <v>4293</v>
      </c>
      <c r="B1452" s="1" t="s">
        <v>67</v>
      </c>
      <c r="C1452" s="1" t="s">
        <v>4295</v>
      </c>
      <c r="D1452" s="1">
        <v>12</v>
      </c>
      <c r="E1452" s="1" t="s">
        <v>4296</v>
      </c>
      <c r="F1452" s="1" t="s">
        <v>4297</v>
      </c>
      <c r="G1452" s="1" t="s">
        <v>4298</v>
      </c>
      <c r="H1452" s="1">
        <v>1</v>
      </c>
      <c r="I1452" s="1">
        <v>92.9</v>
      </c>
      <c r="J1452" s="1">
        <v>126.4</v>
      </c>
      <c r="K1452" s="1">
        <v>110.5</v>
      </c>
      <c r="L1452" s="1">
        <v>81.5</v>
      </c>
      <c r="M1452" s="1">
        <v>98.4</v>
      </c>
      <c r="N1452" s="1">
        <v>90.2</v>
      </c>
      <c r="O1452" s="1" t="s">
        <v>27</v>
      </c>
      <c r="P1452" s="1" t="s">
        <v>20</v>
      </c>
      <c r="Q1452" s="1" t="s">
        <v>20</v>
      </c>
      <c r="R1452" s="1" t="s">
        <v>20</v>
      </c>
      <c r="S1452" s="1" t="s">
        <v>20</v>
      </c>
      <c r="T1452" s="1" t="s">
        <v>20</v>
      </c>
      <c r="U1452" s="1" t="s">
        <v>20</v>
      </c>
      <c r="V1452" s="1" t="s">
        <v>20</v>
      </c>
      <c r="W1452" s="1">
        <v>0</v>
      </c>
      <c r="X1452" s="1">
        <v>3.0199999999999998E-16</v>
      </c>
      <c r="Y1452" s="1">
        <v>75</v>
      </c>
      <c r="Z1452" s="1">
        <v>35.729999999999997</v>
      </c>
      <c r="AA1452" s="1">
        <f t="shared" si="110"/>
        <v>0.81898120072771385</v>
      </c>
      <c r="AB1452" s="1">
        <f t="shared" si="111"/>
        <v>-0.28809775892849993</v>
      </c>
      <c r="AC1452" s="1">
        <f t="shared" si="112"/>
        <v>0.14015831115881622</v>
      </c>
      <c r="AD1452" s="1">
        <v>1654</v>
      </c>
      <c r="AE1452" s="1">
        <f t="shared" si="113"/>
        <v>0.21735554300021984</v>
      </c>
      <c r="AF1452" s="1">
        <f t="shared" si="114"/>
        <v>0.66282927995571606</v>
      </c>
    </row>
    <row r="1453" spans="1:32">
      <c r="A1453" s="1" t="s">
        <v>6234</v>
      </c>
      <c r="B1453" s="1" t="s">
        <v>214</v>
      </c>
      <c r="C1453" s="1" t="s">
        <v>6235</v>
      </c>
      <c r="D1453" s="1">
        <v>23</v>
      </c>
      <c r="E1453" s="1" t="s">
        <v>2703</v>
      </c>
      <c r="F1453" s="1" t="s">
        <v>2704</v>
      </c>
      <c r="G1453" s="1" t="s">
        <v>6236</v>
      </c>
      <c r="H1453" s="1">
        <v>2</v>
      </c>
      <c r="I1453" s="1">
        <v>103.7</v>
      </c>
      <c r="J1453" s="1">
        <v>99.9</v>
      </c>
      <c r="K1453" s="1">
        <v>126.5</v>
      </c>
      <c r="L1453" s="1">
        <v>72.8</v>
      </c>
      <c r="M1453" s="1">
        <v>85</v>
      </c>
      <c r="N1453" s="1">
        <v>112.2</v>
      </c>
      <c r="O1453" s="1" t="s">
        <v>27</v>
      </c>
      <c r="P1453" s="1" t="s">
        <v>20</v>
      </c>
      <c r="Q1453" s="1" t="s">
        <v>20</v>
      </c>
      <c r="R1453" s="1" t="s">
        <v>20</v>
      </c>
      <c r="S1453" s="1" t="s">
        <v>20</v>
      </c>
      <c r="T1453" s="1" t="s">
        <v>20</v>
      </c>
      <c r="U1453" s="1" t="s">
        <v>20</v>
      </c>
      <c r="V1453" s="1" t="s">
        <v>20</v>
      </c>
      <c r="W1453" s="1">
        <v>0</v>
      </c>
      <c r="X1453" s="1">
        <v>1.1350000000000001E-8</v>
      </c>
      <c r="Y1453" s="1">
        <v>34</v>
      </c>
      <c r="Z1453" s="1">
        <v>25.44</v>
      </c>
      <c r="AA1453" s="1">
        <f t="shared" si="110"/>
        <v>0.81793395940624047</v>
      </c>
      <c r="AB1453" s="1">
        <f t="shared" si="111"/>
        <v>-0.28994373128434281</v>
      </c>
      <c r="AC1453" s="1">
        <f t="shared" si="112"/>
        <v>0.23395107652266342</v>
      </c>
      <c r="AD1453" s="1">
        <v>1839</v>
      </c>
      <c r="AE1453" s="1">
        <f t="shared" si="113"/>
        <v>0.32631022908136575</v>
      </c>
      <c r="AF1453" s="1">
        <f t="shared" si="114"/>
        <v>0.48636931185735555</v>
      </c>
    </row>
    <row r="1454" spans="1:32">
      <c r="A1454" s="1" t="s">
        <v>6353</v>
      </c>
      <c r="B1454" s="1" t="s">
        <v>88</v>
      </c>
      <c r="C1454" s="1" t="s">
        <v>6354</v>
      </c>
      <c r="D1454" s="1">
        <v>10</v>
      </c>
      <c r="E1454" s="1" t="s">
        <v>6355</v>
      </c>
      <c r="F1454" s="1" t="s">
        <v>6356</v>
      </c>
      <c r="G1454" s="1" t="s">
        <v>6357</v>
      </c>
      <c r="H1454" s="1">
        <v>1</v>
      </c>
      <c r="I1454" s="1">
        <v>98</v>
      </c>
      <c r="J1454" s="1">
        <v>119.4</v>
      </c>
      <c r="K1454" s="1">
        <v>112.8</v>
      </c>
      <c r="L1454" s="1">
        <v>86.9</v>
      </c>
      <c r="M1454" s="1">
        <v>91.3</v>
      </c>
      <c r="N1454" s="1">
        <v>91.7</v>
      </c>
      <c r="O1454" s="1" t="s">
        <v>27</v>
      </c>
      <c r="P1454" s="1" t="s">
        <v>20</v>
      </c>
      <c r="Q1454" s="1" t="s">
        <v>20</v>
      </c>
      <c r="R1454" s="1" t="s">
        <v>20</v>
      </c>
      <c r="S1454" s="1" t="s">
        <v>20</v>
      </c>
      <c r="T1454" s="1" t="s">
        <v>20</v>
      </c>
      <c r="U1454" s="1" t="s">
        <v>20</v>
      </c>
      <c r="V1454" s="1" t="s">
        <v>20</v>
      </c>
      <c r="W1454" s="1">
        <v>0</v>
      </c>
      <c r="X1454" s="1">
        <v>1.018E-9</v>
      </c>
      <c r="Y1454" s="1">
        <v>65</v>
      </c>
      <c r="Z1454" s="1">
        <v>37.57</v>
      </c>
      <c r="AA1454" s="1">
        <f t="shared" si="110"/>
        <v>0.81738340399757714</v>
      </c>
      <c r="AB1454" s="1">
        <f t="shared" si="111"/>
        <v>-0.29091514344640657</v>
      </c>
      <c r="AC1454" s="1">
        <f t="shared" si="112"/>
        <v>3.6681268429539435E-2</v>
      </c>
      <c r="AD1454" s="1">
        <v>1222</v>
      </c>
      <c r="AE1454" s="1">
        <f t="shared" si="113"/>
        <v>7.699464281650463E-2</v>
      </c>
      <c r="AF1454" s="1">
        <f t="shared" si="114"/>
        <v>1.1135394914011463</v>
      </c>
    </row>
    <row r="1455" spans="1:32">
      <c r="A1455" s="1" t="s">
        <v>4325</v>
      </c>
      <c r="B1455" s="1" t="s">
        <v>311</v>
      </c>
      <c r="C1455" s="1" t="s">
        <v>4326</v>
      </c>
      <c r="D1455" s="1">
        <v>4</v>
      </c>
      <c r="E1455" s="1" t="s">
        <v>2328</v>
      </c>
      <c r="F1455" s="1" t="s">
        <v>2329</v>
      </c>
      <c r="G1455" s="1" t="s">
        <v>4327</v>
      </c>
      <c r="H1455" s="1">
        <v>1</v>
      </c>
      <c r="I1455" s="1">
        <v>87.5</v>
      </c>
      <c r="J1455" s="1">
        <v>122.8</v>
      </c>
      <c r="K1455" s="1">
        <v>119.9</v>
      </c>
      <c r="L1455" s="1">
        <v>125.3</v>
      </c>
      <c r="M1455" s="1">
        <v>17</v>
      </c>
      <c r="N1455" s="1">
        <v>127.5</v>
      </c>
      <c r="O1455" s="1" t="s">
        <v>27</v>
      </c>
      <c r="P1455" s="1" t="s">
        <v>20</v>
      </c>
      <c r="Q1455" s="1" t="s">
        <v>20</v>
      </c>
      <c r="R1455" s="1" t="s">
        <v>61</v>
      </c>
      <c r="S1455" s="1" t="s">
        <v>20</v>
      </c>
      <c r="T1455" s="1" t="s">
        <v>28</v>
      </c>
      <c r="U1455" s="1" t="s">
        <v>20</v>
      </c>
      <c r="V1455" s="1" t="s">
        <v>20</v>
      </c>
      <c r="W1455" s="1">
        <v>0</v>
      </c>
      <c r="X1455" s="1">
        <v>7.9179999999999997E-15</v>
      </c>
      <c r="Y1455" s="1">
        <v>84</v>
      </c>
      <c r="Z1455" s="1">
        <v>40.130000000000003</v>
      </c>
      <c r="AA1455" s="1">
        <f t="shared" si="110"/>
        <v>0.81708055723803752</v>
      </c>
      <c r="AB1455" s="1">
        <f t="shared" si="111"/>
        <v>-0.2914497719649905</v>
      </c>
      <c r="AC1455" s="1">
        <f t="shared" si="112"/>
        <v>0.62592027513169946</v>
      </c>
      <c r="AD1455" s="1">
        <v>2291</v>
      </c>
      <c r="AE1455" s="1">
        <f t="shared" si="113"/>
        <v>0.70077935648747669</v>
      </c>
      <c r="AF1455" s="1">
        <f t="shared" si="114"/>
        <v>0.1544187000700345</v>
      </c>
    </row>
    <row r="1456" spans="1:32">
      <c r="A1456" s="1" t="s">
        <v>6430</v>
      </c>
      <c r="B1456" s="1" t="s">
        <v>42</v>
      </c>
      <c r="C1456" s="1" t="s">
        <v>6431</v>
      </c>
      <c r="D1456" s="1">
        <v>11</v>
      </c>
      <c r="E1456" s="1" t="s">
        <v>5232</v>
      </c>
      <c r="F1456" s="1" t="s">
        <v>5233</v>
      </c>
      <c r="G1456" s="1" t="s">
        <v>6432</v>
      </c>
      <c r="H1456" s="1">
        <v>2</v>
      </c>
      <c r="I1456" s="1">
        <v>117.5</v>
      </c>
      <c r="J1456" s="1">
        <v>105.8</v>
      </c>
      <c r="K1456" s="1">
        <v>107</v>
      </c>
      <c r="L1456" s="1">
        <v>92.8</v>
      </c>
      <c r="M1456" s="1">
        <v>83</v>
      </c>
      <c r="N1456" s="1">
        <v>93.9</v>
      </c>
      <c r="O1456" s="1" t="s">
        <v>27</v>
      </c>
      <c r="P1456" s="1" t="s">
        <v>20</v>
      </c>
      <c r="Q1456" s="1" t="s">
        <v>20</v>
      </c>
      <c r="R1456" s="1" t="s">
        <v>20</v>
      </c>
      <c r="S1456" s="1" t="s">
        <v>20</v>
      </c>
      <c r="T1456" s="1" t="s">
        <v>20</v>
      </c>
      <c r="U1456" s="1" t="s">
        <v>20</v>
      </c>
      <c r="V1456" s="1" t="s">
        <v>20</v>
      </c>
      <c r="W1456" s="1">
        <v>7.7799999999999994E-5</v>
      </c>
      <c r="X1456" s="1">
        <v>2.4880000000000002E-3</v>
      </c>
      <c r="Y1456" s="1">
        <v>30</v>
      </c>
      <c r="Z1456" s="1">
        <v>24.36</v>
      </c>
      <c r="AA1456" s="1">
        <f t="shared" si="110"/>
        <v>0.81653042688465038</v>
      </c>
      <c r="AB1456" s="1">
        <f t="shared" si="111"/>
        <v>-0.29242144804992148</v>
      </c>
      <c r="AC1456" s="1">
        <f t="shared" si="112"/>
        <v>1.6458128881323079E-2</v>
      </c>
      <c r="AD1456" s="1">
        <v>1017</v>
      </c>
      <c r="AE1456" s="1">
        <f t="shared" si="113"/>
        <v>4.1509440098912193E-2</v>
      </c>
      <c r="AF1456" s="1">
        <f t="shared" si="114"/>
        <v>1.3818531245736074</v>
      </c>
    </row>
    <row r="1457" spans="1:32">
      <c r="A1457" s="1" t="s">
        <v>6059</v>
      </c>
      <c r="B1457" s="1" t="s">
        <v>67</v>
      </c>
      <c r="C1457" s="1" t="s">
        <v>6060</v>
      </c>
      <c r="D1457" s="1">
        <v>3</v>
      </c>
      <c r="E1457" s="1" t="s">
        <v>6061</v>
      </c>
      <c r="F1457" s="1" t="s">
        <v>6062</v>
      </c>
      <c r="G1457" s="1" t="s">
        <v>6063</v>
      </c>
      <c r="H1457" s="1">
        <v>2</v>
      </c>
      <c r="I1457" s="1">
        <v>72.8</v>
      </c>
      <c r="J1457" s="1">
        <v>116.6</v>
      </c>
      <c r="K1457" s="1">
        <v>141</v>
      </c>
      <c r="L1457" s="1">
        <v>97.6</v>
      </c>
      <c r="M1457" s="1">
        <v>111.3</v>
      </c>
      <c r="N1457" s="1">
        <v>60.8</v>
      </c>
      <c r="O1457" s="1" t="s">
        <v>27</v>
      </c>
      <c r="P1457" s="1" t="s">
        <v>61</v>
      </c>
      <c r="Q1457" s="1" t="s">
        <v>20</v>
      </c>
      <c r="R1457" s="1" t="s">
        <v>20</v>
      </c>
      <c r="S1457" s="1" t="s">
        <v>61</v>
      </c>
      <c r="T1457" s="1" t="s">
        <v>20</v>
      </c>
      <c r="U1457" s="1" t="s">
        <v>61</v>
      </c>
      <c r="V1457" s="1" t="s">
        <v>20</v>
      </c>
      <c r="W1457" s="1">
        <v>7.7799999999999994E-5</v>
      </c>
      <c r="X1457" s="1">
        <v>2.9520000000000002E-3</v>
      </c>
      <c r="Y1457" s="1">
        <v>15</v>
      </c>
      <c r="Z1457" s="1">
        <v>29.01</v>
      </c>
      <c r="AA1457" s="1">
        <f t="shared" si="110"/>
        <v>0.81628329297820823</v>
      </c>
      <c r="AB1457" s="1">
        <f t="shared" si="111"/>
        <v>-0.29285816518384183</v>
      </c>
      <c r="AC1457" s="1">
        <f t="shared" si="112"/>
        <v>0.46384977215115913</v>
      </c>
      <c r="AD1457" s="1">
        <v>2155</v>
      </c>
      <c r="AE1457" s="1">
        <f t="shared" si="113"/>
        <v>0.5520996127924469</v>
      </c>
      <c r="AF1457" s="1">
        <f t="shared" si="114"/>
        <v>0.25798255744628196</v>
      </c>
    </row>
    <row r="1458" spans="1:32">
      <c r="A1458" s="1" t="s">
        <v>6138</v>
      </c>
      <c r="B1458" s="1" t="s">
        <v>6139</v>
      </c>
      <c r="C1458" s="1" t="s">
        <v>6140</v>
      </c>
      <c r="D1458" s="1">
        <v>15</v>
      </c>
      <c r="E1458" s="1" t="s">
        <v>6141</v>
      </c>
      <c r="F1458" s="1" t="s">
        <v>6142</v>
      </c>
      <c r="G1458" s="1" t="s">
        <v>6143</v>
      </c>
      <c r="H1458" s="1">
        <v>1</v>
      </c>
      <c r="I1458" s="1">
        <v>113.7</v>
      </c>
      <c r="J1458" s="1">
        <v>109.3</v>
      </c>
      <c r="K1458" s="1">
        <v>107.5</v>
      </c>
      <c r="L1458" s="1">
        <v>90.6</v>
      </c>
      <c r="M1458" s="1">
        <v>99.8</v>
      </c>
      <c r="N1458" s="1">
        <v>79.099999999999994</v>
      </c>
      <c r="O1458" s="1" t="s">
        <v>27</v>
      </c>
      <c r="P1458" s="1" t="s">
        <v>20</v>
      </c>
      <c r="Q1458" s="1" t="s">
        <v>20</v>
      </c>
      <c r="R1458" s="1" t="s">
        <v>20</v>
      </c>
      <c r="S1458" s="1" t="s">
        <v>20</v>
      </c>
      <c r="T1458" s="1" t="s">
        <v>20</v>
      </c>
      <c r="U1458" s="1" t="s">
        <v>20</v>
      </c>
      <c r="V1458" s="1" t="s">
        <v>20</v>
      </c>
      <c r="W1458" s="1">
        <v>0</v>
      </c>
      <c r="X1458" s="1">
        <v>3.0199999999999998E-16</v>
      </c>
      <c r="Y1458" s="1">
        <v>108</v>
      </c>
      <c r="Z1458" s="1">
        <v>34.97</v>
      </c>
      <c r="AA1458" s="1">
        <f t="shared" si="110"/>
        <v>0.81543116490166412</v>
      </c>
      <c r="AB1458" s="1">
        <f t="shared" si="111"/>
        <v>-0.29436499875518629</v>
      </c>
      <c r="AC1458" s="1">
        <f t="shared" si="112"/>
        <v>3.1502458587284163E-2</v>
      </c>
      <c r="AD1458" s="1">
        <v>1188</v>
      </c>
      <c r="AE1458" s="1">
        <f t="shared" si="113"/>
        <v>6.8016671949818086E-2</v>
      </c>
      <c r="AF1458" s="1">
        <f t="shared" si="114"/>
        <v>1.1673846218768256</v>
      </c>
    </row>
    <row r="1459" spans="1:32">
      <c r="A1459" s="1" t="s">
        <v>6569</v>
      </c>
      <c r="B1459" s="1" t="s">
        <v>289</v>
      </c>
      <c r="C1459" s="1" t="s">
        <v>6570</v>
      </c>
      <c r="D1459" s="1">
        <v>5</v>
      </c>
      <c r="E1459" s="1" t="s">
        <v>6571</v>
      </c>
      <c r="F1459" s="1" t="s">
        <v>6572</v>
      </c>
      <c r="G1459" s="1" t="s">
        <v>6573</v>
      </c>
      <c r="H1459" s="1">
        <v>1</v>
      </c>
      <c r="I1459" s="1">
        <v>104.5</v>
      </c>
      <c r="J1459" s="1">
        <v>130.80000000000001</v>
      </c>
      <c r="K1459" s="1">
        <v>95.2</v>
      </c>
      <c r="L1459" s="1">
        <v>95.2</v>
      </c>
      <c r="M1459" s="1">
        <v>102.2</v>
      </c>
      <c r="N1459" s="1">
        <v>72.099999999999994</v>
      </c>
      <c r="O1459" s="1" t="s">
        <v>27</v>
      </c>
      <c r="P1459" s="1" t="s">
        <v>20</v>
      </c>
      <c r="Q1459" s="1" t="s">
        <v>20</v>
      </c>
      <c r="R1459" s="1" t="s">
        <v>20</v>
      </c>
      <c r="S1459" s="1" t="s">
        <v>20</v>
      </c>
      <c r="T1459" s="1" t="s">
        <v>20</v>
      </c>
      <c r="U1459" s="1" t="s">
        <v>61</v>
      </c>
      <c r="V1459" s="1" t="s">
        <v>20</v>
      </c>
      <c r="W1459" s="1">
        <v>0</v>
      </c>
      <c r="X1459" s="1">
        <v>2.9189999999999999E-15</v>
      </c>
      <c r="Y1459" s="1">
        <v>101</v>
      </c>
      <c r="Z1459" s="1">
        <v>33.67</v>
      </c>
      <c r="AA1459" s="1">
        <f t="shared" si="110"/>
        <v>0.81543116490166412</v>
      </c>
      <c r="AB1459" s="1">
        <f t="shared" si="111"/>
        <v>-0.29436499875518629</v>
      </c>
      <c r="AC1459" s="1">
        <f t="shared" si="112"/>
        <v>0.2203722840667576</v>
      </c>
      <c r="AD1459" s="1">
        <v>1823</v>
      </c>
      <c r="AE1459" s="1">
        <f t="shared" si="113"/>
        <v>0.31006851817401709</v>
      </c>
      <c r="AF1459" s="1">
        <f t="shared" si="114"/>
        <v>0.50854232624049434</v>
      </c>
    </row>
    <row r="1460" spans="1:32">
      <c r="A1460" s="1" t="s">
        <v>5584</v>
      </c>
      <c r="B1460" s="1" t="s">
        <v>158</v>
      </c>
      <c r="C1460" s="1" t="s">
        <v>5585</v>
      </c>
      <c r="D1460" s="1">
        <v>26</v>
      </c>
      <c r="E1460" s="1" t="s">
        <v>5586</v>
      </c>
      <c r="F1460" s="1" t="s">
        <v>5587</v>
      </c>
      <c r="G1460" s="1" t="s">
        <v>5588</v>
      </c>
      <c r="H1460" s="1">
        <v>2</v>
      </c>
      <c r="I1460" s="1">
        <v>133.4</v>
      </c>
      <c r="J1460" s="1">
        <v>103.1</v>
      </c>
      <c r="K1460" s="1">
        <v>94</v>
      </c>
      <c r="L1460" s="1">
        <v>91.4</v>
      </c>
      <c r="M1460" s="1">
        <v>92.1</v>
      </c>
      <c r="N1460" s="1">
        <v>85.9</v>
      </c>
      <c r="O1460" s="1" t="s">
        <v>27</v>
      </c>
      <c r="P1460" s="1" t="s">
        <v>20</v>
      </c>
      <c r="Q1460" s="1" t="s">
        <v>20</v>
      </c>
      <c r="R1460" s="1" t="s">
        <v>20</v>
      </c>
      <c r="S1460" s="1" t="s">
        <v>20</v>
      </c>
      <c r="T1460" s="1" t="s">
        <v>20</v>
      </c>
      <c r="U1460" s="1" t="s">
        <v>20</v>
      </c>
      <c r="V1460" s="1" t="s">
        <v>20</v>
      </c>
      <c r="W1460" s="1">
        <v>0</v>
      </c>
      <c r="X1460" s="1">
        <v>6.2499999999999997E-9</v>
      </c>
      <c r="Y1460" s="1">
        <v>35</v>
      </c>
      <c r="Z1460" s="1">
        <v>24.12</v>
      </c>
      <c r="AA1460" s="1">
        <f t="shared" si="110"/>
        <v>0.81512859304084717</v>
      </c>
      <c r="AB1460" s="1">
        <f t="shared" si="111"/>
        <v>-0.29490042093275098</v>
      </c>
      <c r="AC1460" s="1">
        <f t="shared" si="112"/>
        <v>0.16681180154053027</v>
      </c>
      <c r="AD1460" s="1">
        <v>1723</v>
      </c>
      <c r="AE1460" s="1">
        <f t="shared" si="113"/>
        <v>0.24832981482963445</v>
      </c>
      <c r="AF1460" s="1">
        <f t="shared" si="114"/>
        <v>0.60497113530385116</v>
      </c>
    </row>
    <row r="1461" spans="1:32">
      <c r="A1461" s="1" t="s">
        <v>6407</v>
      </c>
      <c r="B1461" s="1" t="s">
        <v>158</v>
      </c>
      <c r="C1461" s="1" t="s">
        <v>6408</v>
      </c>
      <c r="D1461" s="1">
        <v>13</v>
      </c>
      <c r="E1461" s="1" t="s">
        <v>6409</v>
      </c>
      <c r="F1461" s="1" t="s">
        <v>6410</v>
      </c>
      <c r="G1461" s="1" t="s">
        <v>6411</v>
      </c>
      <c r="H1461" s="1">
        <v>1</v>
      </c>
      <c r="I1461" s="1">
        <v>65.599999999999994</v>
      </c>
      <c r="J1461" s="1">
        <v>162.69999999999999</v>
      </c>
      <c r="K1461" s="1">
        <v>102.3</v>
      </c>
      <c r="L1461" s="1">
        <v>82</v>
      </c>
      <c r="M1461" s="1">
        <v>80.5</v>
      </c>
      <c r="N1461" s="1">
        <v>106.8</v>
      </c>
      <c r="O1461" s="1" t="s">
        <v>27</v>
      </c>
      <c r="P1461" s="1" t="s">
        <v>20</v>
      </c>
      <c r="Q1461" s="1" t="s">
        <v>20</v>
      </c>
      <c r="R1461" s="1" t="s">
        <v>20</v>
      </c>
      <c r="S1461" s="1" t="s">
        <v>20</v>
      </c>
      <c r="T1461" s="1" t="s">
        <v>20</v>
      </c>
      <c r="U1461" s="1" t="s">
        <v>20</v>
      </c>
      <c r="V1461" s="1" t="s">
        <v>20</v>
      </c>
      <c r="W1461" s="1">
        <v>0</v>
      </c>
      <c r="X1461" s="1">
        <v>1.518E-12</v>
      </c>
      <c r="Y1461" s="1">
        <v>70</v>
      </c>
      <c r="Z1461" s="1">
        <v>49.88</v>
      </c>
      <c r="AA1461" s="1">
        <f t="shared" si="110"/>
        <v>0.81457955232909873</v>
      </c>
      <c r="AB1461" s="1">
        <f t="shared" si="111"/>
        <v>-0.2958724947906417</v>
      </c>
      <c r="AC1461" s="1">
        <f t="shared" si="112"/>
        <v>0.52748477742658029</v>
      </c>
      <c r="AD1461" s="1">
        <v>2214</v>
      </c>
      <c r="AE1461" s="1">
        <f t="shared" si="113"/>
        <v>0.61111041287225765</v>
      </c>
      <c r="AF1461" s="1">
        <f t="shared" si="114"/>
        <v>0.21388031615836994</v>
      </c>
    </row>
    <row r="1462" spans="1:32">
      <c r="A1462" s="1" t="s">
        <v>6335</v>
      </c>
      <c r="B1462" s="1" t="s">
        <v>88</v>
      </c>
      <c r="C1462" s="1" t="s">
        <v>6336</v>
      </c>
      <c r="D1462" s="1">
        <v>1</v>
      </c>
      <c r="E1462" s="1" t="s">
        <v>6337</v>
      </c>
      <c r="F1462" s="1" t="s">
        <v>6338</v>
      </c>
      <c r="G1462" s="1" t="s">
        <v>6339</v>
      </c>
      <c r="H1462" s="1">
        <v>1</v>
      </c>
      <c r="I1462" s="1">
        <v>140.4</v>
      </c>
      <c r="J1462" s="1">
        <v>98.1</v>
      </c>
      <c r="K1462" s="1">
        <v>92.1</v>
      </c>
      <c r="L1462" s="1">
        <v>113.3</v>
      </c>
      <c r="M1462" s="1">
        <v>76.5</v>
      </c>
      <c r="N1462" s="1">
        <v>79.5</v>
      </c>
      <c r="O1462" s="1" t="s">
        <v>27</v>
      </c>
      <c r="P1462" s="1" t="s">
        <v>20</v>
      </c>
      <c r="Q1462" s="1" t="s">
        <v>61</v>
      </c>
      <c r="R1462" s="1" t="s">
        <v>61</v>
      </c>
      <c r="S1462" s="1" t="s">
        <v>61</v>
      </c>
      <c r="T1462" s="1" t="s">
        <v>61</v>
      </c>
      <c r="U1462" s="1" t="s">
        <v>61</v>
      </c>
      <c r="V1462" s="1" t="s">
        <v>20</v>
      </c>
      <c r="W1462" s="1">
        <v>1.0020000000000001E-3</v>
      </c>
      <c r="X1462" s="1">
        <v>4.0030000000000003E-2</v>
      </c>
      <c r="Y1462" s="1">
        <v>13</v>
      </c>
      <c r="Z1462" s="1">
        <v>28.5</v>
      </c>
      <c r="AA1462" s="1">
        <f t="shared" si="110"/>
        <v>0.81457955232909862</v>
      </c>
      <c r="AB1462" s="1">
        <f t="shared" si="111"/>
        <v>-0.29587249479064193</v>
      </c>
      <c r="AC1462" s="1">
        <f t="shared" si="112"/>
        <v>0.3481125324863798</v>
      </c>
      <c r="AD1462" s="1">
        <v>2002</v>
      </c>
      <c r="AE1462" s="1">
        <f t="shared" si="113"/>
        <v>0.44600831459918294</v>
      </c>
      <c r="AF1462" s="1">
        <f t="shared" si="114"/>
        <v>0.35065704498542372</v>
      </c>
    </row>
    <row r="1463" spans="1:32">
      <c r="A1463" s="1" t="s">
        <v>6340</v>
      </c>
      <c r="B1463" s="1" t="s">
        <v>4378</v>
      </c>
      <c r="C1463" s="1" t="s">
        <v>6341</v>
      </c>
      <c r="D1463" s="1">
        <v>6</v>
      </c>
      <c r="E1463" s="1" t="s">
        <v>4296</v>
      </c>
      <c r="F1463" s="1" t="s">
        <v>4297</v>
      </c>
      <c r="G1463" s="1" t="s">
        <v>6342</v>
      </c>
      <c r="H1463" s="1">
        <v>1</v>
      </c>
      <c r="I1463" s="1">
        <v>103.6</v>
      </c>
      <c r="J1463" s="1">
        <v>103.8</v>
      </c>
      <c r="K1463" s="1">
        <v>123.3</v>
      </c>
      <c r="L1463" s="1">
        <v>84.1</v>
      </c>
      <c r="M1463" s="1">
        <v>104.9</v>
      </c>
      <c r="N1463" s="1">
        <v>80.3</v>
      </c>
      <c r="O1463" s="1" t="s">
        <v>27</v>
      </c>
      <c r="P1463" s="1" t="s">
        <v>20</v>
      </c>
      <c r="Q1463" s="1" t="s">
        <v>20</v>
      </c>
      <c r="R1463" s="1" t="s">
        <v>20</v>
      </c>
      <c r="S1463" s="1" t="s">
        <v>20</v>
      </c>
      <c r="T1463" s="1" t="s">
        <v>20</v>
      </c>
      <c r="U1463" s="1" t="s">
        <v>20</v>
      </c>
      <c r="V1463" s="1" t="s">
        <v>20</v>
      </c>
      <c r="W1463" s="1">
        <v>0</v>
      </c>
      <c r="X1463" s="1">
        <v>1.232E-13</v>
      </c>
      <c r="Y1463" s="1">
        <v>49</v>
      </c>
      <c r="Z1463" s="1">
        <v>45.56</v>
      </c>
      <c r="AA1463" s="1">
        <f t="shared" si="110"/>
        <v>0.8143332325370426</v>
      </c>
      <c r="AB1463" s="1">
        <f t="shared" si="111"/>
        <v>-0.29630881568944306</v>
      </c>
      <c r="AC1463" s="1">
        <f t="shared" si="112"/>
        <v>0.11157064631304515</v>
      </c>
      <c r="AD1463" s="1">
        <v>1578</v>
      </c>
      <c r="AE1463" s="1">
        <f t="shared" si="113"/>
        <v>0.18135532813242131</v>
      </c>
      <c r="AF1463" s="1">
        <f t="shared" si="114"/>
        <v>0.74146968053285867</v>
      </c>
    </row>
    <row r="1464" spans="1:32">
      <c r="A1464" s="1" t="s">
        <v>6123</v>
      </c>
      <c r="B1464" s="1" t="s">
        <v>67</v>
      </c>
      <c r="C1464" s="1" t="s">
        <v>6124</v>
      </c>
      <c r="D1464" s="1">
        <v>5</v>
      </c>
      <c r="E1464" s="1" t="s">
        <v>6125</v>
      </c>
      <c r="F1464" s="1" t="s">
        <v>6126</v>
      </c>
      <c r="G1464" s="1" t="s">
        <v>6127</v>
      </c>
      <c r="H1464" s="1">
        <v>1</v>
      </c>
      <c r="I1464" s="1">
        <v>118.9</v>
      </c>
      <c r="J1464" s="1">
        <v>109.6</v>
      </c>
      <c r="K1464" s="1">
        <v>102.2</v>
      </c>
      <c r="L1464" s="1">
        <v>91.2</v>
      </c>
      <c r="M1464" s="1">
        <v>91</v>
      </c>
      <c r="N1464" s="1">
        <v>87.1</v>
      </c>
      <c r="O1464" s="1" t="s">
        <v>27</v>
      </c>
      <c r="P1464" s="1" t="s">
        <v>20</v>
      </c>
      <c r="Q1464" s="1" t="s">
        <v>20</v>
      </c>
      <c r="R1464" s="1" t="s">
        <v>20</v>
      </c>
      <c r="S1464" s="1" t="s">
        <v>20</v>
      </c>
      <c r="T1464" s="1" t="s">
        <v>20</v>
      </c>
      <c r="U1464" s="1" t="s">
        <v>61</v>
      </c>
      <c r="V1464" s="1" t="s">
        <v>20</v>
      </c>
      <c r="W1464" s="1">
        <v>6.3179999999999998E-3</v>
      </c>
      <c r="X1464" s="1">
        <v>0.37140000000000001</v>
      </c>
      <c r="Y1464" s="1">
        <v>22</v>
      </c>
      <c r="Z1464" s="1">
        <v>30.47</v>
      </c>
      <c r="AA1464" s="1">
        <f t="shared" si="110"/>
        <v>0.81433323253704248</v>
      </c>
      <c r="AB1464" s="1">
        <f t="shared" si="111"/>
        <v>-0.29630881568944323</v>
      </c>
      <c r="AC1464" s="1">
        <f t="shared" si="112"/>
        <v>1.5056813198026502E-2</v>
      </c>
      <c r="AD1464" s="1">
        <v>999</v>
      </c>
      <c r="AE1464" s="1">
        <f t="shared" si="113"/>
        <v>3.8659385238176157E-2</v>
      </c>
      <c r="AF1464" s="1">
        <f t="shared" si="114"/>
        <v>1.4127450564065496</v>
      </c>
    </row>
    <row r="1465" spans="1:32">
      <c r="A1465" s="1" t="s">
        <v>6247</v>
      </c>
      <c r="B1465" s="1" t="s">
        <v>214</v>
      </c>
      <c r="C1465" s="1" t="s">
        <v>6248</v>
      </c>
      <c r="D1465" s="1">
        <v>5</v>
      </c>
      <c r="E1465" s="1" t="s">
        <v>6249</v>
      </c>
      <c r="F1465" s="1" t="s">
        <v>6250</v>
      </c>
      <c r="G1465" s="1" t="s">
        <v>6251</v>
      </c>
      <c r="H1465" s="1">
        <v>1</v>
      </c>
      <c r="I1465" s="1">
        <v>136.9</v>
      </c>
      <c r="J1465" s="1">
        <v>110.9</v>
      </c>
      <c r="K1465" s="1">
        <v>83</v>
      </c>
      <c r="L1465" s="1">
        <v>112.1</v>
      </c>
      <c r="M1465" s="1">
        <v>65.099999999999994</v>
      </c>
      <c r="N1465" s="1">
        <v>92.1</v>
      </c>
      <c r="O1465" s="1" t="s">
        <v>27</v>
      </c>
      <c r="P1465" s="1" t="s">
        <v>20</v>
      </c>
      <c r="Q1465" s="1" t="s">
        <v>20</v>
      </c>
      <c r="R1465" s="1" t="s">
        <v>20</v>
      </c>
      <c r="S1465" s="1" t="s">
        <v>61</v>
      </c>
      <c r="T1465" s="1" t="s">
        <v>20</v>
      </c>
      <c r="U1465" s="1" t="s">
        <v>20</v>
      </c>
      <c r="V1465" s="1" t="s">
        <v>20</v>
      </c>
      <c r="W1465" s="1">
        <v>0</v>
      </c>
      <c r="X1465" s="1">
        <v>4.9420000000000002E-8</v>
      </c>
      <c r="Y1465" s="1">
        <v>59</v>
      </c>
      <c r="Z1465" s="1">
        <v>28.44</v>
      </c>
      <c r="AA1465" s="1">
        <f t="shared" si="110"/>
        <v>0.81408706166868183</v>
      </c>
      <c r="AB1465" s="1">
        <f t="shared" si="111"/>
        <v>-0.29674500466960313</v>
      </c>
      <c r="AC1465" s="1">
        <f t="shared" si="112"/>
        <v>0.37764566518702342</v>
      </c>
      <c r="AD1465" s="1">
        <v>2044</v>
      </c>
      <c r="AE1465" s="1">
        <f t="shared" si="113"/>
        <v>0.47390466301600542</v>
      </c>
      <c r="AF1465" s="1">
        <f t="shared" si="114"/>
        <v>0.32430901801054396</v>
      </c>
    </row>
    <row r="1466" spans="1:32">
      <c r="A1466" s="1" t="s">
        <v>6533</v>
      </c>
      <c r="B1466" s="1" t="s">
        <v>311</v>
      </c>
      <c r="C1466" s="1" t="s">
        <v>6534</v>
      </c>
      <c r="D1466" s="1">
        <v>1</v>
      </c>
      <c r="E1466" s="1" t="s">
        <v>6535</v>
      </c>
      <c r="F1466" s="1" t="s">
        <v>6536</v>
      </c>
      <c r="G1466" s="1" t="s">
        <v>6537</v>
      </c>
      <c r="H1466" s="1">
        <v>0</v>
      </c>
      <c r="I1466" s="1">
        <v>80.7</v>
      </c>
      <c r="J1466" s="1">
        <v>110.7</v>
      </c>
      <c r="K1466" s="1">
        <v>139.30000000000001</v>
      </c>
      <c r="L1466" s="1">
        <v>60.7</v>
      </c>
      <c r="M1466" s="1">
        <v>99.2</v>
      </c>
      <c r="N1466" s="1">
        <v>109.3</v>
      </c>
      <c r="O1466" s="1" t="s">
        <v>27</v>
      </c>
      <c r="P1466" s="1" t="s">
        <v>61</v>
      </c>
      <c r="Q1466" s="1" t="s">
        <v>61</v>
      </c>
      <c r="R1466" s="1" t="s">
        <v>20</v>
      </c>
      <c r="S1466" s="1" t="s">
        <v>28</v>
      </c>
      <c r="T1466" s="1" t="s">
        <v>61</v>
      </c>
      <c r="U1466" s="1" t="s">
        <v>61</v>
      </c>
      <c r="V1466" s="1" t="s">
        <v>20</v>
      </c>
      <c r="W1466" s="1">
        <v>3.2260000000000001E-3</v>
      </c>
      <c r="X1466" s="1">
        <v>0.17219999999999999</v>
      </c>
      <c r="Y1466" s="1">
        <v>3</v>
      </c>
      <c r="Z1466" s="1">
        <v>20.03</v>
      </c>
      <c r="AA1466" s="1">
        <f t="shared" si="110"/>
        <v>0.81403084366495304</v>
      </c>
      <c r="AB1466" s="1">
        <f t="shared" si="111"/>
        <v>-0.29684463558079788</v>
      </c>
      <c r="AC1466" s="1">
        <f t="shared" si="112"/>
        <v>0.41344109984755267</v>
      </c>
      <c r="AD1466" s="1">
        <v>2099</v>
      </c>
      <c r="AE1466" s="1">
        <f t="shared" si="113"/>
        <v>0.50522935736492258</v>
      </c>
      <c r="AF1466" s="1">
        <f t="shared" si="114"/>
        <v>0.29651142183175577</v>
      </c>
    </row>
    <row r="1467" spans="1:32">
      <c r="A1467" s="1" t="s">
        <v>6594</v>
      </c>
      <c r="B1467" s="1" t="s">
        <v>56</v>
      </c>
      <c r="C1467" s="1" t="s">
        <v>6595</v>
      </c>
      <c r="D1467" s="1">
        <v>10</v>
      </c>
      <c r="E1467" s="1" t="s">
        <v>6596</v>
      </c>
      <c r="F1467" s="1" t="s">
        <v>6597</v>
      </c>
      <c r="G1467" s="1" t="s">
        <v>6598</v>
      </c>
      <c r="H1467" s="1">
        <v>1</v>
      </c>
      <c r="I1467" s="1">
        <v>96.1</v>
      </c>
      <c r="J1467" s="1">
        <v>109.3</v>
      </c>
      <c r="K1467" s="1">
        <v>125.6</v>
      </c>
      <c r="L1467" s="1">
        <v>97.9</v>
      </c>
      <c r="M1467" s="1">
        <v>97</v>
      </c>
      <c r="N1467" s="1">
        <v>74.2</v>
      </c>
      <c r="O1467" s="1" t="s">
        <v>27</v>
      </c>
      <c r="P1467" s="1" t="s">
        <v>20</v>
      </c>
      <c r="Q1467" s="1" t="s">
        <v>20</v>
      </c>
      <c r="R1467" s="1" t="s">
        <v>20</v>
      </c>
      <c r="S1467" s="1" t="s">
        <v>20</v>
      </c>
      <c r="T1467" s="1" t="s">
        <v>20</v>
      </c>
      <c r="U1467" s="1" t="s">
        <v>20</v>
      </c>
      <c r="V1467" s="1" t="s">
        <v>20</v>
      </c>
      <c r="W1467" s="1">
        <v>0</v>
      </c>
      <c r="X1467" s="1">
        <v>5.1050000000000001E-16</v>
      </c>
      <c r="Y1467" s="1">
        <v>106</v>
      </c>
      <c r="Z1467" s="1">
        <v>46.27</v>
      </c>
      <c r="AA1467" s="1">
        <f t="shared" si="110"/>
        <v>0.81299093655589127</v>
      </c>
      <c r="AB1467" s="1">
        <f t="shared" si="111"/>
        <v>-0.29868882605416264</v>
      </c>
      <c r="AC1467" s="1">
        <f t="shared" si="112"/>
        <v>0.14800401533040036</v>
      </c>
      <c r="AD1467" s="1">
        <v>1672</v>
      </c>
      <c r="AE1467" s="1">
        <f t="shared" si="113"/>
        <v>0.22705161442731875</v>
      </c>
      <c r="AF1467" s="1">
        <f t="shared" si="114"/>
        <v>0.64387540574547086</v>
      </c>
    </row>
    <row r="1468" spans="1:32">
      <c r="A1468" s="1" t="s">
        <v>6754</v>
      </c>
      <c r="B1468" s="1" t="s">
        <v>170</v>
      </c>
      <c r="C1468" s="1" t="s">
        <v>6755</v>
      </c>
      <c r="D1468" s="1">
        <v>13</v>
      </c>
      <c r="E1468" s="1" t="s">
        <v>5022</v>
      </c>
      <c r="F1468" s="1" t="s">
        <v>5023</v>
      </c>
      <c r="G1468" s="1" t="s">
        <v>6756</v>
      </c>
      <c r="H1468" s="1">
        <v>1</v>
      </c>
      <c r="I1468" s="1">
        <v>127.3</v>
      </c>
      <c r="J1468" s="1">
        <v>115.9</v>
      </c>
      <c r="K1468" s="1">
        <v>87.9</v>
      </c>
      <c r="L1468" s="1">
        <v>97.1</v>
      </c>
      <c r="M1468" s="1">
        <v>85.6</v>
      </c>
      <c r="N1468" s="1">
        <v>86.3</v>
      </c>
      <c r="O1468" s="1" t="s">
        <v>27</v>
      </c>
      <c r="P1468" s="1" t="s">
        <v>20</v>
      </c>
      <c r="Q1468" s="1" t="s">
        <v>20</v>
      </c>
      <c r="R1468" s="1" t="s">
        <v>20</v>
      </c>
      <c r="S1468" s="1" t="s">
        <v>20</v>
      </c>
      <c r="T1468" s="1" t="s">
        <v>20</v>
      </c>
      <c r="U1468" s="1" t="s">
        <v>20</v>
      </c>
      <c r="V1468" s="1" t="s">
        <v>20</v>
      </c>
      <c r="W1468" s="1">
        <v>0</v>
      </c>
      <c r="X1468" s="1">
        <v>4.2109999999999998E-16</v>
      </c>
      <c r="Y1468" s="1">
        <v>124</v>
      </c>
      <c r="Z1468" s="1">
        <v>34.19</v>
      </c>
      <c r="AA1468" s="1">
        <f t="shared" si="110"/>
        <v>0.8124433705829055</v>
      </c>
      <c r="AB1468" s="1">
        <f t="shared" si="111"/>
        <v>-0.29966083795301274</v>
      </c>
      <c r="AC1468" s="1">
        <f t="shared" si="112"/>
        <v>0.16722078924092135</v>
      </c>
      <c r="AD1468" s="1">
        <v>1724</v>
      </c>
      <c r="AE1468" s="1">
        <f t="shared" si="113"/>
        <v>0.24879427169545432</v>
      </c>
      <c r="AF1468" s="1">
        <f t="shared" si="114"/>
        <v>0.60415962317613114</v>
      </c>
    </row>
    <row r="1469" spans="1:32">
      <c r="A1469" s="1" t="s">
        <v>6419</v>
      </c>
      <c r="B1469" s="1" t="s">
        <v>42</v>
      </c>
      <c r="C1469" s="1" t="s">
        <v>6420</v>
      </c>
      <c r="D1469" s="1">
        <v>4</v>
      </c>
      <c r="E1469" s="1" t="s">
        <v>6421</v>
      </c>
      <c r="F1469" s="1" t="s">
        <v>6422</v>
      </c>
      <c r="G1469" s="1" t="s">
        <v>6423</v>
      </c>
      <c r="H1469" s="1">
        <v>2</v>
      </c>
      <c r="I1469" s="1">
        <v>87</v>
      </c>
      <c r="J1469" s="1">
        <v>115.5</v>
      </c>
      <c r="K1469" s="1">
        <v>128.69999999999999</v>
      </c>
      <c r="L1469" s="1">
        <v>69.7</v>
      </c>
      <c r="M1469" s="1">
        <v>87</v>
      </c>
      <c r="N1469" s="1">
        <v>112.1</v>
      </c>
      <c r="O1469" s="1" t="s">
        <v>27</v>
      </c>
      <c r="P1469" s="1" t="s">
        <v>61</v>
      </c>
      <c r="Q1469" s="1" t="s">
        <v>20</v>
      </c>
      <c r="R1469" s="1" t="s">
        <v>20</v>
      </c>
      <c r="S1469" s="1" t="s">
        <v>61</v>
      </c>
      <c r="T1469" s="1" t="s">
        <v>20</v>
      </c>
      <c r="U1469" s="1" t="s">
        <v>61</v>
      </c>
      <c r="V1469" s="1" t="s">
        <v>20</v>
      </c>
      <c r="W1469" s="1">
        <v>6.3210000000000002E-4</v>
      </c>
      <c r="X1469" s="1">
        <v>2.3720000000000001E-2</v>
      </c>
      <c r="Y1469" s="1">
        <v>8</v>
      </c>
      <c r="Z1469" s="1">
        <v>21.07</v>
      </c>
      <c r="AA1469" s="1">
        <f t="shared" si="110"/>
        <v>0.81159420289855055</v>
      </c>
      <c r="AB1469" s="1">
        <f t="shared" si="111"/>
        <v>-0.30116953472056529</v>
      </c>
      <c r="AC1469" s="1">
        <f t="shared" si="112"/>
        <v>0.29805987150368907</v>
      </c>
      <c r="AD1469" s="1">
        <v>1926</v>
      </c>
      <c r="AE1469" s="1">
        <f t="shared" si="113"/>
        <v>0.39694889429229618</v>
      </c>
      <c r="AF1469" s="1">
        <f t="shared" si="114"/>
        <v>0.40126540345236533</v>
      </c>
    </row>
    <row r="1470" spans="1:32">
      <c r="A1470" s="1" t="s">
        <v>6686</v>
      </c>
      <c r="B1470" s="1" t="s">
        <v>147</v>
      </c>
      <c r="C1470" s="1" t="s">
        <v>6687</v>
      </c>
      <c r="D1470" s="1">
        <v>1</v>
      </c>
      <c r="E1470" s="1" t="s">
        <v>6688</v>
      </c>
      <c r="F1470" s="1" t="s">
        <v>6689</v>
      </c>
      <c r="G1470" s="1" t="s">
        <v>6690</v>
      </c>
      <c r="H1470" s="1">
        <v>1</v>
      </c>
      <c r="I1470" s="1">
        <v>72.7</v>
      </c>
      <c r="J1470" s="1">
        <v>135.30000000000001</v>
      </c>
      <c r="K1470" s="1">
        <v>123.4</v>
      </c>
      <c r="L1470" s="1">
        <v>95.1</v>
      </c>
      <c r="M1470" s="1">
        <v>95.7</v>
      </c>
      <c r="N1470" s="1">
        <v>77.900000000000006</v>
      </c>
      <c r="O1470" s="1" t="s">
        <v>27</v>
      </c>
      <c r="P1470" s="1" t="s">
        <v>28</v>
      </c>
      <c r="Q1470" s="1" t="s">
        <v>20</v>
      </c>
      <c r="R1470" s="1" t="s">
        <v>61</v>
      </c>
      <c r="S1470" s="1" t="s">
        <v>61</v>
      </c>
      <c r="T1470" s="1" t="s">
        <v>28</v>
      </c>
      <c r="U1470" s="1" t="s">
        <v>61</v>
      </c>
      <c r="V1470" s="1" t="s">
        <v>20</v>
      </c>
      <c r="W1470" s="1">
        <v>2.542E-4</v>
      </c>
      <c r="X1470" s="1">
        <v>1.11E-2</v>
      </c>
      <c r="Y1470" s="1">
        <v>11</v>
      </c>
      <c r="Z1470" s="1">
        <v>21.1</v>
      </c>
      <c r="AA1470" s="1">
        <f t="shared" si="110"/>
        <v>0.8108026554013279</v>
      </c>
      <c r="AB1470" s="1">
        <f t="shared" si="111"/>
        <v>-0.30257728120828542</v>
      </c>
      <c r="AC1470" s="1">
        <f t="shared" si="112"/>
        <v>0.3563162570386299</v>
      </c>
      <c r="AD1470" s="1">
        <v>2019</v>
      </c>
      <c r="AE1470" s="1">
        <f t="shared" si="113"/>
        <v>0.45267518539082996</v>
      </c>
      <c r="AF1470" s="1">
        <f t="shared" si="114"/>
        <v>0.34421331187366466</v>
      </c>
    </row>
    <row r="1471" spans="1:32">
      <c r="A1471" s="1" t="s">
        <v>6470</v>
      </c>
      <c r="B1471" s="1" t="s">
        <v>42</v>
      </c>
      <c r="C1471" s="1" t="s">
        <v>6471</v>
      </c>
      <c r="D1471" s="1">
        <v>10</v>
      </c>
      <c r="E1471" s="1" t="s">
        <v>4137</v>
      </c>
      <c r="F1471" s="1" t="s">
        <v>4138</v>
      </c>
      <c r="G1471" s="1" t="s">
        <v>6472</v>
      </c>
      <c r="H1471" s="1">
        <v>2</v>
      </c>
      <c r="I1471" s="1">
        <v>105.6</v>
      </c>
      <c r="J1471" s="1">
        <v>87.8</v>
      </c>
      <c r="K1471" s="1">
        <v>138.1</v>
      </c>
      <c r="L1471" s="1">
        <v>83.9</v>
      </c>
      <c r="M1471" s="1">
        <v>65.599999999999994</v>
      </c>
      <c r="N1471" s="1">
        <v>119.1</v>
      </c>
      <c r="O1471" s="1" t="s">
        <v>27</v>
      </c>
      <c r="P1471" s="1" t="s">
        <v>20</v>
      </c>
      <c r="Q1471" s="1" t="s">
        <v>20</v>
      </c>
      <c r="R1471" s="1" t="s">
        <v>61</v>
      </c>
      <c r="S1471" s="1" t="s">
        <v>20</v>
      </c>
      <c r="T1471" s="1" t="s">
        <v>20</v>
      </c>
      <c r="U1471" s="1" t="s">
        <v>20</v>
      </c>
      <c r="V1471" s="1" t="s">
        <v>20</v>
      </c>
      <c r="W1471" s="1">
        <v>8.7290000000000002E-4</v>
      </c>
      <c r="X1471" s="1">
        <v>3.5720000000000002E-2</v>
      </c>
      <c r="Y1471" s="1">
        <v>34</v>
      </c>
      <c r="Z1471" s="1">
        <v>20.3</v>
      </c>
      <c r="AA1471" s="1">
        <f t="shared" si="110"/>
        <v>0.81025641025641038</v>
      </c>
      <c r="AB1471" s="1">
        <f t="shared" si="111"/>
        <v>-0.30354956557250756</v>
      </c>
      <c r="AC1471" s="1">
        <f t="shared" si="112"/>
        <v>0.38516917654736726</v>
      </c>
      <c r="AD1471" s="1">
        <v>2060</v>
      </c>
      <c r="AE1471" s="1">
        <f t="shared" si="113"/>
        <v>0.47959171739999851</v>
      </c>
      <c r="AF1471" s="1">
        <f t="shared" si="114"/>
        <v>0.31912832582034767</v>
      </c>
    </row>
    <row r="1472" spans="1:32">
      <c r="A1472" s="1" t="s">
        <v>6237</v>
      </c>
      <c r="B1472" s="1" t="s">
        <v>56</v>
      </c>
      <c r="C1472" s="1" t="s">
        <v>6238</v>
      </c>
      <c r="D1472" s="1">
        <v>7</v>
      </c>
      <c r="E1472" s="1" t="s">
        <v>6239</v>
      </c>
      <c r="F1472" s="1" t="s">
        <v>6240</v>
      </c>
      <c r="G1472" s="1" t="s">
        <v>6241</v>
      </c>
      <c r="H1472" s="1">
        <v>1</v>
      </c>
      <c r="I1472" s="1">
        <v>116.7</v>
      </c>
      <c r="J1472" s="1">
        <v>109.5</v>
      </c>
      <c r="K1472" s="1">
        <v>105.2</v>
      </c>
      <c r="L1472" s="1">
        <v>89.7</v>
      </c>
      <c r="M1472" s="1">
        <v>87.6</v>
      </c>
      <c r="N1472" s="1">
        <v>91.2</v>
      </c>
      <c r="O1472" s="1" t="s">
        <v>27</v>
      </c>
      <c r="P1472" s="1" t="s">
        <v>20</v>
      </c>
      <c r="Q1472" s="1" t="s">
        <v>20</v>
      </c>
      <c r="R1472" s="1" t="s">
        <v>20</v>
      </c>
      <c r="S1472" s="1" t="s">
        <v>20</v>
      </c>
      <c r="T1472" s="1" t="s">
        <v>20</v>
      </c>
      <c r="U1472" s="1" t="s">
        <v>20</v>
      </c>
      <c r="V1472" s="1" t="s">
        <v>20</v>
      </c>
      <c r="W1472" s="1">
        <v>0</v>
      </c>
      <c r="X1472" s="1">
        <v>2.1889999999999999E-8</v>
      </c>
      <c r="Y1472" s="1">
        <v>63</v>
      </c>
      <c r="Z1472" s="1">
        <v>32.03</v>
      </c>
      <c r="AA1472" s="1">
        <f t="shared" si="110"/>
        <v>0.81019915509957763</v>
      </c>
      <c r="AB1472" s="1">
        <f t="shared" si="111"/>
        <v>-0.30365151434867677</v>
      </c>
      <c r="AC1472" s="1">
        <f t="shared" si="112"/>
        <v>3.96052636513234E-3</v>
      </c>
      <c r="AD1472" s="1">
        <v>636</v>
      </c>
      <c r="AE1472" s="1">
        <f t="shared" si="113"/>
        <v>1.5972877557491279E-2</v>
      </c>
      <c r="AF1472" s="1">
        <f t="shared" si="114"/>
        <v>1.7966168374767977</v>
      </c>
    </row>
    <row r="1473" spans="1:32">
      <c r="A1473" s="1" t="s">
        <v>6330</v>
      </c>
      <c r="B1473" s="1" t="s">
        <v>63</v>
      </c>
      <c r="C1473" s="1" t="s">
        <v>6331</v>
      </c>
      <c r="D1473" s="1">
        <v>4</v>
      </c>
      <c r="E1473" s="1" t="s">
        <v>6332</v>
      </c>
      <c r="F1473" s="1" t="s">
        <v>6333</v>
      </c>
      <c r="G1473" s="1" t="s">
        <v>6334</v>
      </c>
      <c r="H1473" s="1">
        <v>1</v>
      </c>
      <c r="I1473" s="1">
        <v>102.4</v>
      </c>
      <c r="J1473" s="1">
        <v>119.9</v>
      </c>
      <c r="K1473" s="1">
        <v>109.1</v>
      </c>
      <c r="L1473" s="1">
        <v>99.6</v>
      </c>
      <c r="M1473" s="1">
        <v>83</v>
      </c>
      <c r="N1473" s="1">
        <v>85.9</v>
      </c>
      <c r="O1473" s="1" t="s">
        <v>27</v>
      </c>
      <c r="P1473" s="1" t="s">
        <v>20</v>
      </c>
      <c r="Q1473" s="1" t="s">
        <v>61</v>
      </c>
      <c r="R1473" s="1" t="s">
        <v>61</v>
      </c>
      <c r="S1473" s="1" t="s">
        <v>20</v>
      </c>
      <c r="T1473" s="1" t="s">
        <v>20</v>
      </c>
      <c r="U1473" s="1" t="s">
        <v>20</v>
      </c>
      <c r="V1473" s="1" t="s">
        <v>20</v>
      </c>
      <c r="W1473" s="1">
        <v>0</v>
      </c>
      <c r="X1473" s="1">
        <v>1.1929999999999999E-5</v>
      </c>
      <c r="Y1473" s="1">
        <v>38</v>
      </c>
      <c r="Z1473" s="1">
        <v>25.02</v>
      </c>
      <c r="AA1473" s="1">
        <f t="shared" si="110"/>
        <v>0.81019915509957763</v>
      </c>
      <c r="AB1473" s="1">
        <f t="shared" si="111"/>
        <v>-0.30365151434867677</v>
      </c>
      <c r="AC1473" s="1">
        <f t="shared" si="112"/>
        <v>4.4019639063657939E-2</v>
      </c>
      <c r="AD1473" s="1">
        <v>1278</v>
      </c>
      <c r="AE1473" s="1">
        <f t="shared" si="113"/>
        <v>8.8349275585510645E-2</v>
      </c>
      <c r="AF1473" s="1">
        <f t="shared" si="114"/>
        <v>1.0537970071136986</v>
      </c>
    </row>
    <row r="1474" spans="1:32">
      <c r="A1474" s="1" t="s">
        <v>6257</v>
      </c>
      <c r="B1474" s="1" t="s">
        <v>147</v>
      </c>
      <c r="C1474" s="1" t="s">
        <v>6258</v>
      </c>
      <c r="D1474" s="1">
        <v>1</v>
      </c>
      <c r="E1474" s="1" t="s">
        <v>6259</v>
      </c>
      <c r="F1474" s="1" t="s">
        <v>6260</v>
      </c>
      <c r="G1474" s="1" t="s">
        <v>6261</v>
      </c>
      <c r="H1474" s="1">
        <v>1</v>
      </c>
      <c r="I1474" s="1">
        <v>113.3</v>
      </c>
      <c r="J1474" s="1">
        <v>111.3</v>
      </c>
      <c r="K1474" s="1">
        <v>107</v>
      </c>
      <c r="L1474" s="1">
        <v>90.8</v>
      </c>
      <c r="M1474" s="1">
        <v>97.6</v>
      </c>
      <c r="N1474" s="1">
        <v>80</v>
      </c>
      <c r="O1474" s="1" t="s">
        <v>27</v>
      </c>
      <c r="P1474" s="1" t="s">
        <v>20</v>
      </c>
      <c r="Q1474" s="1" t="s">
        <v>61</v>
      </c>
      <c r="R1474" s="1" t="s">
        <v>61</v>
      </c>
      <c r="S1474" s="1" t="s">
        <v>61</v>
      </c>
      <c r="T1474" s="1" t="s">
        <v>61</v>
      </c>
      <c r="U1474" s="1" t="s">
        <v>61</v>
      </c>
      <c r="V1474" s="1" t="s">
        <v>20</v>
      </c>
      <c r="W1474" s="1">
        <v>0</v>
      </c>
      <c r="X1474" s="1">
        <v>3.112E-5</v>
      </c>
      <c r="Y1474" s="1">
        <v>50</v>
      </c>
      <c r="Z1474" s="1">
        <v>29.01</v>
      </c>
      <c r="AA1474" s="1">
        <f t="shared" ref="AA1474:AA1537" si="115">AVERAGE(L1474:N1474)/AVERAGE(I1474:K1474)</f>
        <v>0.80940892641737017</v>
      </c>
      <c r="AB1474" s="1">
        <f t="shared" ref="AB1474:AB1537" si="116">LOG(AA1474,2)</f>
        <v>-0.30505933529556717</v>
      </c>
      <c r="AC1474" s="1">
        <f t="shared" ref="AC1474:AC1537" si="117">TTEST(I1474:K1474,L1474:N1474,2,2)</f>
        <v>1.8073079285845849E-2</v>
      </c>
      <c r="AD1474" s="1">
        <v>1046</v>
      </c>
      <c r="AE1474" s="1">
        <f t="shared" ref="AE1474:AE1537" si="118">AC1474*2565/AD1474</f>
        <v>4.4318784290817023E-2</v>
      </c>
      <c r="AF1474" s="1">
        <f t="shared" ref="AF1474:AF1537" si="119">-LOG(AE1474,10)</f>
        <v>1.3534121612541561</v>
      </c>
    </row>
    <row r="1475" spans="1:32">
      <c r="A1475" s="1" t="s">
        <v>6681</v>
      </c>
      <c r="B1475" s="1" t="s">
        <v>214</v>
      </c>
      <c r="C1475" s="1" t="s">
        <v>6682</v>
      </c>
      <c r="D1475" s="1">
        <v>6</v>
      </c>
      <c r="E1475" s="1" t="s">
        <v>6683</v>
      </c>
      <c r="F1475" s="1" t="s">
        <v>6684</v>
      </c>
      <c r="G1475" s="1" t="s">
        <v>6685</v>
      </c>
      <c r="H1475" s="1">
        <v>1</v>
      </c>
      <c r="I1475" s="1">
        <v>87.6</v>
      </c>
      <c r="J1475" s="1">
        <v>121.4</v>
      </c>
      <c r="K1475" s="1">
        <v>122.6</v>
      </c>
      <c r="L1475" s="1">
        <v>94.5</v>
      </c>
      <c r="M1475" s="1">
        <v>83.4</v>
      </c>
      <c r="N1475" s="1">
        <v>90.5</v>
      </c>
      <c r="O1475" s="1" t="s">
        <v>27</v>
      </c>
      <c r="P1475" s="1" t="s">
        <v>20</v>
      </c>
      <c r="Q1475" s="1" t="s">
        <v>20</v>
      </c>
      <c r="R1475" s="1" t="s">
        <v>20</v>
      </c>
      <c r="S1475" s="1" t="s">
        <v>20</v>
      </c>
      <c r="T1475" s="1" t="s">
        <v>20</v>
      </c>
      <c r="U1475" s="1" t="s">
        <v>20</v>
      </c>
      <c r="V1475" s="1" t="s">
        <v>20</v>
      </c>
      <c r="W1475" s="1">
        <v>0</v>
      </c>
      <c r="X1475" s="1">
        <v>8.3989999999999996E-9</v>
      </c>
      <c r="Y1475" s="1">
        <v>51</v>
      </c>
      <c r="Z1475" s="1">
        <v>40.97</v>
      </c>
      <c r="AA1475" s="1">
        <f t="shared" si="115"/>
        <v>0.80940892641737017</v>
      </c>
      <c r="AB1475" s="1">
        <f t="shared" si="116"/>
        <v>-0.30505933529556717</v>
      </c>
      <c r="AC1475" s="1">
        <f t="shared" si="117"/>
        <v>0.15196841370191225</v>
      </c>
      <c r="AD1475" s="1">
        <v>1685</v>
      </c>
      <c r="AE1475" s="1">
        <f t="shared" si="118"/>
        <v>0.23133470691121955</v>
      </c>
      <c r="AF1475" s="1">
        <f t="shared" si="119"/>
        <v>0.63575920558097987</v>
      </c>
    </row>
    <row r="1476" spans="1:32">
      <c r="A1476" s="1" t="s">
        <v>6306</v>
      </c>
      <c r="B1476" s="1" t="s">
        <v>42</v>
      </c>
      <c r="C1476" s="1" t="s">
        <v>6307</v>
      </c>
      <c r="D1476" s="1">
        <v>4</v>
      </c>
      <c r="E1476" s="1" t="s">
        <v>6308</v>
      </c>
      <c r="F1476" s="1" t="s">
        <v>6309</v>
      </c>
      <c r="G1476" s="1" t="s">
        <v>6310</v>
      </c>
      <c r="H1476" s="1">
        <v>2</v>
      </c>
      <c r="I1476" s="1">
        <v>113.2</v>
      </c>
      <c r="J1476" s="1">
        <v>118.4</v>
      </c>
      <c r="K1476" s="1">
        <v>100.1</v>
      </c>
      <c r="L1476" s="1">
        <v>97.4</v>
      </c>
      <c r="M1476" s="1">
        <v>78.8</v>
      </c>
      <c r="N1476" s="1">
        <v>92</v>
      </c>
      <c r="O1476" s="1" t="s">
        <v>27</v>
      </c>
      <c r="P1476" s="1" t="s">
        <v>20</v>
      </c>
      <c r="Q1476" s="1" t="s">
        <v>20</v>
      </c>
      <c r="R1476" s="1" t="s">
        <v>20</v>
      </c>
      <c r="S1476" s="1" t="s">
        <v>61</v>
      </c>
      <c r="T1476" s="1" t="s">
        <v>61</v>
      </c>
      <c r="U1476" s="1" t="s">
        <v>61</v>
      </c>
      <c r="V1476" s="1" t="s">
        <v>20</v>
      </c>
      <c r="W1476" s="1">
        <v>1.081E-4</v>
      </c>
      <c r="X1476" s="1">
        <v>3.2529999999999998E-3</v>
      </c>
      <c r="Y1476" s="1">
        <v>28</v>
      </c>
      <c r="Z1476" s="1">
        <v>24.76</v>
      </c>
      <c r="AA1476" s="1">
        <f t="shared" si="115"/>
        <v>0.80856195357250515</v>
      </c>
      <c r="AB1476" s="1">
        <f t="shared" si="116"/>
        <v>-0.30656977488354842</v>
      </c>
      <c r="AC1476" s="1">
        <f t="shared" si="117"/>
        <v>5.2500126058811381E-2</v>
      </c>
      <c r="AD1476" s="1">
        <v>1329</v>
      </c>
      <c r="AE1476" s="1">
        <f t="shared" si="118"/>
        <v>0.10132642839793167</v>
      </c>
      <c r="AF1476" s="1">
        <f t="shared" si="119"/>
        <v>0.99427726529693128</v>
      </c>
    </row>
    <row r="1477" spans="1:32">
      <c r="A1477" s="1" t="s">
        <v>6446</v>
      </c>
      <c r="B1477" s="1" t="s">
        <v>147</v>
      </c>
      <c r="C1477" s="1" t="s">
        <v>6447</v>
      </c>
      <c r="D1477" s="1">
        <v>5</v>
      </c>
      <c r="E1477" s="1" t="s">
        <v>5223</v>
      </c>
      <c r="F1477" s="1" t="s">
        <v>5224</v>
      </c>
      <c r="G1477" s="1" t="s">
        <v>6448</v>
      </c>
      <c r="H1477" s="1">
        <v>1</v>
      </c>
      <c r="I1477" s="1">
        <v>119.6</v>
      </c>
      <c r="J1477" s="1">
        <v>104.9</v>
      </c>
      <c r="K1477" s="1">
        <v>107.3</v>
      </c>
      <c r="L1477" s="1">
        <v>99.8</v>
      </c>
      <c r="M1477" s="1">
        <v>84.8</v>
      </c>
      <c r="N1477" s="1">
        <v>83.6</v>
      </c>
      <c r="O1477" s="1" t="s">
        <v>27</v>
      </c>
      <c r="P1477" s="1" t="s">
        <v>20</v>
      </c>
      <c r="Q1477" s="1" t="s">
        <v>20</v>
      </c>
      <c r="R1477" s="1" t="s">
        <v>20</v>
      </c>
      <c r="S1477" s="1" t="s">
        <v>61</v>
      </c>
      <c r="T1477" s="1" t="s">
        <v>20</v>
      </c>
      <c r="U1477" s="1" t="s">
        <v>20</v>
      </c>
      <c r="V1477" s="1" t="s">
        <v>20</v>
      </c>
      <c r="W1477" s="1">
        <v>0</v>
      </c>
      <c r="X1477" s="1">
        <v>1.4640000000000001E-6</v>
      </c>
      <c r="Y1477" s="1">
        <v>22</v>
      </c>
      <c r="Z1477" s="1">
        <v>25.82</v>
      </c>
      <c r="AA1477" s="1">
        <f t="shared" si="115"/>
        <v>0.80831826401446638</v>
      </c>
      <c r="AB1477" s="1">
        <f t="shared" si="116"/>
        <v>-0.30700464905138958</v>
      </c>
      <c r="AC1477" s="1">
        <f t="shared" si="117"/>
        <v>3.7531233309696495E-2</v>
      </c>
      <c r="AD1477" s="1">
        <v>1230</v>
      </c>
      <c r="AE1477" s="1">
        <f t="shared" si="118"/>
        <v>7.8266352389732938E-2</v>
      </c>
      <c r="AF1477" s="1">
        <f t="shared" si="119"/>
        <v>1.1064249060411742</v>
      </c>
    </row>
    <row r="1478" spans="1:32">
      <c r="A1478" s="1" t="s">
        <v>5996</v>
      </c>
      <c r="B1478" s="1" t="s">
        <v>214</v>
      </c>
      <c r="C1478" s="1" t="s">
        <v>5997</v>
      </c>
      <c r="D1478" s="1">
        <v>15</v>
      </c>
      <c r="E1478" s="1" t="s">
        <v>5998</v>
      </c>
      <c r="F1478" s="1" t="s">
        <v>5999</v>
      </c>
      <c r="G1478" s="1" t="s">
        <v>6000</v>
      </c>
      <c r="H1478" s="1">
        <v>1</v>
      </c>
      <c r="I1478" s="1">
        <v>95.8</v>
      </c>
      <c r="J1478" s="1">
        <v>116.4</v>
      </c>
      <c r="K1478" s="1">
        <v>119.9</v>
      </c>
      <c r="L1478" s="1">
        <v>83.9</v>
      </c>
      <c r="M1478" s="1">
        <v>103.5</v>
      </c>
      <c r="N1478" s="1">
        <v>80.5</v>
      </c>
      <c r="O1478" s="1" t="s">
        <v>27</v>
      </c>
      <c r="P1478" s="1" t="s">
        <v>20</v>
      </c>
      <c r="Q1478" s="1" t="s">
        <v>20</v>
      </c>
      <c r="R1478" s="1" t="s">
        <v>20</v>
      </c>
      <c r="S1478" s="1" t="s">
        <v>20</v>
      </c>
      <c r="T1478" s="1" t="s">
        <v>20</v>
      </c>
      <c r="U1478" s="1" t="s">
        <v>20</v>
      </c>
      <c r="V1478" s="1" t="s">
        <v>20</v>
      </c>
      <c r="W1478" s="1">
        <v>0</v>
      </c>
      <c r="X1478" s="1">
        <v>3.6059999999999998E-15</v>
      </c>
      <c r="Y1478" s="1">
        <v>89</v>
      </c>
      <c r="Z1478" s="1">
        <v>46.56</v>
      </c>
      <c r="AA1478" s="1">
        <f t="shared" si="115"/>
        <v>0.80668473351400172</v>
      </c>
      <c r="AB1478" s="1">
        <f t="shared" si="116"/>
        <v>-0.30992314166032953</v>
      </c>
      <c r="AC1478" s="1">
        <f t="shared" si="117"/>
        <v>0.10842772481685262</v>
      </c>
      <c r="AD1478" s="1">
        <v>1571</v>
      </c>
      <c r="AE1478" s="1">
        <f t="shared" si="118"/>
        <v>0.17703189952592421</v>
      </c>
      <c r="AF1478" s="1">
        <f t="shared" si="119"/>
        <v>0.75194847070120796</v>
      </c>
    </row>
    <row r="1479" spans="1:32">
      <c r="A1479" s="1" t="s">
        <v>6373</v>
      </c>
      <c r="B1479" s="1" t="s">
        <v>147</v>
      </c>
      <c r="C1479" s="1" t="s">
        <v>6374</v>
      </c>
      <c r="D1479" s="1">
        <v>9</v>
      </c>
      <c r="E1479" s="1" t="s">
        <v>6375</v>
      </c>
      <c r="F1479" s="1" t="s">
        <v>6376</v>
      </c>
      <c r="G1479" s="1" t="s">
        <v>6377</v>
      </c>
      <c r="H1479" s="1">
        <v>1</v>
      </c>
      <c r="I1479" s="1">
        <v>108.2</v>
      </c>
      <c r="J1479" s="1">
        <v>117.9</v>
      </c>
      <c r="K1479" s="1">
        <v>106</v>
      </c>
      <c r="L1479" s="1">
        <v>89.9</v>
      </c>
      <c r="M1479" s="1">
        <v>85.4</v>
      </c>
      <c r="N1479" s="1">
        <v>92.5</v>
      </c>
      <c r="O1479" s="1" t="s">
        <v>27</v>
      </c>
      <c r="P1479" s="1" t="s">
        <v>20</v>
      </c>
      <c r="Q1479" s="1" t="s">
        <v>20</v>
      </c>
      <c r="R1479" s="1" t="s">
        <v>20</v>
      </c>
      <c r="S1479" s="1" t="s">
        <v>20</v>
      </c>
      <c r="T1479" s="1" t="s">
        <v>20</v>
      </c>
      <c r="U1479" s="1" t="s">
        <v>20</v>
      </c>
      <c r="V1479" s="1" t="s">
        <v>20</v>
      </c>
      <c r="W1479" s="1">
        <v>0</v>
      </c>
      <c r="X1479" s="1">
        <v>3.9090000000000002E-6</v>
      </c>
      <c r="Y1479" s="1">
        <v>69</v>
      </c>
      <c r="Z1479" s="1">
        <v>32.11</v>
      </c>
      <c r="AA1479" s="1">
        <f t="shared" si="115"/>
        <v>0.80638361939174941</v>
      </c>
      <c r="AB1479" s="1">
        <f t="shared" si="116"/>
        <v>-0.31046176217839799</v>
      </c>
      <c r="AC1479" s="1">
        <f t="shared" si="117"/>
        <v>6.9843426677878798E-3</v>
      </c>
      <c r="AD1479" s="1">
        <v>792</v>
      </c>
      <c r="AE1479" s="1">
        <f t="shared" si="118"/>
        <v>2.2619746139994835E-2</v>
      </c>
      <c r="AF1479" s="1">
        <f t="shared" si="119"/>
        <v>1.6455122734431931</v>
      </c>
    </row>
    <row r="1480" spans="1:32">
      <c r="A1480" s="1" t="s">
        <v>6643</v>
      </c>
      <c r="B1480" s="1" t="s">
        <v>67</v>
      </c>
      <c r="C1480" s="1" t="s">
        <v>6644</v>
      </c>
      <c r="D1480" s="1">
        <v>6</v>
      </c>
      <c r="E1480" s="1" t="s">
        <v>3672</v>
      </c>
      <c r="F1480" s="1" t="s">
        <v>3673</v>
      </c>
      <c r="G1480" s="1" t="s">
        <v>6645</v>
      </c>
      <c r="H1480" s="1">
        <v>1</v>
      </c>
      <c r="I1480" s="1">
        <v>112.8</v>
      </c>
      <c r="J1480" s="1">
        <v>103.4</v>
      </c>
      <c r="K1480" s="1">
        <v>115.9</v>
      </c>
      <c r="L1480" s="1">
        <v>80.099999999999994</v>
      </c>
      <c r="M1480" s="1">
        <v>101.4</v>
      </c>
      <c r="N1480" s="1">
        <v>86.3</v>
      </c>
      <c r="O1480" s="1" t="s">
        <v>27</v>
      </c>
      <c r="P1480" s="1" t="s">
        <v>20</v>
      </c>
      <c r="Q1480" s="1" t="s">
        <v>20</v>
      </c>
      <c r="R1480" s="1" t="s">
        <v>20</v>
      </c>
      <c r="S1480" s="1" t="s">
        <v>20</v>
      </c>
      <c r="T1480" s="1" t="s">
        <v>20</v>
      </c>
      <c r="U1480" s="1" t="s">
        <v>20</v>
      </c>
      <c r="V1480" s="1" t="s">
        <v>20</v>
      </c>
      <c r="W1480" s="1">
        <v>0</v>
      </c>
      <c r="X1480" s="1">
        <v>4.5430000000000003E-12</v>
      </c>
      <c r="Y1480" s="1">
        <v>71</v>
      </c>
      <c r="Z1480" s="1">
        <v>40.56</v>
      </c>
      <c r="AA1480" s="1">
        <f t="shared" si="115"/>
        <v>0.80638361939174941</v>
      </c>
      <c r="AB1480" s="1">
        <f t="shared" si="116"/>
        <v>-0.31046176217839799</v>
      </c>
      <c r="AC1480" s="1">
        <f t="shared" si="117"/>
        <v>4.35396884710385E-2</v>
      </c>
      <c r="AD1480" s="1">
        <v>1276</v>
      </c>
      <c r="AE1480" s="1">
        <f t="shared" si="118"/>
        <v>8.7522963109885388E-2</v>
      </c>
      <c r="AF1480" s="1">
        <f t="shared" si="119"/>
        <v>1.0578779876229758</v>
      </c>
    </row>
    <row r="1481" spans="1:32">
      <c r="A1481" s="1" t="s">
        <v>6452</v>
      </c>
      <c r="B1481" s="1" t="s">
        <v>147</v>
      </c>
      <c r="C1481" s="1" t="s">
        <v>6453</v>
      </c>
      <c r="D1481" s="1">
        <v>6</v>
      </c>
      <c r="E1481" s="1" t="s">
        <v>6454</v>
      </c>
      <c r="F1481" s="1" t="s">
        <v>6455</v>
      </c>
      <c r="G1481" s="1" t="s">
        <v>6456</v>
      </c>
      <c r="H1481" s="1">
        <v>2</v>
      </c>
      <c r="I1481" s="1">
        <v>103</v>
      </c>
      <c r="J1481" s="1">
        <v>110.2</v>
      </c>
      <c r="K1481" s="1">
        <v>119.1</v>
      </c>
      <c r="L1481" s="1">
        <v>99.1</v>
      </c>
      <c r="M1481" s="1">
        <v>87.7</v>
      </c>
      <c r="N1481" s="1">
        <v>80.900000000000006</v>
      </c>
      <c r="O1481" s="1" t="s">
        <v>27</v>
      </c>
      <c r="P1481" s="1" t="s">
        <v>20</v>
      </c>
      <c r="Q1481" s="1" t="s">
        <v>20</v>
      </c>
      <c r="R1481" s="1" t="s">
        <v>20</v>
      </c>
      <c r="S1481" s="1" t="s">
        <v>20</v>
      </c>
      <c r="T1481" s="1" t="s">
        <v>20</v>
      </c>
      <c r="U1481" s="1" t="s">
        <v>20</v>
      </c>
      <c r="V1481" s="1" t="s">
        <v>20</v>
      </c>
      <c r="W1481" s="1">
        <v>0</v>
      </c>
      <c r="X1481" s="1">
        <v>3.7819999999999998E-4</v>
      </c>
      <c r="Y1481" s="1">
        <v>14</v>
      </c>
      <c r="Z1481" s="1">
        <v>22.53</v>
      </c>
      <c r="AA1481" s="1">
        <f t="shared" si="115"/>
        <v>0.80559735179055092</v>
      </c>
      <c r="AB1481" s="1">
        <f t="shared" si="116"/>
        <v>-0.31186915405125337</v>
      </c>
      <c r="AC1481" s="1">
        <f t="shared" si="117"/>
        <v>3.805904260487563E-2</v>
      </c>
      <c r="AD1481" s="1">
        <v>1234</v>
      </c>
      <c r="AE1481" s="1">
        <f t="shared" si="118"/>
        <v>7.9109760357784428E-2</v>
      </c>
      <c r="AF1481" s="1">
        <f t="shared" si="119"/>
        <v>1.1017699310658373</v>
      </c>
    </row>
    <row r="1482" spans="1:32">
      <c r="A1482" s="1" t="s">
        <v>6391</v>
      </c>
      <c r="B1482" s="1" t="s">
        <v>147</v>
      </c>
      <c r="C1482" s="1" t="s">
        <v>6392</v>
      </c>
      <c r="D1482" s="1">
        <v>2</v>
      </c>
      <c r="E1482" s="1" t="s">
        <v>6393</v>
      </c>
      <c r="F1482" s="1" t="s">
        <v>6394</v>
      </c>
      <c r="G1482" s="1" t="s">
        <v>6395</v>
      </c>
      <c r="H1482" s="1">
        <v>1</v>
      </c>
      <c r="I1482" s="1">
        <v>137.9</v>
      </c>
      <c r="J1482" s="1">
        <v>167.5</v>
      </c>
      <c r="K1482" s="1">
        <v>26.9</v>
      </c>
      <c r="L1482" s="1">
        <v>124.1</v>
      </c>
      <c r="M1482" s="1">
        <v>134.69999999999999</v>
      </c>
      <c r="N1482" s="1">
        <v>8.9</v>
      </c>
      <c r="O1482" s="1" t="s">
        <v>27</v>
      </c>
      <c r="P1482" s="1" t="s">
        <v>61</v>
      </c>
      <c r="Q1482" s="1" t="s">
        <v>61</v>
      </c>
      <c r="R1482" s="1" t="s">
        <v>28</v>
      </c>
      <c r="S1482" s="1" t="s">
        <v>20</v>
      </c>
      <c r="T1482" s="1" t="s">
        <v>61</v>
      </c>
      <c r="U1482" s="1" t="s">
        <v>20</v>
      </c>
      <c r="V1482" s="1" t="s">
        <v>20</v>
      </c>
      <c r="W1482" s="1">
        <v>0</v>
      </c>
      <c r="X1482" s="1">
        <v>2.1689999999999999E-13</v>
      </c>
      <c r="Y1482" s="1">
        <v>76</v>
      </c>
      <c r="Z1482" s="1">
        <v>28.69</v>
      </c>
      <c r="AA1482" s="1">
        <f t="shared" si="115"/>
        <v>0.80559735179055059</v>
      </c>
      <c r="AB1482" s="1">
        <f t="shared" si="116"/>
        <v>-0.31186915405125398</v>
      </c>
      <c r="AC1482" s="1">
        <f t="shared" si="117"/>
        <v>0.73263264333003397</v>
      </c>
      <c r="AD1482" s="1">
        <v>2384</v>
      </c>
      <c r="AE1482" s="1">
        <f t="shared" si="118"/>
        <v>0.7882561787506448</v>
      </c>
      <c r="AF1482" s="1">
        <f t="shared" si="119"/>
        <v>0.10333261634689166</v>
      </c>
    </row>
    <row r="1483" spans="1:32">
      <c r="A1483" s="1" t="s">
        <v>6731</v>
      </c>
      <c r="B1483" s="1" t="s">
        <v>6732</v>
      </c>
      <c r="C1483" s="1" t="s">
        <v>6733</v>
      </c>
      <c r="D1483" s="1">
        <v>1</v>
      </c>
      <c r="E1483" s="1" t="s">
        <v>2536</v>
      </c>
      <c r="F1483" s="1" t="s">
        <v>2537</v>
      </c>
      <c r="G1483" s="1" t="s">
        <v>6734</v>
      </c>
      <c r="H1483" s="1">
        <v>2</v>
      </c>
      <c r="I1483" s="1">
        <v>74.099999999999994</v>
      </c>
      <c r="J1483" s="1">
        <v>142.9</v>
      </c>
      <c r="K1483" s="1">
        <v>115.5</v>
      </c>
      <c r="L1483" s="1">
        <v>100.5</v>
      </c>
      <c r="M1483" s="1">
        <v>88.2</v>
      </c>
      <c r="N1483" s="1">
        <v>78.900000000000006</v>
      </c>
      <c r="O1483" s="1" t="s">
        <v>27</v>
      </c>
      <c r="P1483" s="1" t="s">
        <v>61</v>
      </c>
      <c r="Q1483" s="1" t="s">
        <v>20</v>
      </c>
      <c r="R1483" s="1" t="s">
        <v>61</v>
      </c>
      <c r="S1483" s="1" t="s">
        <v>61</v>
      </c>
      <c r="T1483" s="1" t="s">
        <v>61</v>
      </c>
      <c r="U1483" s="1" t="s">
        <v>61</v>
      </c>
      <c r="V1483" s="1" t="s">
        <v>20</v>
      </c>
      <c r="W1483" s="1">
        <v>0</v>
      </c>
      <c r="X1483" s="1">
        <v>9.4080000000000003E-12</v>
      </c>
      <c r="Y1483" s="1">
        <v>39</v>
      </c>
      <c r="Z1483" s="1">
        <v>35.590000000000003</v>
      </c>
      <c r="AA1483" s="1">
        <f t="shared" si="115"/>
        <v>0.80481203007518798</v>
      </c>
      <c r="AB1483" s="1">
        <f t="shared" si="116"/>
        <v>-0.31327622463445337</v>
      </c>
      <c r="AC1483" s="1">
        <f t="shared" si="117"/>
        <v>0.3601860872973574</v>
      </c>
      <c r="AD1483" s="1">
        <v>2022</v>
      </c>
      <c r="AE1483" s="1">
        <f t="shared" si="118"/>
        <v>0.45691261815911066</v>
      </c>
      <c r="AF1483" s="1">
        <f t="shared" si="119"/>
        <v>0.34016684824500693</v>
      </c>
    </row>
    <row r="1484" spans="1:32">
      <c r="A1484" s="1" t="s">
        <v>5144</v>
      </c>
      <c r="B1484" s="1" t="s">
        <v>56</v>
      </c>
      <c r="C1484" s="1" t="s">
        <v>2971</v>
      </c>
      <c r="D1484" s="1">
        <v>9</v>
      </c>
      <c r="E1484" s="1" t="s">
        <v>2972</v>
      </c>
      <c r="F1484" s="1" t="s">
        <v>2973</v>
      </c>
      <c r="G1484" s="1" t="s">
        <v>5145</v>
      </c>
      <c r="H1484" s="1">
        <v>1</v>
      </c>
      <c r="I1484" s="1">
        <v>102.7</v>
      </c>
      <c r="J1484" s="1">
        <v>66.5</v>
      </c>
      <c r="K1484" s="1">
        <v>163.19999999999999</v>
      </c>
      <c r="L1484" s="1">
        <v>99.2</v>
      </c>
      <c r="M1484" s="1">
        <v>71.5</v>
      </c>
      <c r="N1484" s="1">
        <v>96.8</v>
      </c>
      <c r="O1484" s="1" t="s">
        <v>27</v>
      </c>
      <c r="P1484" s="1" t="s">
        <v>20</v>
      </c>
      <c r="Q1484" s="1" t="s">
        <v>20</v>
      </c>
      <c r="R1484" s="1" t="s">
        <v>20</v>
      </c>
      <c r="S1484" s="1" t="s">
        <v>61</v>
      </c>
      <c r="T1484" s="1" t="s">
        <v>20</v>
      </c>
      <c r="U1484" s="1" t="s">
        <v>20</v>
      </c>
      <c r="V1484" s="1" t="s">
        <v>20</v>
      </c>
      <c r="W1484" s="1">
        <v>0</v>
      </c>
      <c r="X1484" s="1">
        <v>1.214E-8</v>
      </c>
      <c r="Y1484" s="1">
        <v>48</v>
      </c>
      <c r="Z1484" s="1">
        <v>36.65</v>
      </c>
      <c r="AA1484" s="1">
        <f t="shared" si="115"/>
        <v>0.80475330926594468</v>
      </c>
      <c r="AB1484" s="1">
        <f t="shared" si="116"/>
        <v>-0.31338149059447284</v>
      </c>
      <c r="AC1484" s="1">
        <f t="shared" si="117"/>
        <v>0.50491396339963124</v>
      </c>
      <c r="AD1484" s="1">
        <v>2193</v>
      </c>
      <c r="AE1484" s="1">
        <f t="shared" si="118"/>
        <v>0.59056284364799549</v>
      </c>
      <c r="AF1484" s="1">
        <f t="shared" si="119"/>
        <v>0.22873388095080963</v>
      </c>
    </row>
    <row r="1485" spans="1:32">
      <c r="A1485" s="1" t="s">
        <v>6378</v>
      </c>
      <c r="B1485" s="1" t="s">
        <v>42</v>
      </c>
      <c r="C1485" s="1" t="s">
        <v>6379</v>
      </c>
      <c r="D1485" s="1">
        <v>7</v>
      </c>
      <c r="E1485" s="1" t="s">
        <v>6380</v>
      </c>
      <c r="F1485" s="1" t="s">
        <v>6381</v>
      </c>
      <c r="G1485" s="1" t="s">
        <v>6382</v>
      </c>
      <c r="H1485" s="1">
        <v>1</v>
      </c>
      <c r="I1485" s="1">
        <v>105</v>
      </c>
      <c r="J1485" s="1">
        <v>115.3</v>
      </c>
      <c r="K1485" s="1">
        <v>112.3</v>
      </c>
      <c r="L1485" s="1">
        <v>83.6</v>
      </c>
      <c r="M1485" s="1">
        <v>93.3</v>
      </c>
      <c r="N1485" s="1">
        <v>90.5</v>
      </c>
      <c r="O1485" s="1" t="s">
        <v>27</v>
      </c>
      <c r="P1485" s="1" t="s">
        <v>20</v>
      </c>
      <c r="Q1485" s="1" t="s">
        <v>20</v>
      </c>
      <c r="R1485" s="1" t="s">
        <v>20</v>
      </c>
      <c r="S1485" s="1" t="s">
        <v>20</v>
      </c>
      <c r="T1485" s="1" t="s">
        <v>20</v>
      </c>
      <c r="U1485" s="1" t="s">
        <v>20</v>
      </c>
      <c r="V1485" s="1" t="s">
        <v>20</v>
      </c>
      <c r="W1485" s="1">
        <v>0</v>
      </c>
      <c r="X1485" s="1">
        <v>2.304E-5</v>
      </c>
      <c r="Y1485" s="1">
        <v>30</v>
      </c>
      <c r="Z1485" s="1">
        <v>33.57</v>
      </c>
      <c r="AA1485" s="1">
        <f t="shared" si="115"/>
        <v>0.80396873120865897</v>
      </c>
      <c r="AB1485" s="1">
        <f t="shared" si="116"/>
        <v>-0.31478870319391639</v>
      </c>
      <c r="AC1485" s="1">
        <f t="shared" si="117"/>
        <v>6.6458066840554527E-3</v>
      </c>
      <c r="AD1485" s="1">
        <v>775</v>
      </c>
      <c r="AE1485" s="1">
        <f t="shared" si="118"/>
        <v>2.1995476315615787E-2</v>
      </c>
      <c r="AF1485" s="1">
        <f t="shared" si="119"/>
        <v>1.65766662886767</v>
      </c>
    </row>
    <row r="1486" spans="1:32">
      <c r="A1486" s="1" t="s">
        <v>5399</v>
      </c>
      <c r="B1486" s="1" t="s">
        <v>88</v>
      </c>
      <c r="C1486" s="1" t="s">
        <v>5401</v>
      </c>
      <c r="D1486" s="1">
        <v>6</v>
      </c>
      <c r="E1486" s="1" t="s">
        <v>2422</v>
      </c>
      <c r="F1486" s="1" t="s">
        <v>2423</v>
      </c>
      <c r="G1486" s="1" t="s">
        <v>5402</v>
      </c>
      <c r="H1486" s="1">
        <v>1</v>
      </c>
      <c r="I1486" s="1">
        <v>111</v>
      </c>
      <c r="J1486" s="1">
        <v>113.5</v>
      </c>
      <c r="K1486" s="1">
        <v>108.2</v>
      </c>
      <c r="L1486" s="1">
        <v>90.4</v>
      </c>
      <c r="M1486" s="1">
        <v>94.5</v>
      </c>
      <c r="N1486" s="1">
        <v>82.5</v>
      </c>
      <c r="O1486" s="1" t="s">
        <v>27</v>
      </c>
      <c r="P1486" s="1" t="s">
        <v>20</v>
      </c>
      <c r="Q1486" s="1" t="s">
        <v>20</v>
      </c>
      <c r="R1486" s="1" t="s">
        <v>20</v>
      </c>
      <c r="S1486" s="1" t="s">
        <v>20</v>
      </c>
      <c r="T1486" s="1" t="s">
        <v>20</v>
      </c>
      <c r="U1486" s="1" t="s">
        <v>20</v>
      </c>
      <c r="V1486" s="1" t="s">
        <v>20</v>
      </c>
      <c r="W1486" s="1">
        <v>7.7799999999999994E-5</v>
      </c>
      <c r="X1486" s="1">
        <v>2.323E-3</v>
      </c>
      <c r="Y1486" s="1">
        <v>31</v>
      </c>
      <c r="Z1486" s="1">
        <v>29.19</v>
      </c>
      <c r="AA1486" s="1">
        <f t="shared" si="115"/>
        <v>0.80372708145476401</v>
      </c>
      <c r="AB1486" s="1">
        <f t="shared" si="116"/>
        <v>-0.31522240078951341</v>
      </c>
      <c r="AC1486" s="1">
        <f t="shared" si="117"/>
        <v>4.776516550996722E-3</v>
      </c>
      <c r="AD1486" s="1">
        <v>695</v>
      </c>
      <c r="AE1486" s="1">
        <f t="shared" si="118"/>
        <v>1.7628438781736103E-2</v>
      </c>
      <c r="AF1486" s="1">
        <f t="shared" si="119"/>
        <v>1.7537861481941612</v>
      </c>
    </row>
    <row r="1487" spans="1:32">
      <c r="A1487" s="1" t="s">
        <v>6363</v>
      </c>
      <c r="B1487" s="1" t="s">
        <v>67</v>
      </c>
      <c r="C1487" s="1" t="s">
        <v>6364</v>
      </c>
      <c r="D1487" s="1">
        <v>6</v>
      </c>
      <c r="E1487" s="1" t="s">
        <v>6365</v>
      </c>
      <c r="F1487" s="1" t="s">
        <v>6366</v>
      </c>
      <c r="G1487" s="1" t="s">
        <v>6367</v>
      </c>
      <c r="H1487" s="1">
        <v>1</v>
      </c>
      <c r="I1487" s="1">
        <v>120.8</v>
      </c>
      <c r="J1487" s="1">
        <v>109.5</v>
      </c>
      <c r="K1487" s="1">
        <v>102.3</v>
      </c>
      <c r="L1487" s="1">
        <v>88.4</v>
      </c>
      <c r="M1487" s="1">
        <v>86.6</v>
      </c>
      <c r="N1487" s="1">
        <v>92.3</v>
      </c>
      <c r="O1487" s="1" t="s">
        <v>27</v>
      </c>
      <c r="P1487" s="1" t="s">
        <v>20</v>
      </c>
      <c r="Q1487" s="1" t="s">
        <v>20</v>
      </c>
      <c r="R1487" s="1" t="s">
        <v>20</v>
      </c>
      <c r="S1487" s="1" t="s">
        <v>20</v>
      </c>
      <c r="T1487" s="1" t="s">
        <v>20</v>
      </c>
      <c r="U1487" s="1" t="s">
        <v>20</v>
      </c>
      <c r="V1487" s="1" t="s">
        <v>20</v>
      </c>
      <c r="W1487" s="1">
        <v>0</v>
      </c>
      <c r="X1487" s="1">
        <v>2.1109999999999999E-5</v>
      </c>
      <c r="Y1487" s="1">
        <v>47</v>
      </c>
      <c r="Z1487" s="1">
        <v>27.37</v>
      </c>
      <c r="AA1487" s="1">
        <f t="shared" si="115"/>
        <v>0.80366806975345761</v>
      </c>
      <c r="AB1487" s="1">
        <f t="shared" si="116"/>
        <v>-0.31532833104419089</v>
      </c>
      <c r="AC1487" s="1">
        <f t="shared" si="117"/>
        <v>1.8165159096405953E-2</v>
      </c>
      <c r="AD1487" s="1">
        <v>1048</v>
      </c>
      <c r="AE1487" s="1">
        <f t="shared" si="118"/>
        <v>4.4459573551795105E-2</v>
      </c>
      <c r="AF1487" s="1">
        <f t="shared" si="119"/>
        <v>1.3520347072913335</v>
      </c>
    </row>
    <row r="1488" spans="1:32">
      <c r="A1488" s="1" t="s">
        <v>7760</v>
      </c>
      <c r="B1488" s="1" t="s">
        <v>63</v>
      </c>
      <c r="C1488" s="1" t="s">
        <v>7761</v>
      </c>
      <c r="D1488" s="1">
        <v>3</v>
      </c>
      <c r="E1488" s="1" t="s">
        <v>7762</v>
      </c>
      <c r="F1488" s="1" t="s">
        <v>7763</v>
      </c>
      <c r="G1488" s="1" t="s">
        <v>7764</v>
      </c>
      <c r="H1488" s="1">
        <v>2</v>
      </c>
      <c r="I1488" s="1">
        <v>145.9</v>
      </c>
      <c r="J1488" s="1">
        <v>52.1</v>
      </c>
      <c r="K1488" s="1">
        <v>134.6</v>
      </c>
      <c r="L1488" s="1">
        <v>90.1</v>
      </c>
      <c r="M1488" s="1">
        <v>84.3</v>
      </c>
      <c r="N1488" s="1">
        <v>92.9</v>
      </c>
      <c r="O1488" s="1" t="s">
        <v>27</v>
      </c>
      <c r="P1488" s="1" t="s">
        <v>28</v>
      </c>
      <c r="Q1488" s="1" t="s">
        <v>61</v>
      </c>
      <c r="R1488" s="1" t="s">
        <v>28</v>
      </c>
      <c r="S1488" s="1" t="s">
        <v>20</v>
      </c>
      <c r="T1488" s="1" t="s">
        <v>20</v>
      </c>
      <c r="U1488" s="1" t="s">
        <v>20</v>
      </c>
      <c r="V1488" s="1" t="s">
        <v>20</v>
      </c>
      <c r="W1488" s="1">
        <v>2.1120000000000002E-3</v>
      </c>
      <c r="X1488" s="1">
        <v>0.10199999999999999</v>
      </c>
      <c r="Y1488" s="1">
        <v>10</v>
      </c>
      <c r="Z1488" s="1">
        <v>21.08</v>
      </c>
      <c r="AA1488" s="1">
        <f t="shared" si="115"/>
        <v>0.80366806975345739</v>
      </c>
      <c r="AB1488" s="1">
        <f t="shared" si="116"/>
        <v>-0.31532833104419128</v>
      </c>
      <c r="AC1488" s="1">
        <f t="shared" si="117"/>
        <v>0.50388586285470061</v>
      </c>
      <c r="AD1488" s="1">
        <v>2192</v>
      </c>
      <c r="AE1488" s="1">
        <f t="shared" si="118"/>
        <v>0.58962921451747585</v>
      </c>
      <c r="AF1488" s="1">
        <f t="shared" si="119"/>
        <v>0.22942100651025743</v>
      </c>
    </row>
    <row r="1489" spans="1:32">
      <c r="A1489" s="1" t="s">
        <v>8555</v>
      </c>
      <c r="B1489" s="1" t="s">
        <v>42</v>
      </c>
      <c r="C1489" s="1" t="s">
        <v>8556</v>
      </c>
      <c r="D1489" s="1">
        <v>10</v>
      </c>
      <c r="E1489" s="1" t="s">
        <v>5237</v>
      </c>
      <c r="F1489" s="1" t="s">
        <v>5238</v>
      </c>
      <c r="G1489" s="1" t="s">
        <v>8557</v>
      </c>
      <c r="H1489" s="1">
        <v>1</v>
      </c>
      <c r="I1489" s="1">
        <v>44.5</v>
      </c>
      <c r="J1489" s="1">
        <v>47.9</v>
      </c>
      <c r="K1489" s="1">
        <v>240.3</v>
      </c>
      <c r="L1489" s="1">
        <v>2.8</v>
      </c>
      <c r="M1489" s="1">
        <v>28.6</v>
      </c>
      <c r="N1489" s="1">
        <v>235.9</v>
      </c>
      <c r="O1489" s="1" t="s">
        <v>27</v>
      </c>
      <c r="P1489" s="1" t="s">
        <v>20</v>
      </c>
      <c r="Q1489" s="1" t="s">
        <v>20</v>
      </c>
      <c r="R1489" s="1" t="s">
        <v>20</v>
      </c>
      <c r="S1489" s="1" t="s">
        <v>20</v>
      </c>
      <c r="T1489" s="1" t="s">
        <v>20</v>
      </c>
      <c r="U1489" s="1" t="s">
        <v>20</v>
      </c>
      <c r="V1489" s="1" t="s">
        <v>20</v>
      </c>
      <c r="W1489" s="1">
        <v>0</v>
      </c>
      <c r="X1489" s="1">
        <v>1.2720000000000001E-10</v>
      </c>
      <c r="Y1489" s="1">
        <v>51</v>
      </c>
      <c r="Z1489" s="1">
        <v>48.42</v>
      </c>
      <c r="AA1489" s="1">
        <f t="shared" si="115"/>
        <v>0.80342651036970236</v>
      </c>
      <c r="AB1489" s="1">
        <f t="shared" si="116"/>
        <v>-0.31576202863978808</v>
      </c>
      <c r="AC1489" s="1">
        <f t="shared" si="117"/>
        <v>0.83508040789780291</v>
      </c>
      <c r="AD1489" s="1">
        <v>2459</v>
      </c>
      <c r="AE1489" s="1">
        <f t="shared" si="118"/>
        <v>0.87107818066606924</v>
      </c>
      <c r="AF1489" s="1">
        <f t="shared" si="119"/>
        <v>5.9942864615606273E-2</v>
      </c>
    </row>
    <row r="1490" spans="1:32">
      <c r="A1490" s="1" t="s">
        <v>7006</v>
      </c>
      <c r="B1490" s="1" t="s">
        <v>147</v>
      </c>
      <c r="C1490" s="1" t="s">
        <v>7007</v>
      </c>
      <c r="D1490" s="1">
        <v>4</v>
      </c>
      <c r="E1490" s="1" t="s">
        <v>7008</v>
      </c>
      <c r="F1490" s="1" t="s">
        <v>7009</v>
      </c>
      <c r="G1490" s="1" t="s">
        <v>7010</v>
      </c>
      <c r="H1490" s="1">
        <v>1</v>
      </c>
      <c r="I1490" s="1">
        <v>108.5</v>
      </c>
      <c r="J1490" s="1">
        <v>108.5</v>
      </c>
      <c r="K1490" s="1">
        <v>115.8</v>
      </c>
      <c r="L1490" s="1">
        <v>80.5</v>
      </c>
      <c r="M1490" s="1">
        <v>106.4</v>
      </c>
      <c r="N1490" s="1">
        <v>80.3</v>
      </c>
      <c r="O1490" s="1" t="s">
        <v>27</v>
      </c>
      <c r="P1490" s="1" t="s">
        <v>61</v>
      </c>
      <c r="Q1490" s="1" t="s">
        <v>20</v>
      </c>
      <c r="R1490" s="1" t="s">
        <v>61</v>
      </c>
      <c r="S1490" s="1" t="s">
        <v>20</v>
      </c>
      <c r="T1490" s="1" t="s">
        <v>20</v>
      </c>
      <c r="U1490" s="1" t="s">
        <v>20</v>
      </c>
      <c r="V1490" s="1" t="s">
        <v>20</v>
      </c>
      <c r="W1490" s="1">
        <v>1.6350000000000001E-5</v>
      </c>
      <c r="X1490" s="1">
        <v>6.7420000000000002E-4</v>
      </c>
      <c r="Y1490" s="1">
        <v>29</v>
      </c>
      <c r="Z1490" s="1">
        <v>29.32</v>
      </c>
      <c r="AA1490" s="1">
        <f t="shared" si="115"/>
        <v>0.80288461538461531</v>
      </c>
      <c r="AB1490" s="1">
        <f t="shared" si="116"/>
        <v>-0.3167354256670401</v>
      </c>
      <c r="AC1490" s="1">
        <f t="shared" si="117"/>
        <v>7.2051232422022451E-2</v>
      </c>
      <c r="AD1490" s="1">
        <v>1424</v>
      </c>
      <c r="AE1490" s="1">
        <f t="shared" si="118"/>
        <v>0.12978329435567948</v>
      </c>
      <c r="AF1490" s="1">
        <f t="shared" si="119"/>
        <v>0.88678120611859224</v>
      </c>
    </row>
    <row r="1491" spans="1:32">
      <c r="A1491" s="1" t="s">
        <v>6279</v>
      </c>
      <c r="B1491" s="1" t="s">
        <v>158</v>
      </c>
      <c r="C1491" s="1" t="s">
        <v>6280</v>
      </c>
      <c r="D1491" s="1">
        <v>3</v>
      </c>
      <c r="E1491" s="1" t="s">
        <v>6281</v>
      </c>
      <c r="F1491" s="1" t="s">
        <v>6282</v>
      </c>
      <c r="G1491" s="1" t="s">
        <v>6283</v>
      </c>
      <c r="H1491" s="1">
        <v>1</v>
      </c>
      <c r="I1491" s="1">
        <v>125.2</v>
      </c>
      <c r="J1491" s="1">
        <v>97.4</v>
      </c>
      <c r="K1491" s="1">
        <v>110.3</v>
      </c>
      <c r="L1491" s="1">
        <v>93.7</v>
      </c>
      <c r="M1491" s="1">
        <v>71.400000000000006</v>
      </c>
      <c r="N1491" s="1">
        <v>102.1</v>
      </c>
      <c r="O1491" s="1" t="s">
        <v>27</v>
      </c>
      <c r="P1491" s="1" t="s">
        <v>61</v>
      </c>
      <c r="Q1491" s="1" t="s">
        <v>20</v>
      </c>
      <c r="R1491" s="1" t="s">
        <v>20</v>
      </c>
      <c r="S1491" s="1" t="s">
        <v>20</v>
      </c>
      <c r="T1491" s="1" t="s">
        <v>61</v>
      </c>
      <c r="U1491" s="1" t="s">
        <v>61</v>
      </c>
      <c r="V1491" s="1" t="s">
        <v>20</v>
      </c>
      <c r="W1491" s="1">
        <v>0</v>
      </c>
      <c r="X1491" s="1">
        <v>4.016E-4</v>
      </c>
      <c r="Y1491" s="1">
        <v>36</v>
      </c>
      <c r="Z1491" s="1">
        <v>28.7</v>
      </c>
      <c r="AA1491" s="1">
        <f t="shared" si="115"/>
        <v>0.80264343646740766</v>
      </c>
      <c r="AB1491" s="1">
        <f t="shared" si="116"/>
        <v>-0.31716886266621086</v>
      </c>
      <c r="AC1491" s="1">
        <f t="shared" si="117"/>
        <v>0.14664625824550617</v>
      </c>
      <c r="AD1491" s="1">
        <v>1669</v>
      </c>
      <c r="AE1491" s="1">
        <f t="shared" si="118"/>
        <v>0.22537306914303373</v>
      </c>
      <c r="AF1491" s="1">
        <f t="shared" si="119"/>
        <v>0.64709798101992611</v>
      </c>
    </row>
    <row r="1492" spans="1:32">
      <c r="A1492" s="1" t="s">
        <v>5446</v>
      </c>
      <c r="B1492" s="1" t="s">
        <v>56</v>
      </c>
      <c r="C1492" s="1" t="s">
        <v>5447</v>
      </c>
      <c r="D1492" s="1">
        <v>2</v>
      </c>
      <c r="E1492" s="1" t="s">
        <v>5448</v>
      </c>
      <c r="F1492" s="1" t="s">
        <v>5449</v>
      </c>
      <c r="G1492" s="1" t="s">
        <v>5450</v>
      </c>
      <c r="H1492" s="1">
        <v>1</v>
      </c>
      <c r="I1492" s="1">
        <v>22.2</v>
      </c>
      <c r="J1492" s="1">
        <v>116.7</v>
      </c>
      <c r="K1492" s="1">
        <v>193.9</v>
      </c>
      <c r="L1492" s="1">
        <v>126.9</v>
      </c>
      <c r="M1492" s="1">
        <v>20</v>
      </c>
      <c r="N1492" s="1">
        <v>120.2</v>
      </c>
      <c r="O1492" s="1" t="s">
        <v>27</v>
      </c>
      <c r="P1492" s="1" t="s">
        <v>28</v>
      </c>
      <c r="Q1492" s="1" t="s">
        <v>20</v>
      </c>
      <c r="R1492" s="1" t="s">
        <v>20</v>
      </c>
      <c r="S1492" s="1" t="s">
        <v>61</v>
      </c>
      <c r="T1492" s="1" t="s">
        <v>28</v>
      </c>
      <c r="U1492" s="1" t="s">
        <v>61</v>
      </c>
      <c r="V1492" s="1" t="s">
        <v>20</v>
      </c>
      <c r="W1492" s="1">
        <v>0</v>
      </c>
      <c r="X1492" s="1">
        <v>4.3090000000000002E-5</v>
      </c>
      <c r="Y1492" s="1">
        <v>21</v>
      </c>
      <c r="Z1492" s="1">
        <v>32.33</v>
      </c>
      <c r="AA1492" s="1">
        <f t="shared" si="115"/>
        <v>0.80258413461538469</v>
      </c>
      <c r="AB1492" s="1">
        <f t="shared" si="116"/>
        <v>-0.31727545750598213</v>
      </c>
      <c r="AC1492" s="1">
        <f t="shared" si="117"/>
        <v>0.73567542527596408</v>
      </c>
      <c r="AD1492" s="1">
        <v>2387</v>
      </c>
      <c r="AE1492" s="1">
        <f t="shared" si="118"/>
        <v>0.790535176301989</v>
      </c>
      <c r="AF1492" s="1">
        <f t="shared" si="119"/>
        <v>0.10207880057812713</v>
      </c>
    </row>
    <row r="1493" spans="1:32">
      <c r="A1493" s="1" t="s">
        <v>6436</v>
      </c>
      <c r="B1493" s="1" t="s">
        <v>311</v>
      </c>
      <c r="C1493" s="1" t="s">
        <v>6437</v>
      </c>
      <c r="D1493" s="1">
        <v>18</v>
      </c>
      <c r="E1493" s="1" t="s">
        <v>6438</v>
      </c>
      <c r="F1493" s="1" t="s">
        <v>6439</v>
      </c>
      <c r="G1493" s="1" t="s">
        <v>6440</v>
      </c>
      <c r="H1493" s="1">
        <v>1</v>
      </c>
      <c r="I1493" s="1">
        <v>108.9</v>
      </c>
      <c r="J1493" s="1">
        <v>115.7</v>
      </c>
      <c r="K1493" s="1">
        <v>108.4</v>
      </c>
      <c r="L1493" s="1">
        <v>90</v>
      </c>
      <c r="M1493" s="1">
        <v>86.4</v>
      </c>
      <c r="N1493" s="1">
        <v>90.7</v>
      </c>
      <c r="O1493" s="1" t="s">
        <v>27</v>
      </c>
      <c r="P1493" s="1" t="s">
        <v>20</v>
      </c>
      <c r="Q1493" s="1" t="s">
        <v>20</v>
      </c>
      <c r="R1493" s="1" t="s">
        <v>20</v>
      </c>
      <c r="S1493" s="1" t="s">
        <v>20</v>
      </c>
      <c r="T1493" s="1" t="s">
        <v>20</v>
      </c>
      <c r="U1493" s="1" t="s">
        <v>20</v>
      </c>
      <c r="V1493" s="1" t="s">
        <v>20</v>
      </c>
      <c r="W1493" s="1">
        <v>0</v>
      </c>
      <c r="X1493" s="1">
        <v>3.3709999999999999E-11</v>
      </c>
      <c r="Y1493" s="1">
        <v>66</v>
      </c>
      <c r="Z1493" s="1">
        <v>30.74</v>
      </c>
      <c r="AA1493" s="1">
        <f t="shared" si="115"/>
        <v>0.8021021021021022</v>
      </c>
      <c r="AB1493" s="1">
        <f t="shared" si="116"/>
        <v>-0.31814220132351445</v>
      </c>
      <c r="AC1493" s="1">
        <f t="shared" si="117"/>
        <v>1.2507566359688841E-3</v>
      </c>
      <c r="AD1493" s="1">
        <v>392</v>
      </c>
      <c r="AE1493" s="1">
        <f t="shared" si="118"/>
        <v>8.1841601307657847E-3</v>
      </c>
      <c r="AF1493" s="1">
        <f t="shared" si="119"/>
        <v>2.0870258818340663</v>
      </c>
    </row>
    <row r="1494" spans="1:32">
      <c r="A1494" s="1" t="s">
        <v>6417</v>
      </c>
      <c r="B1494" s="1" t="s">
        <v>67</v>
      </c>
      <c r="C1494" s="1" t="s">
        <v>5083</v>
      </c>
      <c r="D1494" s="1">
        <v>6</v>
      </c>
      <c r="E1494" s="1" t="s">
        <v>3424</v>
      </c>
      <c r="F1494" s="1" t="s">
        <v>3425</v>
      </c>
      <c r="G1494" s="1" t="s">
        <v>6418</v>
      </c>
      <c r="H1494" s="1">
        <v>1</v>
      </c>
      <c r="I1494" s="1">
        <v>121.4</v>
      </c>
      <c r="J1494" s="1">
        <v>110.3</v>
      </c>
      <c r="K1494" s="1">
        <v>101.3</v>
      </c>
      <c r="L1494" s="1">
        <v>88.4</v>
      </c>
      <c r="M1494" s="1">
        <v>92.4</v>
      </c>
      <c r="N1494" s="1">
        <v>86.3</v>
      </c>
      <c r="O1494" s="1" t="s">
        <v>27</v>
      </c>
      <c r="P1494" s="1" t="s">
        <v>20</v>
      </c>
      <c r="Q1494" s="1" t="s">
        <v>20</v>
      </c>
      <c r="R1494" s="1" t="s">
        <v>20</v>
      </c>
      <c r="S1494" s="1" t="s">
        <v>20</v>
      </c>
      <c r="T1494" s="1" t="s">
        <v>20</v>
      </c>
      <c r="U1494" s="1" t="s">
        <v>20</v>
      </c>
      <c r="V1494" s="1" t="s">
        <v>20</v>
      </c>
      <c r="W1494" s="1">
        <v>0</v>
      </c>
      <c r="X1494" s="1">
        <v>3.3670000000000003E-8</v>
      </c>
      <c r="Y1494" s="1">
        <v>66</v>
      </c>
      <c r="Z1494" s="1">
        <v>28.71</v>
      </c>
      <c r="AA1494" s="1">
        <f t="shared" si="115"/>
        <v>0.8021021021021022</v>
      </c>
      <c r="AB1494" s="1">
        <f t="shared" si="116"/>
        <v>-0.31814220132351445</v>
      </c>
      <c r="AC1494" s="1">
        <f t="shared" si="117"/>
        <v>2.2521925591111804E-2</v>
      </c>
      <c r="AD1494" s="1">
        <v>1106</v>
      </c>
      <c r="AE1494" s="1">
        <f t="shared" si="118"/>
        <v>5.2232133039061282E-2</v>
      </c>
      <c r="AF1494" s="1">
        <f t="shared" si="119"/>
        <v>1.2820622382223896</v>
      </c>
    </row>
    <row r="1495" spans="1:32">
      <c r="A1495" s="1" t="s">
        <v>5813</v>
      </c>
      <c r="B1495" s="1" t="s">
        <v>63</v>
      </c>
      <c r="C1495" s="1" t="s">
        <v>5814</v>
      </c>
      <c r="D1495" s="1">
        <v>17</v>
      </c>
      <c r="E1495" s="1" t="s">
        <v>5815</v>
      </c>
      <c r="F1495" s="1" t="s">
        <v>5816</v>
      </c>
      <c r="G1495" s="1" t="s">
        <v>5817</v>
      </c>
      <c r="H1495" s="1">
        <v>1</v>
      </c>
      <c r="I1495" s="1">
        <v>123.1</v>
      </c>
      <c r="J1495" s="1">
        <v>100.3</v>
      </c>
      <c r="K1495" s="1">
        <v>109.6</v>
      </c>
      <c r="L1495" s="1">
        <v>88.4</v>
      </c>
      <c r="M1495" s="1">
        <v>96.5</v>
      </c>
      <c r="N1495" s="1">
        <v>82.2</v>
      </c>
      <c r="O1495" s="1" t="s">
        <v>27</v>
      </c>
      <c r="P1495" s="1" t="s">
        <v>20</v>
      </c>
      <c r="Q1495" s="1" t="s">
        <v>20</v>
      </c>
      <c r="R1495" s="1" t="s">
        <v>20</v>
      </c>
      <c r="S1495" s="1" t="s">
        <v>20</v>
      </c>
      <c r="T1495" s="1" t="s">
        <v>20</v>
      </c>
      <c r="U1495" s="1" t="s">
        <v>20</v>
      </c>
      <c r="V1495" s="1" t="s">
        <v>20</v>
      </c>
      <c r="W1495" s="1">
        <v>0</v>
      </c>
      <c r="X1495" s="1">
        <v>3.895E-6</v>
      </c>
      <c r="Y1495" s="1">
        <v>52</v>
      </c>
      <c r="Z1495" s="1">
        <v>26.38</v>
      </c>
      <c r="AA1495" s="1">
        <f t="shared" si="115"/>
        <v>0.8021021021021022</v>
      </c>
      <c r="AB1495" s="1">
        <f t="shared" si="116"/>
        <v>-0.31814220132351445</v>
      </c>
      <c r="AC1495" s="1">
        <f t="shared" si="117"/>
        <v>4.8136812535684657E-2</v>
      </c>
      <c r="AD1495" s="1">
        <v>1305</v>
      </c>
      <c r="AE1495" s="1">
        <f t="shared" si="118"/>
        <v>9.4613734983931913E-2</v>
      </c>
      <c r="AF1495" s="1">
        <f t="shared" si="119"/>
        <v>1.0240458129138408</v>
      </c>
    </row>
    <row r="1496" spans="1:32">
      <c r="A1496" s="1" t="s">
        <v>6033</v>
      </c>
      <c r="B1496" s="1" t="s">
        <v>56</v>
      </c>
      <c r="C1496" s="1" t="s">
        <v>6034</v>
      </c>
      <c r="D1496" s="1">
        <v>10</v>
      </c>
      <c r="E1496" s="1" t="s">
        <v>4397</v>
      </c>
      <c r="F1496" s="1" t="s">
        <v>4398</v>
      </c>
      <c r="G1496" s="1" t="s">
        <v>6035</v>
      </c>
      <c r="H1496" s="1">
        <v>1</v>
      </c>
      <c r="I1496" s="1">
        <v>103.2</v>
      </c>
      <c r="J1496" s="1">
        <v>106.7</v>
      </c>
      <c r="K1496" s="1">
        <v>123.2</v>
      </c>
      <c r="L1496" s="1">
        <v>89.4</v>
      </c>
      <c r="M1496" s="1">
        <v>89.8</v>
      </c>
      <c r="N1496" s="1">
        <v>87.7</v>
      </c>
      <c r="O1496" s="1" t="s">
        <v>27</v>
      </c>
      <c r="P1496" s="1" t="s">
        <v>20</v>
      </c>
      <c r="Q1496" s="1" t="s">
        <v>20</v>
      </c>
      <c r="R1496" s="1" t="s">
        <v>20</v>
      </c>
      <c r="S1496" s="1" t="s">
        <v>20</v>
      </c>
      <c r="T1496" s="1" t="s">
        <v>20</v>
      </c>
      <c r="U1496" s="1" t="s">
        <v>20</v>
      </c>
      <c r="V1496" s="1" t="s">
        <v>20</v>
      </c>
      <c r="W1496" s="1">
        <v>0</v>
      </c>
      <c r="X1496" s="1">
        <v>1.6589999999999999E-5</v>
      </c>
      <c r="Y1496" s="1">
        <v>39</v>
      </c>
      <c r="Z1496" s="1">
        <v>18.16</v>
      </c>
      <c r="AA1496" s="1">
        <f t="shared" si="115"/>
        <v>0.80126088261783224</v>
      </c>
      <c r="AB1496" s="1">
        <f t="shared" si="116"/>
        <v>-0.31965604853238516</v>
      </c>
      <c r="AC1496" s="1">
        <f t="shared" si="117"/>
        <v>2.3606407484802545E-2</v>
      </c>
      <c r="AD1496" s="1">
        <v>1115</v>
      </c>
      <c r="AE1496" s="1">
        <f t="shared" si="118"/>
        <v>5.4305323047998677E-2</v>
      </c>
      <c r="AF1496" s="1">
        <f t="shared" si="119"/>
        <v>1.265157598457777</v>
      </c>
    </row>
    <row r="1497" spans="1:32">
      <c r="A1497" s="1" t="s">
        <v>6398</v>
      </c>
      <c r="B1497" s="1" t="s">
        <v>67</v>
      </c>
      <c r="C1497" s="1" t="s">
        <v>6399</v>
      </c>
      <c r="D1497" s="1">
        <v>12</v>
      </c>
      <c r="E1497" s="1" t="s">
        <v>1683</v>
      </c>
      <c r="F1497" s="1" t="s">
        <v>1684</v>
      </c>
      <c r="G1497" s="1" t="s">
        <v>6400</v>
      </c>
      <c r="H1497" s="1">
        <v>1</v>
      </c>
      <c r="I1497" s="1">
        <v>113.5</v>
      </c>
      <c r="J1497" s="1">
        <v>105</v>
      </c>
      <c r="K1497" s="1">
        <v>114.7</v>
      </c>
      <c r="L1497" s="1">
        <v>88.3</v>
      </c>
      <c r="M1497" s="1">
        <v>86.3</v>
      </c>
      <c r="N1497" s="1">
        <v>92.3</v>
      </c>
      <c r="O1497" s="1" t="s">
        <v>27</v>
      </c>
      <c r="P1497" s="1" t="s">
        <v>20</v>
      </c>
      <c r="Q1497" s="1" t="s">
        <v>20</v>
      </c>
      <c r="R1497" s="1" t="s">
        <v>20</v>
      </c>
      <c r="S1497" s="1" t="s">
        <v>20</v>
      </c>
      <c r="T1497" s="1" t="s">
        <v>20</v>
      </c>
      <c r="U1497" s="1" t="s">
        <v>20</v>
      </c>
      <c r="V1497" s="1" t="s">
        <v>20</v>
      </c>
      <c r="W1497" s="1">
        <v>0</v>
      </c>
      <c r="X1497" s="1">
        <v>8.1339999999999999E-8</v>
      </c>
      <c r="Y1497" s="1">
        <v>67</v>
      </c>
      <c r="Z1497" s="1">
        <v>25.29</v>
      </c>
      <c r="AA1497" s="1">
        <f t="shared" si="115"/>
        <v>0.80102040816326525</v>
      </c>
      <c r="AB1497" s="1">
        <f t="shared" si="116"/>
        <v>-0.32008909522358131</v>
      </c>
      <c r="AC1497" s="1">
        <f t="shared" si="117"/>
        <v>3.3063914463754103E-3</v>
      </c>
      <c r="AD1497" s="1">
        <v>603</v>
      </c>
      <c r="AE1497" s="1">
        <f t="shared" si="118"/>
        <v>1.406450092861182E-2</v>
      </c>
      <c r="AF1497" s="1">
        <f t="shared" si="119"/>
        <v>1.8518756739357114</v>
      </c>
    </row>
    <row r="1498" spans="1:32">
      <c r="A1498" s="1" t="s">
        <v>7547</v>
      </c>
      <c r="B1498" s="1" t="s">
        <v>158</v>
      </c>
      <c r="C1498" s="1" t="s">
        <v>7548</v>
      </c>
      <c r="D1498" s="1">
        <v>16</v>
      </c>
      <c r="E1498" s="1" t="s">
        <v>7549</v>
      </c>
      <c r="F1498" s="1" t="s">
        <v>7550</v>
      </c>
      <c r="G1498" s="1" t="s">
        <v>7551</v>
      </c>
      <c r="H1498" s="1">
        <v>1</v>
      </c>
      <c r="I1498" s="1">
        <v>50.8</v>
      </c>
      <c r="J1498" s="1">
        <v>137.9</v>
      </c>
      <c r="K1498" s="1">
        <v>144.5</v>
      </c>
      <c r="L1498" s="1">
        <v>97.5</v>
      </c>
      <c r="M1498" s="1">
        <v>74.900000000000006</v>
      </c>
      <c r="N1498" s="1">
        <v>94.5</v>
      </c>
      <c r="O1498" s="1" t="s">
        <v>27</v>
      </c>
      <c r="P1498" s="1" t="s">
        <v>20</v>
      </c>
      <c r="Q1498" s="1" t="s">
        <v>20</v>
      </c>
      <c r="R1498" s="1" t="s">
        <v>20</v>
      </c>
      <c r="S1498" s="1" t="s">
        <v>20</v>
      </c>
      <c r="T1498" s="1" t="s">
        <v>20</v>
      </c>
      <c r="U1498" s="1" t="s">
        <v>20</v>
      </c>
      <c r="V1498" s="1" t="s">
        <v>20</v>
      </c>
      <c r="W1498" s="1">
        <v>7.7799999999999994E-5</v>
      </c>
      <c r="X1498" s="1">
        <v>2.1059999999999998E-3</v>
      </c>
      <c r="Y1498" s="1">
        <v>22</v>
      </c>
      <c r="Z1498" s="1">
        <v>41.35</v>
      </c>
      <c r="AA1498" s="1">
        <f t="shared" si="115"/>
        <v>0.80102040816326525</v>
      </c>
      <c r="AB1498" s="1">
        <f t="shared" si="116"/>
        <v>-0.32008909522358131</v>
      </c>
      <c r="AC1498" s="1">
        <f t="shared" si="117"/>
        <v>0.51546586939771111</v>
      </c>
      <c r="AD1498" s="1">
        <v>2204</v>
      </c>
      <c r="AE1498" s="1">
        <f t="shared" si="118"/>
        <v>0.59989562386802586</v>
      </c>
      <c r="AF1498" s="1">
        <f t="shared" si="119"/>
        <v>0.22192430615206066</v>
      </c>
    </row>
    <row r="1499" spans="1:32">
      <c r="A1499" s="1" t="s">
        <v>3266</v>
      </c>
      <c r="B1499" s="1" t="s">
        <v>170</v>
      </c>
      <c r="C1499" s="1" t="s">
        <v>3268</v>
      </c>
      <c r="D1499" s="1">
        <v>23</v>
      </c>
      <c r="E1499" s="1" t="s">
        <v>3269</v>
      </c>
      <c r="F1499" s="1" t="s">
        <v>3270</v>
      </c>
      <c r="G1499" s="1" t="s">
        <v>3271</v>
      </c>
      <c r="H1499" s="1">
        <v>1</v>
      </c>
      <c r="I1499" s="1">
        <v>128.30000000000001</v>
      </c>
      <c r="J1499" s="1">
        <v>111.1</v>
      </c>
      <c r="K1499" s="1">
        <v>93.9</v>
      </c>
      <c r="L1499" s="1">
        <v>95.8</v>
      </c>
      <c r="M1499" s="1">
        <v>80.5</v>
      </c>
      <c r="N1499" s="1">
        <v>90.4</v>
      </c>
      <c r="O1499" s="1" t="s">
        <v>27</v>
      </c>
      <c r="P1499" s="1" t="s">
        <v>20</v>
      </c>
      <c r="Q1499" s="1" t="s">
        <v>20</v>
      </c>
      <c r="R1499" s="1" t="s">
        <v>20</v>
      </c>
      <c r="S1499" s="1" t="s">
        <v>20</v>
      </c>
      <c r="T1499" s="1" t="s">
        <v>20</v>
      </c>
      <c r="U1499" s="1" t="s">
        <v>20</v>
      </c>
      <c r="V1499" s="1" t="s">
        <v>20</v>
      </c>
      <c r="W1499" s="1">
        <v>0</v>
      </c>
      <c r="X1499" s="1">
        <v>1.578E-7</v>
      </c>
      <c r="Y1499" s="1">
        <v>69</v>
      </c>
      <c r="Z1499" s="1">
        <v>31.14</v>
      </c>
      <c r="AA1499" s="1">
        <f t="shared" si="115"/>
        <v>0.80018001800180028</v>
      </c>
      <c r="AB1499" s="1">
        <f t="shared" si="116"/>
        <v>-0.32160349255932191</v>
      </c>
      <c r="AC1499" s="1">
        <f t="shared" si="117"/>
        <v>0.11122350529288369</v>
      </c>
      <c r="AD1499" s="1">
        <v>1577</v>
      </c>
      <c r="AE1499" s="1">
        <f t="shared" si="118"/>
        <v>0.18090570137999154</v>
      </c>
      <c r="AF1499" s="1">
        <f t="shared" si="119"/>
        <v>0.74254774580546301</v>
      </c>
    </row>
    <row r="1500" spans="1:32">
      <c r="A1500" s="1" t="s">
        <v>5461</v>
      </c>
      <c r="B1500" s="1" t="s">
        <v>63</v>
      </c>
      <c r="C1500" s="1" t="s">
        <v>5463</v>
      </c>
      <c r="D1500" s="1">
        <v>9</v>
      </c>
      <c r="E1500" s="1" t="s">
        <v>5464</v>
      </c>
      <c r="F1500" s="1" t="s">
        <v>5465</v>
      </c>
      <c r="G1500" s="1" t="s">
        <v>5466</v>
      </c>
      <c r="H1500" s="1">
        <v>2</v>
      </c>
      <c r="I1500" s="1">
        <v>97.7</v>
      </c>
      <c r="J1500" s="1">
        <v>119.9</v>
      </c>
      <c r="K1500" s="1">
        <v>115.7</v>
      </c>
      <c r="L1500" s="1">
        <v>76.3</v>
      </c>
      <c r="M1500" s="1">
        <v>74.8</v>
      </c>
      <c r="N1500" s="1">
        <v>115.5</v>
      </c>
      <c r="O1500" s="1" t="s">
        <v>27</v>
      </c>
      <c r="P1500" s="1" t="s">
        <v>20</v>
      </c>
      <c r="Q1500" s="1" t="s">
        <v>20</v>
      </c>
      <c r="R1500" s="1" t="s">
        <v>20</v>
      </c>
      <c r="S1500" s="1" t="s">
        <v>20</v>
      </c>
      <c r="T1500" s="1" t="s">
        <v>20</v>
      </c>
      <c r="U1500" s="1" t="s">
        <v>20</v>
      </c>
      <c r="V1500" s="1" t="s">
        <v>20</v>
      </c>
      <c r="W1500" s="1">
        <v>0</v>
      </c>
      <c r="X1500" s="1">
        <v>3.429E-12</v>
      </c>
      <c r="Y1500" s="1">
        <v>43</v>
      </c>
      <c r="Z1500" s="1">
        <v>22.77</v>
      </c>
      <c r="AA1500" s="1">
        <f t="shared" si="115"/>
        <v>0.79987998799879989</v>
      </c>
      <c r="AB1500" s="1">
        <f t="shared" si="116"/>
        <v>-0.32214453702127499</v>
      </c>
      <c r="AC1500" s="1">
        <f t="shared" si="117"/>
        <v>0.21148930982944988</v>
      </c>
      <c r="AD1500" s="1">
        <v>1808</v>
      </c>
      <c r="AE1500" s="1">
        <f t="shared" si="118"/>
        <v>0.30003876090295295</v>
      </c>
      <c r="AF1500" s="1">
        <f t="shared" si="119"/>
        <v>0.5228226367507347</v>
      </c>
    </row>
    <row r="1501" spans="1:32">
      <c r="A1501" s="1" t="s">
        <v>8088</v>
      </c>
      <c r="B1501" s="1" t="s">
        <v>56</v>
      </c>
      <c r="C1501" s="1" t="s">
        <v>8089</v>
      </c>
      <c r="D1501" s="1">
        <v>2</v>
      </c>
      <c r="E1501" s="1" t="s">
        <v>8090</v>
      </c>
      <c r="F1501" s="1" t="s">
        <v>8091</v>
      </c>
      <c r="G1501" s="1" t="s">
        <v>8092</v>
      </c>
      <c r="H1501" s="1">
        <v>1</v>
      </c>
      <c r="I1501" s="1">
        <v>130.1</v>
      </c>
      <c r="J1501" s="1">
        <v>66.400000000000006</v>
      </c>
      <c r="K1501" s="1">
        <v>136.9</v>
      </c>
      <c r="L1501" s="1">
        <v>42.5</v>
      </c>
      <c r="M1501" s="1">
        <v>80.7</v>
      </c>
      <c r="N1501" s="1">
        <v>143.4</v>
      </c>
      <c r="O1501" s="1" t="s">
        <v>27</v>
      </c>
      <c r="P1501" s="1" t="s">
        <v>28</v>
      </c>
      <c r="Q1501" s="1" t="s">
        <v>61</v>
      </c>
      <c r="R1501" s="1" t="s">
        <v>28</v>
      </c>
      <c r="S1501" s="1" t="s">
        <v>61</v>
      </c>
      <c r="T1501" s="1" t="s">
        <v>20</v>
      </c>
      <c r="U1501" s="1" t="s">
        <v>20</v>
      </c>
      <c r="V1501" s="1" t="s">
        <v>20</v>
      </c>
      <c r="W1501" s="1">
        <v>0</v>
      </c>
      <c r="X1501" s="1">
        <v>2.8170000000000002E-4</v>
      </c>
      <c r="Y1501" s="1">
        <v>12</v>
      </c>
      <c r="Z1501" s="1">
        <v>21.8</v>
      </c>
      <c r="AA1501" s="1">
        <f t="shared" si="115"/>
        <v>0.79964007198560305</v>
      </c>
      <c r="AB1501" s="1">
        <f t="shared" si="116"/>
        <v>-0.32257732389744337</v>
      </c>
      <c r="AC1501" s="1">
        <f t="shared" si="117"/>
        <v>0.57977835068078021</v>
      </c>
      <c r="AD1501" s="1">
        <v>2262</v>
      </c>
      <c r="AE1501" s="1">
        <f t="shared" si="118"/>
        <v>0.65744096794703855</v>
      </c>
      <c r="AF1501" s="1">
        <f t="shared" si="119"/>
        <v>0.18214323667214646</v>
      </c>
    </row>
    <row r="1502" spans="1:32">
      <c r="A1502" s="1" t="s">
        <v>5687</v>
      </c>
      <c r="B1502" s="1" t="s">
        <v>2869</v>
      </c>
      <c r="C1502" s="1" t="s">
        <v>5688</v>
      </c>
      <c r="D1502" s="1">
        <v>3</v>
      </c>
      <c r="E1502" s="1" t="s">
        <v>5689</v>
      </c>
      <c r="F1502" s="1" t="s">
        <v>5690</v>
      </c>
      <c r="G1502" s="1" t="s">
        <v>5691</v>
      </c>
      <c r="H1502" s="1">
        <v>1</v>
      </c>
      <c r="I1502" s="1">
        <v>144.30000000000001</v>
      </c>
      <c r="J1502" s="1">
        <v>96.1</v>
      </c>
      <c r="K1502" s="1">
        <v>93</v>
      </c>
      <c r="L1502" s="1">
        <v>126.9</v>
      </c>
      <c r="M1502" s="1">
        <v>13.9</v>
      </c>
      <c r="N1502" s="1">
        <v>125.8</v>
      </c>
      <c r="O1502" s="1" t="s">
        <v>27</v>
      </c>
      <c r="P1502" s="1" t="s">
        <v>61</v>
      </c>
      <c r="Q1502" s="1" t="s">
        <v>61</v>
      </c>
      <c r="R1502" s="1" t="s">
        <v>20</v>
      </c>
      <c r="S1502" s="1" t="s">
        <v>20</v>
      </c>
      <c r="T1502" s="1" t="s">
        <v>28</v>
      </c>
      <c r="U1502" s="1" t="s">
        <v>20</v>
      </c>
      <c r="V1502" s="1" t="s">
        <v>20</v>
      </c>
      <c r="W1502" s="1">
        <v>0</v>
      </c>
      <c r="X1502" s="1">
        <v>1.095E-9</v>
      </c>
      <c r="Y1502" s="1">
        <v>41</v>
      </c>
      <c r="Z1502" s="1">
        <v>34.130000000000003</v>
      </c>
      <c r="AA1502" s="1">
        <f t="shared" si="115"/>
        <v>0.79964007198560305</v>
      </c>
      <c r="AB1502" s="1">
        <f t="shared" si="116"/>
        <v>-0.32257732389744337</v>
      </c>
      <c r="AC1502" s="1">
        <f t="shared" si="117"/>
        <v>0.61590625439881586</v>
      </c>
      <c r="AD1502" s="1">
        <v>2284</v>
      </c>
      <c r="AE1502" s="1">
        <f t="shared" si="118"/>
        <v>0.69168106065366142</v>
      </c>
      <c r="AF1502" s="1">
        <f t="shared" si="119"/>
        <v>0.16009411584396618</v>
      </c>
    </row>
    <row r="1503" spans="1:32">
      <c r="A1503" s="1" t="s">
        <v>6195</v>
      </c>
      <c r="B1503" s="1" t="s">
        <v>293</v>
      </c>
      <c r="C1503" s="1" t="s">
        <v>6196</v>
      </c>
      <c r="D1503" s="1">
        <v>2</v>
      </c>
      <c r="E1503" s="1" t="s">
        <v>6197</v>
      </c>
      <c r="F1503" s="1" t="s">
        <v>6198</v>
      </c>
      <c r="G1503" s="1" t="s">
        <v>6199</v>
      </c>
      <c r="H1503" s="1">
        <v>0</v>
      </c>
      <c r="I1503" s="1">
        <v>109</v>
      </c>
      <c r="J1503" s="1">
        <v>123.7</v>
      </c>
      <c r="K1503" s="1">
        <v>100.8</v>
      </c>
      <c r="L1503" s="1">
        <v>102.2</v>
      </c>
      <c r="M1503" s="1">
        <v>89.9</v>
      </c>
      <c r="N1503" s="1">
        <v>74.400000000000006</v>
      </c>
      <c r="O1503" s="1" t="s">
        <v>27</v>
      </c>
      <c r="P1503" s="1" t="s">
        <v>61</v>
      </c>
      <c r="Q1503" s="1" t="s">
        <v>20</v>
      </c>
      <c r="R1503" s="1" t="s">
        <v>20</v>
      </c>
      <c r="S1503" s="1" t="s">
        <v>61</v>
      </c>
      <c r="T1503" s="1" t="s">
        <v>61</v>
      </c>
      <c r="U1503" s="1" t="s">
        <v>61</v>
      </c>
      <c r="V1503" s="1" t="s">
        <v>20</v>
      </c>
      <c r="W1503" s="1">
        <v>1.6780000000000001E-4</v>
      </c>
      <c r="X1503" s="1">
        <v>4.9639999999999997E-3</v>
      </c>
      <c r="Y1503" s="1">
        <v>24</v>
      </c>
      <c r="Z1503" s="1">
        <v>31.44</v>
      </c>
      <c r="AA1503" s="1">
        <f t="shared" si="115"/>
        <v>0.79910044977511241</v>
      </c>
      <c r="AB1503" s="1">
        <f t="shared" si="116"/>
        <v>-0.32355122842540918</v>
      </c>
      <c r="AC1503" s="1">
        <f t="shared" si="117"/>
        <v>9.9797482762533071E-2</v>
      </c>
      <c r="AD1503" s="1">
        <v>1540</v>
      </c>
      <c r="AE1503" s="1">
        <f t="shared" si="118"/>
        <v>0.16622113200382943</v>
      </c>
      <c r="AF1503" s="1">
        <f t="shared" si="119"/>
        <v>0.77931376437108479</v>
      </c>
    </row>
    <row r="1504" spans="1:32">
      <c r="A1504" s="1" t="s">
        <v>6869</v>
      </c>
      <c r="B1504" s="1" t="s">
        <v>56</v>
      </c>
      <c r="C1504" s="1" t="s">
        <v>6870</v>
      </c>
      <c r="D1504" s="1">
        <v>1</v>
      </c>
      <c r="E1504" s="1" t="s">
        <v>6871</v>
      </c>
      <c r="F1504" s="1" t="s">
        <v>6872</v>
      </c>
      <c r="G1504" s="1" t="s">
        <v>6873</v>
      </c>
      <c r="H1504" s="1">
        <v>1</v>
      </c>
      <c r="I1504" s="1">
        <v>109.3</v>
      </c>
      <c r="J1504" s="1">
        <v>100.8</v>
      </c>
      <c r="K1504" s="1">
        <v>123.4</v>
      </c>
      <c r="L1504" s="1">
        <v>64.2</v>
      </c>
      <c r="M1504" s="1">
        <v>82.1</v>
      </c>
      <c r="N1504" s="1">
        <v>120.2</v>
      </c>
      <c r="O1504" s="1" t="s">
        <v>27</v>
      </c>
      <c r="P1504" s="1" t="s">
        <v>61</v>
      </c>
      <c r="Q1504" s="1" t="s">
        <v>61</v>
      </c>
      <c r="R1504" s="1" t="s">
        <v>61</v>
      </c>
      <c r="S1504" s="1" t="s">
        <v>61</v>
      </c>
      <c r="T1504" s="1" t="s">
        <v>61</v>
      </c>
      <c r="U1504" s="1" t="s">
        <v>20</v>
      </c>
      <c r="V1504" s="1" t="s">
        <v>20</v>
      </c>
      <c r="W1504" s="1">
        <v>4.7460000000000003E-5</v>
      </c>
      <c r="X1504" s="1">
        <v>1.5809999999999999E-3</v>
      </c>
      <c r="Y1504" s="1">
        <v>10</v>
      </c>
      <c r="Z1504" s="1">
        <v>27.3</v>
      </c>
      <c r="AA1504" s="1">
        <f t="shared" si="115"/>
        <v>0.79910044977511241</v>
      </c>
      <c r="AB1504" s="1">
        <f t="shared" si="116"/>
        <v>-0.32355122842540918</v>
      </c>
      <c r="AC1504" s="1">
        <f t="shared" si="117"/>
        <v>0.27742564801534148</v>
      </c>
      <c r="AD1504" s="1">
        <v>1902</v>
      </c>
      <c r="AE1504" s="1">
        <f t="shared" si="118"/>
        <v>0.37413080292289741</v>
      </c>
      <c r="AF1504" s="1">
        <f t="shared" si="119"/>
        <v>0.42697653401316571</v>
      </c>
    </row>
    <row r="1505" spans="1:32">
      <c r="A1505" s="1" t="s">
        <v>5773</v>
      </c>
      <c r="B1505" s="1" t="s">
        <v>6027</v>
      </c>
      <c r="C1505" s="1" t="s">
        <v>5774</v>
      </c>
      <c r="D1505" s="1">
        <v>6</v>
      </c>
      <c r="E1505" s="1" t="s">
        <v>5775</v>
      </c>
      <c r="F1505" s="1" t="s">
        <v>5776</v>
      </c>
      <c r="G1505" s="1" t="s">
        <v>5777</v>
      </c>
      <c r="H1505" s="1">
        <v>1</v>
      </c>
      <c r="I1505" s="1">
        <v>91.4</v>
      </c>
      <c r="J1505" s="1">
        <v>91.1</v>
      </c>
      <c r="K1505" s="1">
        <v>151</v>
      </c>
      <c r="L1505" s="1">
        <v>91.5</v>
      </c>
      <c r="M1505" s="1">
        <v>98.6</v>
      </c>
      <c r="N1505" s="1">
        <v>76.3</v>
      </c>
      <c r="O1505" s="1" t="s">
        <v>27</v>
      </c>
      <c r="P1505" s="1" t="s">
        <v>20</v>
      </c>
      <c r="Q1505" s="1" t="s">
        <v>20</v>
      </c>
      <c r="R1505" s="1" t="s">
        <v>20</v>
      </c>
      <c r="S1505" s="1" t="s">
        <v>20</v>
      </c>
      <c r="T1505" s="1" t="s">
        <v>20</v>
      </c>
      <c r="U1505" s="1" t="s">
        <v>61</v>
      </c>
      <c r="V1505" s="1" t="s">
        <v>20</v>
      </c>
      <c r="W1505" s="1">
        <v>0</v>
      </c>
      <c r="X1505" s="1">
        <v>3.0199999999999998E-16</v>
      </c>
      <c r="Y1505" s="1">
        <v>62</v>
      </c>
      <c r="Z1505" s="1">
        <v>37.46</v>
      </c>
      <c r="AA1505" s="1">
        <f t="shared" si="115"/>
        <v>0.79880059970014983</v>
      </c>
      <c r="AB1505" s="1">
        <f t="shared" si="116"/>
        <v>-0.32409267900068539</v>
      </c>
      <c r="AC1505" s="1">
        <f t="shared" si="117"/>
        <v>0.34634880949327623</v>
      </c>
      <c r="AD1505" s="1">
        <v>2000</v>
      </c>
      <c r="AE1505" s="1">
        <f t="shared" si="118"/>
        <v>0.44419234817512676</v>
      </c>
      <c r="AF1505" s="1">
        <f t="shared" si="119"/>
        <v>0.35242892704360435</v>
      </c>
    </row>
    <row r="1506" spans="1:32">
      <c r="A1506" s="1" t="s">
        <v>6412</v>
      </c>
      <c r="B1506" s="1" t="s">
        <v>63</v>
      </c>
      <c r="C1506" s="1" t="s">
        <v>6413</v>
      </c>
      <c r="D1506" s="1">
        <v>12</v>
      </c>
      <c r="E1506" s="1" t="s">
        <v>6414</v>
      </c>
      <c r="F1506" s="1" t="s">
        <v>6415</v>
      </c>
      <c r="G1506" s="1" t="s">
        <v>6416</v>
      </c>
      <c r="H1506" s="1">
        <v>1</v>
      </c>
      <c r="I1506" s="1">
        <v>106.4</v>
      </c>
      <c r="J1506" s="1">
        <v>109.3</v>
      </c>
      <c r="K1506" s="1">
        <v>118.1</v>
      </c>
      <c r="L1506" s="1">
        <v>90.1</v>
      </c>
      <c r="M1506" s="1">
        <v>90.9</v>
      </c>
      <c r="N1506" s="1">
        <v>85.3</v>
      </c>
      <c r="O1506" s="1" t="s">
        <v>27</v>
      </c>
      <c r="P1506" s="1" t="s">
        <v>20</v>
      </c>
      <c r="Q1506" s="1" t="s">
        <v>20</v>
      </c>
      <c r="R1506" s="1" t="s">
        <v>20</v>
      </c>
      <c r="S1506" s="1" t="s">
        <v>20</v>
      </c>
      <c r="T1506" s="1" t="s">
        <v>20</v>
      </c>
      <c r="U1506" s="1" t="s">
        <v>20</v>
      </c>
      <c r="V1506" s="1" t="s">
        <v>20</v>
      </c>
      <c r="W1506" s="1">
        <v>0</v>
      </c>
      <c r="X1506" s="1">
        <v>3.0190000000000002E-14</v>
      </c>
      <c r="Y1506" s="1">
        <v>73</v>
      </c>
      <c r="Z1506" s="1">
        <v>23.84</v>
      </c>
      <c r="AA1506" s="1">
        <f t="shared" si="115"/>
        <v>0.79778310365488325</v>
      </c>
      <c r="AB1506" s="1">
        <f t="shared" si="116"/>
        <v>-0.3259315261519844</v>
      </c>
      <c r="AC1506" s="1">
        <f t="shared" si="117"/>
        <v>4.6004352093143375E-3</v>
      </c>
      <c r="AD1506" s="1">
        <v>679</v>
      </c>
      <c r="AE1506" s="1">
        <f t="shared" si="118"/>
        <v>1.7378669089677876E-2</v>
      </c>
      <c r="AF1506" s="1">
        <f t="shared" si="119"/>
        <v>1.7599834861808501</v>
      </c>
    </row>
    <row r="1507" spans="1:32">
      <c r="A1507" s="1" t="s">
        <v>6723</v>
      </c>
      <c r="B1507" s="1" t="s">
        <v>88</v>
      </c>
      <c r="C1507" s="1" t="s">
        <v>6724</v>
      </c>
      <c r="D1507" s="1">
        <v>6</v>
      </c>
      <c r="E1507" s="1" t="s">
        <v>1005</v>
      </c>
      <c r="F1507" s="1" t="s">
        <v>1006</v>
      </c>
      <c r="G1507" s="1" t="s">
        <v>6725</v>
      </c>
      <c r="H1507" s="1">
        <v>1</v>
      </c>
      <c r="I1507" s="1">
        <v>115.6</v>
      </c>
      <c r="J1507" s="1">
        <v>108.9</v>
      </c>
      <c r="K1507" s="1">
        <v>109.4</v>
      </c>
      <c r="L1507" s="1">
        <v>104.2</v>
      </c>
      <c r="M1507" s="1">
        <v>78.099999999999994</v>
      </c>
      <c r="N1507" s="1">
        <v>83.9</v>
      </c>
      <c r="O1507" s="1" t="s">
        <v>27</v>
      </c>
      <c r="P1507" s="1" t="s">
        <v>20</v>
      </c>
      <c r="Q1507" s="1" t="s">
        <v>20</v>
      </c>
      <c r="R1507" s="1" t="s">
        <v>20</v>
      </c>
      <c r="S1507" s="1" t="s">
        <v>20</v>
      </c>
      <c r="T1507" s="1" t="s">
        <v>20</v>
      </c>
      <c r="U1507" s="1" t="s">
        <v>20</v>
      </c>
      <c r="V1507" s="1" t="s">
        <v>20</v>
      </c>
      <c r="W1507" s="1">
        <v>0</v>
      </c>
      <c r="X1507" s="1">
        <v>2.0019999999999999E-11</v>
      </c>
      <c r="Y1507" s="1">
        <v>72</v>
      </c>
      <c r="Z1507" s="1">
        <v>29.74</v>
      </c>
      <c r="AA1507" s="1">
        <f t="shared" si="115"/>
        <v>0.797244684037137</v>
      </c>
      <c r="AB1507" s="1">
        <f t="shared" si="116"/>
        <v>-0.32690552215122365</v>
      </c>
      <c r="AC1507" s="1">
        <f t="shared" si="117"/>
        <v>5.1279231610176057E-2</v>
      </c>
      <c r="AD1507" s="1">
        <v>1320</v>
      </c>
      <c r="AE1507" s="1">
        <f t="shared" si="118"/>
        <v>9.9644870515228468E-2</v>
      </c>
      <c r="AF1507" s="1">
        <f t="shared" si="119"/>
        <v>1.0015450528517913</v>
      </c>
    </row>
    <row r="1508" spans="1:32">
      <c r="A1508" s="1" t="s">
        <v>6433</v>
      </c>
      <c r="B1508" s="1" t="s">
        <v>42</v>
      </c>
      <c r="C1508" s="1" t="s">
        <v>6434</v>
      </c>
      <c r="D1508" s="1">
        <v>7</v>
      </c>
      <c r="E1508" s="1" t="s">
        <v>5097</v>
      </c>
      <c r="F1508" s="1" t="s">
        <v>5098</v>
      </c>
      <c r="G1508" s="1" t="s">
        <v>6435</v>
      </c>
      <c r="H1508" s="1">
        <v>1</v>
      </c>
      <c r="I1508" s="1">
        <v>115.9</v>
      </c>
      <c r="J1508" s="1">
        <v>123.1</v>
      </c>
      <c r="K1508" s="1">
        <v>94.8</v>
      </c>
      <c r="L1508" s="1">
        <v>98.2</v>
      </c>
      <c r="M1508" s="1">
        <v>79.400000000000006</v>
      </c>
      <c r="N1508" s="1">
        <v>88.5</v>
      </c>
      <c r="O1508" s="1" t="s">
        <v>27</v>
      </c>
      <c r="P1508" s="1" t="s">
        <v>20</v>
      </c>
      <c r="Q1508" s="1" t="s">
        <v>20</v>
      </c>
      <c r="R1508" s="1" t="s">
        <v>61</v>
      </c>
      <c r="S1508" s="1" t="s">
        <v>20</v>
      </c>
      <c r="T1508" s="1" t="s">
        <v>20</v>
      </c>
      <c r="U1508" s="1" t="s">
        <v>20</v>
      </c>
      <c r="V1508" s="1" t="s">
        <v>20</v>
      </c>
      <c r="W1508" s="1">
        <v>3.8319999999999999E-3</v>
      </c>
      <c r="X1508" s="1">
        <v>0.21809999999999999</v>
      </c>
      <c r="Y1508" s="1">
        <v>24</v>
      </c>
      <c r="Z1508" s="1">
        <v>31.96</v>
      </c>
      <c r="AA1508" s="1">
        <f t="shared" si="115"/>
        <v>0.79718394248052726</v>
      </c>
      <c r="AB1508" s="1">
        <f t="shared" si="116"/>
        <v>-0.32701544434037871</v>
      </c>
      <c r="AC1508" s="1">
        <f t="shared" si="117"/>
        <v>8.8705971286722113E-2</v>
      </c>
      <c r="AD1508" s="1">
        <v>1485</v>
      </c>
      <c r="AE1508" s="1">
        <f t="shared" si="118"/>
        <v>0.15321940494979275</v>
      </c>
      <c r="AF1508" s="1">
        <f t="shared" si="119"/>
        <v>0.81468622863988405</v>
      </c>
    </row>
    <row r="1509" spans="1:32">
      <c r="A1509" s="1" t="s">
        <v>5789</v>
      </c>
      <c r="B1509" s="1" t="s">
        <v>6713</v>
      </c>
      <c r="C1509" s="1" t="s">
        <v>5790</v>
      </c>
      <c r="D1509" s="1">
        <v>18</v>
      </c>
      <c r="E1509" s="1" t="s">
        <v>5791</v>
      </c>
      <c r="F1509" s="1" t="s">
        <v>5792</v>
      </c>
      <c r="G1509" s="1" t="s">
        <v>5793</v>
      </c>
      <c r="H1509" s="1">
        <v>2</v>
      </c>
      <c r="I1509" s="1">
        <v>126.6</v>
      </c>
      <c r="J1509" s="1">
        <v>93.2</v>
      </c>
      <c r="K1509" s="1">
        <v>114.1</v>
      </c>
      <c r="L1509" s="1">
        <v>85.5</v>
      </c>
      <c r="M1509" s="1">
        <v>83.3</v>
      </c>
      <c r="N1509" s="1">
        <v>97.2</v>
      </c>
      <c r="O1509" s="1" t="s">
        <v>27</v>
      </c>
      <c r="P1509" s="1" t="s">
        <v>20</v>
      </c>
      <c r="Q1509" s="1" t="s">
        <v>20</v>
      </c>
      <c r="R1509" s="1" t="s">
        <v>20</v>
      </c>
      <c r="S1509" s="1" t="s">
        <v>20</v>
      </c>
      <c r="T1509" s="1" t="s">
        <v>20</v>
      </c>
      <c r="U1509" s="1" t="s">
        <v>20</v>
      </c>
      <c r="V1509" s="1" t="s">
        <v>20</v>
      </c>
      <c r="W1509" s="1">
        <v>0</v>
      </c>
      <c r="X1509" s="1">
        <v>5.2639999999999996E-10</v>
      </c>
      <c r="Y1509" s="1">
        <v>26</v>
      </c>
      <c r="Z1509" s="1">
        <v>31.7</v>
      </c>
      <c r="AA1509" s="1">
        <f t="shared" si="115"/>
        <v>0.79664570230607967</v>
      </c>
      <c r="AB1509" s="1">
        <f t="shared" si="116"/>
        <v>-0.32798984767456368</v>
      </c>
      <c r="AC1509" s="1">
        <f t="shared" si="117"/>
        <v>0.10086640108745307</v>
      </c>
      <c r="AD1509" s="1">
        <v>1544</v>
      </c>
      <c r="AE1509" s="1">
        <f t="shared" si="118"/>
        <v>0.16756626864593077</v>
      </c>
      <c r="AF1509" s="1">
        <f t="shared" si="119"/>
        <v>0.77581340107154273</v>
      </c>
    </row>
    <row r="1510" spans="1:32">
      <c r="A1510" s="1" t="s">
        <v>6527</v>
      </c>
      <c r="B1510" s="1" t="s">
        <v>214</v>
      </c>
      <c r="C1510" s="1" t="s">
        <v>6528</v>
      </c>
      <c r="D1510" s="1">
        <v>5</v>
      </c>
      <c r="E1510" s="1" t="s">
        <v>4712</v>
      </c>
      <c r="F1510" s="1" t="s">
        <v>4713</v>
      </c>
      <c r="G1510" s="1" t="s">
        <v>6529</v>
      </c>
      <c r="H1510" s="1">
        <v>1</v>
      </c>
      <c r="I1510" s="1">
        <v>107.6</v>
      </c>
      <c r="J1510" s="1">
        <v>137.19999999999999</v>
      </c>
      <c r="K1510" s="1">
        <v>89.2</v>
      </c>
      <c r="L1510" s="1">
        <v>84.7</v>
      </c>
      <c r="M1510" s="1">
        <v>102.1</v>
      </c>
      <c r="N1510" s="1">
        <v>79.2</v>
      </c>
      <c r="O1510" s="1" t="s">
        <v>27</v>
      </c>
      <c r="P1510" s="1" t="s">
        <v>20</v>
      </c>
      <c r="Q1510" s="1" t="s">
        <v>20</v>
      </c>
      <c r="R1510" s="1" t="s">
        <v>20</v>
      </c>
      <c r="S1510" s="1" t="s">
        <v>61</v>
      </c>
      <c r="T1510" s="1" t="s">
        <v>20</v>
      </c>
      <c r="U1510" s="1" t="s">
        <v>20</v>
      </c>
      <c r="V1510" s="1" t="s">
        <v>20</v>
      </c>
      <c r="W1510" s="1">
        <v>0</v>
      </c>
      <c r="X1510" s="1">
        <v>1.5250000000000001E-8</v>
      </c>
      <c r="Y1510" s="1">
        <v>44</v>
      </c>
      <c r="Z1510" s="1">
        <v>26.17</v>
      </c>
      <c r="AA1510" s="1">
        <f t="shared" si="115"/>
        <v>0.79640718562874258</v>
      </c>
      <c r="AB1510" s="1">
        <f t="shared" si="116"/>
        <v>-0.32842185697286252</v>
      </c>
      <c r="AC1510" s="1">
        <f t="shared" si="117"/>
        <v>0.21969668801394557</v>
      </c>
      <c r="AD1510" s="1">
        <v>1822</v>
      </c>
      <c r="AE1510" s="1">
        <f t="shared" si="118"/>
        <v>0.30928759865849087</v>
      </c>
      <c r="AF1510" s="1">
        <f t="shared" si="119"/>
        <v>0.50963749332420749</v>
      </c>
    </row>
    <row r="1511" spans="1:32">
      <c r="A1511" s="1" t="s">
        <v>5953</v>
      </c>
      <c r="B1511" s="1" t="s">
        <v>5954</v>
      </c>
      <c r="C1511" s="1" t="s">
        <v>5955</v>
      </c>
      <c r="D1511" s="1">
        <v>21</v>
      </c>
      <c r="E1511" s="1" t="s">
        <v>2286</v>
      </c>
      <c r="F1511" s="1" t="s">
        <v>2287</v>
      </c>
      <c r="G1511" s="1" t="s">
        <v>5956</v>
      </c>
      <c r="H1511" s="1">
        <v>2</v>
      </c>
      <c r="I1511" s="1">
        <v>91.2</v>
      </c>
      <c r="J1511" s="1">
        <v>106.1</v>
      </c>
      <c r="K1511" s="1">
        <v>136.69999999999999</v>
      </c>
      <c r="L1511" s="1">
        <v>94</v>
      </c>
      <c r="M1511" s="1">
        <v>89.5</v>
      </c>
      <c r="N1511" s="1">
        <v>82.4</v>
      </c>
      <c r="O1511" s="1" t="s">
        <v>27</v>
      </c>
      <c r="P1511" s="1" t="s">
        <v>20</v>
      </c>
      <c r="Q1511" s="1" t="s">
        <v>20</v>
      </c>
      <c r="R1511" s="1" t="s">
        <v>20</v>
      </c>
      <c r="S1511" s="1" t="s">
        <v>20</v>
      </c>
      <c r="T1511" s="1" t="s">
        <v>20</v>
      </c>
      <c r="U1511" s="1" t="s">
        <v>20</v>
      </c>
      <c r="V1511" s="1" t="s">
        <v>20</v>
      </c>
      <c r="W1511" s="1">
        <v>0</v>
      </c>
      <c r="X1511" s="1">
        <v>1.2199999999999999E-10</v>
      </c>
      <c r="Y1511" s="1">
        <v>30</v>
      </c>
      <c r="Z1511" s="1">
        <v>39.86</v>
      </c>
      <c r="AA1511" s="1">
        <f t="shared" si="115"/>
        <v>0.79610778443113772</v>
      </c>
      <c r="AB1511" s="1">
        <f t="shared" si="116"/>
        <v>-0.32896432550374693</v>
      </c>
      <c r="AC1511" s="1">
        <f t="shared" si="117"/>
        <v>0.17562262592036965</v>
      </c>
      <c r="AD1511" s="1">
        <v>1743</v>
      </c>
      <c r="AE1511" s="1">
        <f t="shared" si="118"/>
        <v>0.2584463772150018</v>
      </c>
      <c r="AF1511" s="1">
        <f t="shared" si="119"/>
        <v>0.58762955119820959</v>
      </c>
    </row>
    <row r="1512" spans="1:32">
      <c r="A1512" s="1" t="s">
        <v>6612</v>
      </c>
      <c r="B1512" s="1" t="s">
        <v>6613</v>
      </c>
      <c r="C1512" s="1" t="s">
        <v>6614</v>
      </c>
      <c r="D1512" s="1">
        <v>1</v>
      </c>
      <c r="E1512" s="1" t="s">
        <v>6615</v>
      </c>
      <c r="F1512" s="1" t="s">
        <v>6616</v>
      </c>
      <c r="G1512" s="1" t="s">
        <v>6617</v>
      </c>
      <c r="H1512" s="1">
        <v>1</v>
      </c>
      <c r="I1512" s="1">
        <v>58</v>
      </c>
      <c r="J1512" s="1">
        <v>140</v>
      </c>
      <c r="K1512" s="1">
        <v>136.1</v>
      </c>
      <c r="L1512" s="1">
        <v>132</v>
      </c>
      <c r="M1512" s="1">
        <v>45.1</v>
      </c>
      <c r="N1512" s="1">
        <v>88.8</v>
      </c>
      <c r="O1512" s="1" t="s">
        <v>27</v>
      </c>
      <c r="P1512" s="1" t="s">
        <v>28</v>
      </c>
      <c r="Q1512" s="1" t="s">
        <v>20</v>
      </c>
      <c r="R1512" s="1" t="s">
        <v>61</v>
      </c>
      <c r="S1512" s="1" t="s">
        <v>61</v>
      </c>
      <c r="T1512" s="1" t="s">
        <v>28</v>
      </c>
      <c r="U1512" s="1" t="s">
        <v>61</v>
      </c>
      <c r="V1512" s="1" t="s">
        <v>20</v>
      </c>
      <c r="W1512" s="1">
        <v>0</v>
      </c>
      <c r="X1512" s="1">
        <v>2.6750000000000001E-8</v>
      </c>
      <c r="Y1512" s="1">
        <v>65</v>
      </c>
      <c r="Z1512" s="1">
        <v>44.44</v>
      </c>
      <c r="AA1512" s="1">
        <f t="shared" si="115"/>
        <v>0.79586950014965563</v>
      </c>
      <c r="AB1512" s="1">
        <f t="shared" si="116"/>
        <v>-0.32939620547730292</v>
      </c>
      <c r="AC1512" s="1">
        <f t="shared" si="117"/>
        <v>0.56857482379941482</v>
      </c>
      <c r="AD1512" s="1">
        <v>2256</v>
      </c>
      <c r="AE1512" s="1">
        <f t="shared" si="118"/>
        <v>0.64645142865491978</v>
      </c>
      <c r="AF1512" s="1">
        <f t="shared" si="119"/>
        <v>0.18946410041945649</v>
      </c>
    </row>
    <row r="1513" spans="1:32">
      <c r="A1513" s="1" t="s">
        <v>6781</v>
      </c>
      <c r="B1513" s="1" t="s">
        <v>63</v>
      </c>
      <c r="C1513" s="1" t="s">
        <v>6782</v>
      </c>
      <c r="D1513" s="1">
        <v>11</v>
      </c>
      <c r="E1513" s="1" t="s">
        <v>4167</v>
      </c>
      <c r="F1513" s="1" t="s">
        <v>4168</v>
      </c>
      <c r="G1513" s="1" t="s">
        <v>6783</v>
      </c>
      <c r="H1513" s="1">
        <v>1</v>
      </c>
      <c r="I1513" s="1">
        <v>105.1</v>
      </c>
      <c r="J1513" s="1">
        <v>119.4</v>
      </c>
      <c r="K1513" s="1">
        <v>109.7</v>
      </c>
      <c r="L1513" s="1">
        <v>113.7</v>
      </c>
      <c r="M1513" s="1">
        <v>83.3</v>
      </c>
      <c r="N1513" s="1">
        <v>68.7</v>
      </c>
      <c r="O1513" s="1" t="s">
        <v>27</v>
      </c>
      <c r="P1513" s="1" t="s">
        <v>20</v>
      </c>
      <c r="Q1513" s="1" t="s">
        <v>20</v>
      </c>
      <c r="R1513" s="1" t="s">
        <v>20</v>
      </c>
      <c r="S1513" s="1" t="s">
        <v>20</v>
      </c>
      <c r="T1513" s="1" t="s">
        <v>20</v>
      </c>
      <c r="U1513" s="1" t="s">
        <v>20</v>
      </c>
      <c r="V1513" s="1" t="s">
        <v>20</v>
      </c>
      <c r="W1513" s="1">
        <v>0</v>
      </c>
      <c r="X1513" s="1">
        <v>3.0199999999999998E-16</v>
      </c>
      <c r="Y1513" s="1">
        <v>114</v>
      </c>
      <c r="Z1513" s="1">
        <v>43.68</v>
      </c>
      <c r="AA1513" s="1">
        <f t="shared" si="115"/>
        <v>0.79503291442250157</v>
      </c>
      <c r="AB1513" s="1">
        <f t="shared" si="116"/>
        <v>-0.33091350557068122</v>
      </c>
      <c r="AC1513" s="1">
        <f t="shared" si="117"/>
        <v>0.17600149875164134</v>
      </c>
      <c r="AD1513" s="1">
        <v>1744</v>
      </c>
      <c r="AE1513" s="1">
        <f t="shared" si="118"/>
        <v>0.25885541530846334</v>
      </c>
      <c r="AF1513" s="1">
        <f t="shared" si="119"/>
        <v>0.58694274505731248</v>
      </c>
    </row>
    <row r="1514" spans="1:32">
      <c r="A1514" s="1" t="s">
        <v>6216</v>
      </c>
      <c r="B1514" s="1" t="s">
        <v>56</v>
      </c>
      <c r="C1514" s="1" t="s">
        <v>4944</v>
      </c>
      <c r="D1514" s="1">
        <v>3</v>
      </c>
      <c r="E1514" s="1" t="s">
        <v>4945</v>
      </c>
      <c r="F1514" s="1" t="s">
        <v>4946</v>
      </c>
      <c r="G1514" s="1" t="s">
        <v>6217</v>
      </c>
      <c r="H1514" s="1">
        <v>1</v>
      </c>
      <c r="I1514" s="1">
        <v>125.9</v>
      </c>
      <c r="J1514" s="1">
        <v>109.6</v>
      </c>
      <c r="K1514" s="1">
        <v>98.8</v>
      </c>
      <c r="L1514" s="1">
        <v>93.3</v>
      </c>
      <c r="M1514" s="1">
        <v>90.2</v>
      </c>
      <c r="N1514" s="1">
        <v>82.2</v>
      </c>
      <c r="O1514" s="1" t="s">
        <v>27</v>
      </c>
      <c r="P1514" s="1" t="s">
        <v>61</v>
      </c>
      <c r="Q1514" s="1" t="s">
        <v>20</v>
      </c>
      <c r="R1514" s="1" t="s">
        <v>61</v>
      </c>
      <c r="S1514" s="1" t="s">
        <v>61</v>
      </c>
      <c r="T1514" s="1" t="s">
        <v>20</v>
      </c>
      <c r="U1514" s="1" t="s">
        <v>20</v>
      </c>
      <c r="V1514" s="1" t="s">
        <v>20</v>
      </c>
      <c r="W1514" s="1">
        <v>0</v>
      </c>
      <c r="X1514" s="1">
        <v>2.6089999999999999E-6</v>
      </c>
      <c r="Y1514" s="1">
        <v>53</v>
      </c>
      <c r="Z1514" s="1">
        <v>28.49</v>
      </c>
      <c r="AA1514" s="1">
        <f t="shared" si="115"/>
        <v>0.79479509422674244</v>
      </c>
      <c r="AB1514" s="1">
        <f t="shared" si="116"/>
        <v>-0.33134512712689673</v>
      </c>
      <c r="AC1514" s="1">
        <f t="shared" si="117"/>
        <v>5.5413229051331225E-2</v>
      </c>
      <c r="AD1514" s="1">
        <v>1345</v>
      </c>
      <c r="AE1514" s="1">
        <f t="shared" si="118"/>
        <v>0.10567652975216699</v>
      </c>
      <c r="AF1514" s="1">
        <f t="shared" si="119"/>
        <v>0.97602145669396423</v>
      </c>
    </row>
    <row r="1515" spans="1:32">
      <c r="A1515" s="1" t="s">
        <v>7026</v>
      </c>
      <c r="B1515" s="1" t="s">
        <v>214</v>
      </c>
      <c r="C1515" s="1" t="s">
        <v>7027</v>
      </c>
      <c r="D1515" s="1">
        <v>14</v>
      </c>
      <c r="E1515" s="1" t="s">
        <v>247</v>
      </c>
      <c r="F1515" s="1" t="s">
        <v>248</v>
      </c>
      <c r="G1515" s="1" t="s">
        <v>7028</v>
      </c>
      <c r="H1515" s="1">
        <v>1</v>
      </c>
      <c r="I1515" s="1">
        <v>157.30000000000001</v>
      </c>
      <c r="J1515" s="1">
        <v>88.7</v>
      </c>
      <c r="K1515" s="1">
        <v>88.4</v>
      </c>
      <c r="L1515" s="1">
        <v>62.3</v>
      </c>
      <c r="M1515" s="1">
        <v>116.5</v>
      </c>
      <c r="N1515" s="1">
        <v>86.9</v>
      </c>
      <c r="O1515" s="1" t="s">
        <v>27</v>
      </c>
      <c r="P1515" s="1" t="s">
        <v>20</v>
      </c>
      <c r="Q1515" s="1" t="s">
        <v>20</v>
      </c>
      <c r="R1515" s="1" t="s">
        <v>20</v>
      </c>
      <c r="S1515" s="1" t="s">
        <v>20</v>
      </c>
      <c r="T1515" s="1" t="s">
        <v>20</v>
      </c>
      <c r="U1515" s="1" t="s">
        <v>20</v>
      </c>
      <c r="V1515" s="1" t="s">
        <v>20</v>
      </c>
      <c r="W1515" s="1">
        <v>0</v>
      </c>
      <c r="X1515" s="1">
        <v>2.2829999999999999E-12</v>
      </c>
      <c r="Y1515" s="1">
        <v>85</v>
      </c>
      <c r="Z1515" s="1">
        <v>36.35</v>
      </c>
      <c r="AA1515" s="1">
        <f t="shared" si="115"/>
        <v>0.79455741626794274</v>
      </c>
      <c r="AB1515" s="1">
        <f t="shared" si="116"/>
        <v>-0.33177661959037585</v>
      </c>
      <c r="AC1515" s="1">
        <f t="shared" si="117"/>
        <v>0.45578199682590759</v>
      </c>
      <c r="AD1515" s="1">
        <v>2145</v>
      </c>
      <c r="AE1515" s="1">
        <f t="shared" si="118"/>
        <v>0.54502602417643498</v>
      </c>
      <c r="AF1515" s="1">
        <f t="shared" si="119"/>
        <v>0.26358276031714289</v>
      </c>
    </row>
    <row r="1516" spans="1:32">
      <c r="A1516" s="1" t="s">
        <v>6851</v>
      </c>
      <c r="B1516" s="1" t="s">
        <v>311</v>
      </c>
      <c r="C1516" s="1" t="s">
        <v>6852</v>
      </c>
      <c r="D1516" s="1">
        <v>10</v>
      </c>
      <c r="E1516" s="1" t="s">
        <v>6853</v>
      </c>
      <c r="F1516" s="1" t="s">
        <v>6854</v>
      </c>
      <c r="G1516" s="1" t="s">
        <v>6855</v>
      </c>
      <c r="H1516" s="1">
        <v>1</v>
      </c>
      <c r="I1516" s="1">
        <v>79.3</v>
      </c>
      <c r="J1516" s="1">
        <v>140.5</v>
      </c>
      <c r="K1516" s="1">
        <v>114.6</v>
      </c>
      <c r="L1516" s="1">
        <v>86.3</v>
      </c>
      <c r="M1516" s="1">
        <v>96.2</v>
      </c>
      <c r="N1516" s="1">
        <v>83.2</v>
      </c>
      <c r="O1516" s="1" t="s">
        <v>27</v>
      </c>
      <c r="P1516" s="1" t="s">
        <v>20</v>
      </c>
      <c r="Q1516" s="1" t="s">
        <v>20</v>
      </c>
      <c r="R1516" s="1" t="s">
        <v>20</v>
      </c>
      <c r="S1516" s="1" t="s">
        <v>20</v>
      </c>
      <c r="T1516" s="1" t="s">
        <v>20</v>
      </c>
      <c r="U1516" s="1" t="s">
        <v>20</v>
      </c>
      <c r="V1516" s="1" t="s">
        <v>20</v>
      </c>
      <c r="W1516" s="1">
        <v>0</v>
      </c>
      <c r="X1516" s="1">
        <v>1.595E-11</v>
      </c>
      <c r="Y1516" s="1">
        <v>33</v>
      </c>
      <c r="Z1516" s="1">
        <v>33.58</v>
      </c>
      <c r="AA1516" s="1">
        <f t="shared" si="115"/>
        <v>0.79455741626794263</v>
      </c>
      <c r="AB1516" s="1">
        <f t="shared" si="116"/>
        <v>-0.33177661959037608</v>
      </c>
      <c r="AC1516" s="1">
        <f t="shared" si="117"/>
        <v>0.27593722227013362</v>
      </c>
      <c r="AD1516" s="1">
        <v>1898</v>
      </c>
      <c r="AE1516" s="1">
        <f t="shared" si="118"/>
        <v>0.37290778457475904</v>
      </c>
      <c r="AF1516" s="1">
        <f t="shared" si="119"/>
        <v>0.42839855050146042</v>
      </c>
    </row>
    <row r="1517" spans="1:32">
      <c r="A1517" s="1" t="s">
        <v>6656</v>
      </c>
      <c r="B1517" s="1" t="s">
        <v>6657</v>
      </c>
      <c r="C1517" s="1" t="s">
        <v>6658</v>
      </c>
      <c r="D1517" s="1">
        <v>11</v>
      </c>
      <c r="E1517" s="1" t="s">
        <v>6648</v>
      </c>
      <c r="F1517" s="1" t="s">
        <v>6649</v>
      </c>
      <c r="G1517" s="1" t="s">
        <v>6659</v>
      </c>
      <c r="H1517" s="1">
        <v>1</v>
      </c>
      <c r="I1517" s="1">
        <v>116.3</v>
      </c>
      <c r="J1517" s="1">
        <v>119.9</v>
      </c>
      <c r="K1517" s="1">
        <v>98.1</v>
      </c>
      <c r="L1517" s="1">
        <v>85.3</v>
      </c>
      <c r="M1517" s="1">
        <v>90.4</v>
      </c>
      <c r="N1517" s="1">
        <v>89.9</v>
      </c>
      <c r="O1517" s="1" t="s">
        <v>27</v>
      </c>
      <c r="P1517" s="1" t="s">
        <v>20</v>
      </c>
      <c r="Q1517" s="1" t="s">
        <v>20</v>
      </c>
      <c r="R1517" s="1" t="s">
        <v>20</v>
      </c>
      <c r="S1517" s="1" t="s">
        <v>20</v>
      </c>
      <c r="T1517" s="1" t="s">
        <v>20</v>
      </c>
      <c r="U1517" s="1" t="s">
        <v>20</v>
      </c>
      <c r="V1517" s="1" t="s">
        <v>20</v>
      </c>
      <c r="W1517" s="1">
        <v>0</v>
      </c>
      <c r="X1517" s="1">
        <v>1.0860000000000001E-7</v>
      </c>
      <c r="Y1517" s="1">
        <v>38</v>
      </c>
      <c r="Z1517" s="1">
        <v>24.64</v>
      </c>
      <c r="AA1517" s="1">
        <f t="shared" si="115"/>
        <v>0.7944959617110382</v>
      </c>
      <c r="AB1517" s="1">
        <f t="shared" si="116"/>
        <v>-0.33188820827047821</v>
      </c>
      <c r="AC1517" s="1">
        <f t="shared" si="117"/>
        <v>2.9936977199920507E-2</v>
      </c>
      <c r="AD1517" s="1">
        <v>1173</v>
      </c>
      <c r="AE1517" s="1">
        <f t="shared" si="118"/>
        <v>6.5463211012613889E-2</v>
      </c>
      <c r="AF1517" s="1">
        <f t="shared" si="119"/>
        <v>1.1840026960818213</v>
      </c>
    </row>
    <row r="1518" spans="1:32">
      <c r="A1518" s="1" t="s">
        <v>6555</v>
      </c>
      <c r="B1518" s="1" t="s">
        <v>147</v>
      </c>
      <c r="C1518" s="1" t="s">
        <v>6556</v>
      </c>
      <c r="D1518" s="1">
        <v>6</v>
      </c>
      <c r="E1518" s="1" t="s">
        <v>1638</v>
      </c>
      <c r="F1518" s="1" t="s">
        <v>1639</v>
      </c>
      <c r="G1518" s="1" t="s">
        <v>6557</v>
      </c>
      <c r="H1518" s="1">
        <v>2</v>
      </c>
      <c r="I1518" s="1">
        <v>118.1</v>
      </c>
      <c r="J1518" s="1">
        <v>106.3</v>
      </c>
      <c r="K1518" s="1">
        <v>110</v>
      </c>
      <c r="L1518" s="1">
        <v>96.5</v>
      </c>
      <c r="M1518" s="1">
        <v>85.9</v>
      </c>
      <c r="N1518" s="1">
        <v>83.2</v>
      </c>
      <c r="O1518" s="1" t="s">
        <v>27</v>
      </c>
      <c r="P1518" s="1" t="s">
        <v>20</v>
      </c>
      <c r="Q1518" s="1" t="s">
        <v>20</v>
      </c>
      <c r="R1518" s="1" t="s">
        <v>20</v>
      </c>
      <c r="S1518" s="1" t="s">
        <v>20</v>
      </c>
      <c r="T1518" s="1" t="s">
        <v>20</v>
      </c>
      <c r="U1518" s="1" t="s">
        <v>20</v>
      </c>
      <c r="V1518" s="1" t="s">
        <v>20</v>
      </c>
      <c r="W1518" s="1">
        <v>0</v>
      </c>
      <c r="X1518" s="1">
        <v>1.3190000000000001E-7</v>
      </c>
      <c r="Y1518" s="1">
        <v>34</v>
      </c>
      <c r="Z1518" s="1">
        <v>28.84</v>
      </c>
      <c r="AA1518" s="1">
        <f t="shared" si="115"/>
        <v>0.79425837320574177</v>
      </c>
      <c r="AB1518" s="1">
        <f t="shared" si="116"/>
        <v>-0.33231970073395772</v>
      </c>
      <c r="AC1518" s="1">
        <f t="shared" si="117"/>
        <v>1.2775241337106894E-2</v>
      </c>
      <c r="AD1518" s="1">
        <v>946</v>
      </c>
      <c r="AE1518" s="1">
        <f t="shared" si="118"/>
        <v>3.4639000031373345E-2</v>
      </c>
      <c r="AF1518" s="1">
        <f t="shared" si="119"/>
        <v>1.4604346538118804</v>
      </c>
    </row>
    <row r="1519" spans="1:32">
      <c r="A1519" s="1" t="s">
        <v>5120</v>
      </c>
      <c r="B1519" s="1" t="s">
        <v>6424</v>
      </c>
      <c r="C1519" s="1" t="s">
        <v>5121</v>
      </c>
      <c r="D1519" s="1">
        <v>1</v>
      </c>
      <c r="E1519" s="1" t="s">
        <v>394</v>
      </c>
      <c r="F1519" s="1" t="s">
        <v>395</v>
      </c>
      <c r="G1519" s="1" t="s">
        <v>5122</v>
      </c>
      <c r="H1519" s="1">
        <v>2</v>
      </c>
      <c r="I1519" s="1">
        <v>127.7</v>
      </c>
      <c r="J1519" s="1">
        <v>102.2</v>
      </c>
      <c r="K1519" s="1">
        <v>104.5</v>
      </c>
      <c r="L1519" s="1">
        <v>114.7</v>
      </c>
      <c r="M1519" s="1">
        <v>83.6</v>
      </c>
      <c r="N1519" s="1">
        <v>67.3</v>
      </c>
      <c r="O1519" s="1" t="s">
        <v>27</v>
      </c>
      <c r="P1519" s="1" t="s">
        <v>20</v>
      </c>
      <c r="Q1519" s="1" t="s">
        <v>61</v>
      </c>
      <c r="R1519" s="1" t="s">
        <v>61</v>
      </c>
      <c r="S1519" s="1" t="s">
        <v>61</v>
      </c>
      <c r="T1519" s="1" t="s">
        <v>61</v>
      </c>
      <c r="U1519" s="1" t="s">
        <v>61</v>
      </c>
      <c r="V1519" s="1" t="s">
        <v>20</v>
      </c>
      <c r="W1519" s="1">
        <v>7.7799999999999994E-5</v>
      </c>
      <c r="X1519" s="1">
        <v>2.202E-3</v>
      </c>
      <c r="Y1519" s="1">
        <v>8</v>
      </c>
      <c r="Z1519" s="1">
        <v>37.01</v>
      </c>
      <c r="AA1519" s="1">
        <f t="shared" si="115"/>
        <v>0.79425837320574177</v>
      </c>
      <c r="AB1519" s="1">
        <f t="shared" si="116"/>
        <v>-0.33231970073395772</v>
      </c>
      <c r="AC1519" s="1">
        <f t="shared" si="117"/>
        <v>0.22774984426746095</v>
      </c>
      <c r="AD1519" s="1">
        <v>1832</v>
      </c>
      <c r="AE1519" s="1">
        <f t="shared" si="118"/>
        <v>0.31887464549456185</v>
      </c>
      <c r="AF1519" s="1">
        <f t="shared" si="119"/>
        <v>0.49638001120407799</v>
      </c>
    </row>
    <row r="1520" spans="1:32">
      <c r="A1520" s="1" t="s">
        <v>6676</v>
      </c>
      <c r="B1520" s="1" t="s">
        <v>63</v>
      </c>
      <c r="C1520" s="1" t="s">
        <v>6677</v>
      </c>
      <c r="D1520" s="1">
        <v>7</v>
      </c>
      <c r="E1520" s="1" t="s">
        <v>6678</v>
      </c>
      <c r="F1520" s="1" t="s">
        <v>6679</v>
      </c>
      <c r="G1520" s="1" t="s">
        <v>6680</v>
      </c>
      <c r="H1520" s="1">
        <v>1</v>
      </c>
      <c r="I1520" s="1">
        <v>120.6</v>
      </c>
      <c r="J1520" s="1">
        <v>114.9</v>
      </c>
      <c r="K1520" s="1">
        <v>99</v>
      </c>
      <c r="L1520" s="1">
        <v>85.2</v>
      </c>
      <c r="M1520" s="1">
        <v>91.7</v>
      </c>
      <c r="N1520" s="1">
        <v>88.7</v>
      </c>
      <c r="O1520" s="1" t="s">
        <v>27</v>
      </c>
      <c r="P1520" s="1" t="s">
        <v>20</v>
      </c>
      <c r="Q1520" s="1" t="s">
        <v>61</v>
      </c>
      <c r="R1520" s="1" t="s">
        <v>20</v>
      </c>
      <c r="S1520" s="1" t="s">
        <v>20</v>
      </c>
      <c r="T1520" s="1" t="s">
        <v>20</v>
      </c>
      <c r="U1520" s="1" t="s">
        <v>20</v>
      </c>
      <c r="V1520" s="1" t="s">
        <v>20</v>
      </c>
      <c r="W1520" s="1">
        <v>6.2929999999999995E-5</v>
      </c>
      <c r="X1520" s="1">
        <v>1.792E-3</v>
      </c>
      <c r="Y1520" s="1">
        <v>19</v>
      </c>
      <c r="Z1520" s="1">
        <v>31.53</v>
      </c>
      <c r="AA1520" s="1">
        <f t="shared" si="115"/>
        <v>0.79402092675635283</v>
      </c>
      <c r="AB1520" s="1">
        <f t="shared" si="116"/>
        <v>-0.33275106418189843</v>
      </c>
      <c r="AC1520" s="1">
        <f t="shared" si="117"/>
        <v>2.6967897844237452E-2</v>
      </c>
      <c r="AD1520" s="1">
        <v>1150</v>
      </c>
      <c r="AE1520" s="1">
        <f t="shared" si="118"/>
        <v>6.0150137365625272E-2</v>
      </c>
      <c r="AF1520" s="1">
        <f t="shared" si="119"/>
        <v>1.2207633765192329</v>
      </c>
    </row>
    <row r="1521" spans="1:32">
      <c r="A1521" s="1" t="s">
        <v>6502</v>
      </c>
      <c r="B1521" s="1" t="s">
        <v>56</v>
      </c>
      <c r="C1521" s="1" t="s">
        <v>6503</v>
      </c>
      <c r="D1521" s="1">
        <v>12</v>
      </c>
      <c r="E1521" s="1" t="s">
        <v>6504</v>
      </c>
      <c r="F1521" s="1" t="s">
        <v>6505</v>
      </c>
      <c r="G1521" s="1" t="s">
        <v>6506</v>
      </c>
      <c r="H1521" s="1">
        <v>1</v>
      </c>
      <c r="I1521" s="1">
        <v>112.1</v>
      </c>
      <c r="J1521" s="1">
        <v>115.1</v>
      </c>
      <c r="K1521" s="1">
        <v>107.3</v>
      </c>
      <c r="L1521" s="1">
        <v>92.4</v>
      </c>
      <c r="M1521" s="1">
        <v>84.4</v>
      </c>
      <c r="N1521" s="1">
        <v>88.6</v>
      </c>
      <c r="O1521" s="1" t="s">
        <v>27</v>
      </c>
      <c r="P1521" s="1" t="s">
        <v>20</v>
      </c>
      <c r="Q1521" s="1" t="s">
        <v>20</v>
      </c>
      <c r="R1521" s="1" t="s">
        <v>20</v>
      </c>
      <c r="S1521" s="1" t="s">
        <v>20</v>
      </c>
      <c r="T1521" s="1" t="s">
        <v>20</v>
      </c>
      <c r="U1521" s="1" t="s">
        <v>20</v>
      </c>
      <c r="V1521" s="1" t="s">
        <v>20</v>
      </c>
      <c r="W1521" s="1">
        <v>0</v>
      </c>
      <c r="X1521" s="1">
        <v>4.6200000000000001E-4</v>
      </c>
      <c r="Y1521" s="1">
        <v>29</v>
      </c>
      <c r="Z1521" s="1">
        <v>25.32</v>
      </c>
      <c r="AA1521" s="1">
        <f t="shared" si="115"/>
        <v>0.7934230194319879</v>
      </c>
      <c r="AB1521" s="1">
        <f t="shared" si="116"/>
        <v>-0.33383784015863016</v>
      </c>
      <c r="AC1521" s="1">
        <f t="shared" si="117"/>
        <v>2.0686906842931454E-3</v>
      </c>
      <c r="AD1521" s="1">
        <v>499</v>
      </c>
      <c r="AE1521" s="1">
        <f t="shared" si="118"/>
        <v>1.063365051144673E-2</v>
      </c>
      <c r="AF1521" s="1">
        <f t="shared" si="119"/>
        <v>1.9733176174320697</v>
      </c>
    </row>
    <row r="1522" spans="1:32">
      <c r="A1522" s="1" t="s">
        <v>7215</v>
      </c>
      <c r="B1522" s="1" t="s">
        <v>7216</v>
      </c>
      <c r="C1522" s="1" t="s">
        <v>7217</v>
      </c>
      <c r="D1522" s="1">
        <v>5</v>
      </c>
      <c r="E1522" s="1" t="s">
        <v>5273</v>
      </c>
      <c r="F1522" s="1" t="s">
        <v>5274</v>
      </c>
      <c r="G1522" s="1" t="s">
        <v>7218</v>
      </c>
      <c r="H1522" s="1">
        <v>2</v>
      </c>
      <c r="I1522" s="1">
        <v>78.900000000000006</v>
      </c>
      <c r="J1522" s="1">
        <v>134.19999999999999</v>
      </c>
      <c r="K1522" s="1">
        <v>121.5</v>
      </c>
      <c r="L1522" s="1">
        <v>96.3</v>
      </c>
      <c r="M1522" s="1">
        <v>87.1</v>
      </c>
      <c r="N1522" s="1">
        <v>82</v>
      </c>
      <c r="O1522" s="1" t="s">
        <v>27</v>
      </c>
      <c r="P1522" s="1" t="s">
        <v>20</v>
      </c>
      <c r="Q1522" s="1" t="s">
        <v>20</v>
      </c>
      <c r="R1522" s="1" t="s">
        <v>20</v>
      </c>
      <c r="S1522" s="1" t="s">
        <v>20</v>
      </c>
      <c r="T1522" s="1" t="s">
        <v>61</v>
      </c>
      <c r="U1522" s="1" t="s">
        <v>20</v>
      </c>
      <c r="V1522" s="1" t="s">
        <v>20</v>
      </c>
      <c r="W1522" s="1">
        <v>0</v>
      </c>
      <c r="X1522" s="1">
        <v>7.3869999999999995E-15</v>
      </c>
      <c r="Y1522" s="1">
        <v>63</v>
      </c>
      <c r="Z1522" s="1">
        <v>38.97</v>
      </c>
      <c r="AA1522" s="1">
        <f t="shared" si="115"/>
        <v>0.79318589360430347</v>
      </c>
      <c r="AB1522" s="1">
        <f t="shared" si="116"/>
        <v>-0.33426907466815964</v>
      </c>
      <c r="AC1522" s="1">
        <f t="shared" si="117"/>
        <v>0.25188030567627545</v>
      </c>
      <c r="AD1522" s="1">
        <v>1866</v>
      </c>
      <c r="AE1522" s="1">
        <f t="shared" si="118"/>
        <v>0.34623418223989633</v>
      </c>
      <c r="AF1522" s="1">
        <f t="shared" si="119"/>
        <v>0.46063005828228282</v>
      </c>
    </row>
    <row r="1523" spans="1:32">
      <c r="A1523" s="1" t="s">
        <v>6231</v>
      </c>
      <c r="B1523" s="1" t="s">
        <v>56</v>
      </c>
      <c r="C1523" s="1" t="s">
        <v>6232</v>
      </c>
      <c r="D1523" s="1">
        <v>6</v>
      </c>
      <c r="E1523" s="1" t="s">
        <v>4561</v>
      </c>
      <c r="F1523" s="1" t="s">
        <v>4562</v>
      </c>
      <c r="G1523" s="1" t="s">
        <v>6233</v>
      </c>
      <c r="H1523" s="1">
        <v>1</v>
      </c>
      <c r="I1523" s="1">
        <v>123.1</v>
      </c>
      <c r="J1523" s="1">
        <v>108.7</v>
      </c>
      <c r="K1523" s="1">
        <v>102.9</v>
      </c>
      <c r="L1523" s="1">
        <v>89.2</v>
      </c>
      <c r="M1523" s="1">
        <v>91.8</v>
      </c>
      <c r="N1523" s="1">
        <v>84.4</v>
      </c>
      <c r="O1523" s="1" t="s">
        <v>27</v>
      </c>
      <c r="P1523" s="1" t="s">
        <v>20</v>
      </c>
      <c r="Q1523" s="1" t="s">
        <v>20</v>
      </c>
      <c r="R1523" s="1" t="s">
        <v>20</v>
      </c>
      <c r="S1523" s="1" t="s">
        <v>20</v>
      </c>
      <c r="T1523" s="1" t="s">
        <v>20</v>
      </c>
      <c r="U1523" s="1" t="s">
        <v>20</v>
      </c>
      <c r="V1523" s="1" t="s">
        <v>20</v>
      </c>
      <c r="W1523" s="1">
        <v>0</v>
      </c>
      <c r="X1523" s="1">
        <v>5.9029999999999999E-7</v>
      </c>
      <c r="Y1523" s="1">
        <v>46</v>
      </c>
      <c r="Z1523" s="1">
        <v>31.41</v>
      </c>
      <c r="AA1523" s="1">
        <f t="shared" si="115"/>
        <v>0.79294890947116803</v>
      </c>
      <c r="AB1523" s="1">
        <f t="shared" si="116"/>
        <v>-0.33470018031633664</v>
      </c>
      <c r="AC1523" s="1">
        <f t="shared" si="117"/>
        <v>2.2388631956184252E-2</v>
      </c>
      <c r="AD1523" s="1">
        <v>1103</v>
      </c>
      <c r="AE1523" s="1">
        <f t="shared" si="118"/>
        <v>5.2064225718597104E-2</v>
      </c>
      <c r="AF1523" s="1">
        <f t="shared" si="119"/>
        <v>1.2834605859042545</v>
      </c>
    </row>
    <row r="1524" spans="1:32">
      <c r="A1524" s="1" t="s">
        <v>6358</v>
      </c>
      <c r="B1524" s="1" t="s">
        <v>214</v>
      </c>
      <c r="C1524" s="1" t="s">
        <v>6359</v>
      </c>
      <c r="D1524" s="1">
        <v>5</v>
      </c>
      <c r="E1524" s="1" t="s">
        <v>6360</v>
      </c>
      <c r="F1524" s="1" t="s">
        <v>6361</v>
      </c>
      <c r="G1524" s="1" t="s">
        <v>6362</v>
      </c>
      <c r="H1524" s="1">
        <v>1</v>
      </c>
      <c r="I1524" s="1">
        <v>114.6</v>
      </c>
      <c r="J1524" s="1">
        <v>118.7</v>
      </c>
      <c r="K1524" s="1">
        <v>101.4</v>
      </c>
      <c r="L1524" s="1">
        <v>96</v>
      </c>
      <c r="M1524" s="1">
        <v>82.5</v>
      </c>
      <c r="N1524" s="1">
        <v>86.8</v>
      </c>
      <c r="O1524" s="1" t="s">
        <v>27</v>
      </c>
      <c r="P1524" s="1" t="s">
        <v>20</v>
      </c>
      <c r="Q1524" s="1" t="s">
        <v>20</v>
      </c>
      <c r="R1524" s="1" t="s">
        <v>20</v>
      </c>
      <c r="S1524" s="1" t="s">
        <v>20</v>
      </c>
      <c r="T1524" s="1" t="s">
        <v>61</v>
      </c>
      <c r="U1524" s="1" t="s">
        <v>20</v>
      </c>
      <c r="V1524" s="1" t="s">
        <v>20</v>
      </c>
      <c r="W1524" s="1">
        <v>0</v>
      </c>
      <c r="X1524" s="1">
        <v>5.7329999999999998E-8</v>
      </c>
      <c r="Y1524" s="1">
        <v>81</v>
      </c>
      <c r="Z1524" s="1">
        <v>32.06</v>
      </c>
      <c r="AA1524" s="1">
        <f t="shared" si="115"/>
        <v>0.79265013444876009</v>
      </c>
      <c r="AB1524" s="1">
        <f t="shared" si="116"/>
        <v>-0.3352438754578338</v>
      </c>
      <c r="AC1524" s="1">
        <f t="shared" si="117"/>
        <v>2.4364457065360997E-2</v>
      </c>
      <c r="AD1524" s="1">
        <v>1123</v>
      </c>
      <c r="AE1524" s="1">
        <f t="shared" si="118"/>
        <v>5.5649895256145103E-2</v>
      </c>
      <c r="AF1524" s="1">
        <f t="shared" si="119"/>
        <v>1.2545356487546278</v>
      </c>
    </row>
    <row r="1525" spans="1:32">
      <c r="A1525" s="1" t="s">
        <v>6133</v>
      </c>
      <c r="B1525" s="1" t="s">
        <v>67</v>
      </c>
      <c r="C1525" s="1" t="s">
        <v>6134</v>
      </c>
      <c r="D1525" s="1">
        <v>4</v>
      </c>
      <c r="E1525" s="1" t="s">
        <v>6135</v>
      </c>
      <c r="F1525" s="1" t="s">
        <v>6136</v>
      </c>
      <c r="G1525" s="1" t="s">
        <v>6137</v>
      </c>
      <c r="H1525" s="1">
        <v>1</v>
      </c>
      <c r="I1525" s="1">
        <v>142.1</v>
      </c>
      <c r="J1525" s="1">
        <v>106.1</v>
      </c>
      <c r="K1525" s="1">
        <v>86.5</v>
      </c>
      <c r="L1525" s="1">
        <v>88</v>
      </c>
      <c r="M1525" s="1">
        <v>101.3</v>
      </c>
      <c r="N1525" s="1">
        <v>76</v>
      </c>
      <c r="O1525" s="1" t="s">
        <v>27</v>
      </c>
      <c r="P1525" s="1" t="s">
        <v>20</v>
      </c>
      <c r="Q1525" s="1" t="s">
        <v>20</v>
      </c>
      <c r="R1525" s="1" t="s">
        <v>20</v>
      </c>
      <c r="S1525" s="1" t="s">
        <v>61</v>
      </c>
      <c r="T1525" s="1" t="s">
        <v>20</v>
      </c>
      <c r="U1525" s="1" t="s">
        <v>61</v>
      </c>
      <c r="V1525" s="1" t="s">
        <v>20</v>
      </c>
      <c r="W1525" s="1">
        <v>0</v>
      </c>
      <c r="X1525" s="1">
        <v>4.5960000000000003E-9</v>
      </c>
      <c r="Y1525" s="1">
        <v>46</v>
      </c>
      <c r="Z1525" s="1">
        <v>34.619999999999997</v>
      </c>
      <c r="AA1525" s="1">
        <f t="shared" si="115"/>
        <v>0.79265013444876009</v>
      </c>
      <c r="AB1525" s="1">
        <f t="shared" si="116"/>
        <v>-0.3352438754578338</v>
      </c>
      <c r="AC1525" s="1">
        <f t="shared" si="117"/>
        <v>0.26460672860340639</v>
      </c>
      <c r="AD1525" s="1">
        <v>1882</v>
      </c>
      <c r="AE1525" s="1">
        <f t="shared" si="118"/>
        <v>0.36063563170443008</v>
      </c>
      <c r="AF1525" s="1">
        <f t="shared" si="119"/>
        <v>0.44293136611022693</v>
      </c>
    </row>
    <row r="1526" spans="1:32">
      <c r="A1526" s="1" t="s">
        <v>6577</v>
      </c>
      <c r="B1526" s="1" t="s">
        <v>6578</v>
      </c>
      <c r="C1526" s="1" t="s">
        <v>6579</v>
      </c>
      <c r="D1526" s="1">
        <v>6</v>
      </c>
      <c r="E1526" s="1" t="s">
        <v>6580</v>
      </c>
      <c r="F1526" s="1" t="s">
        <v>6581</v>
      </c>
      <c r="G1526" s="1" t="s">
        <v>6582</v>
      </c>
      <c r="H1526" s="1">
        <v>1</v>
      </c>
      <c r="I1526" s="1">
        <v>119.1</v>
      </c>
      <c r="J1526" s="1">
        <v>112.5</v>
      </c>
      <c r="K1526" s="1">
        <v>103.2</v>
      </c>
      <c r="L1526" s="1">
        <v>66.8</v>
      </c>
      <c r="M1526" s="1">
        <v>110.7</v>
      </c>
      <c r="N1526" s="1">
        <v>87.8</v>
      </c>
      <c r="O1526" s="1" t="s">
        <v>27</v>
      </c>
      <c r="P1526" s="1" t="s">
        <v>20</v>
      </c>
      <c r="Q1526" s="1" t="s">
        <v>20</v>
      </c>
      <c r="R1526" s="1" t="s">
        <v>20</v>
      </c>
      <c r="S1526" s="1" t="s">
        <v>61</v>
      </c>
      <c r="T1526" s="1" t="s">
        <v>20</v>
      </c>
      <c r="U1526" s="1" t="s">
        <v>20</v>
      </c>
      <c r="V1526" s="1" t="s">
        <v>20</v>
      </c>
      <c r="W1526" s="1">
        <v>0</v>
      </c>
      <c r="X1526" s="1">
        <v>7.6290000000000002E-11</v>
      </c>
      <c r="Y1526" s="1">
        <v>77</v>
      </c>
      <c r="Z1526" s="1">
        <v>37.08</v>
      </c>
      <c r="AA1526" s="1">
        <f t="shared" si="115"/>
        <v>0.79241338112305848</v>
      </c>
      <c r="AB1526" s="1">
        <f t="shared" si="116"/>
        <v>-0.33567485232164807</v>
      </c>
      <c r="AC1526" s="1">
        <f t="shared" si="117"/>
        <v>0.16104618801961795</v>
      </c>
      <c r="AD1526" s="1">
        <v>1710</v>
      </c>
      <c r="AE1526" s="1">
        <f t="shared" si="118"/>
        <v>0.24156928202942693</v>
      </c>
      <c r="AF1526" s="1">
        <f t="shared" si="119"/>
        <v>0.61695829146348014</v>
      </c>
    </row>
    <row r="1527" spans="1:32">
      <c r="A1527" s="1" t="s">
        <v>6530</v>
      </c>
      <c r="B1527" s="1" t="s">
        <v>3335</v>
      </c>
      <c r="C1527" s="1" t="s">
        <v>6531</v>
      </c>
      <c r="D1527" s="1">
        <v>4</v>
      </c>
      <c r="E1527" s="1" t="s">
        <v>6409</v>
      </c>
      <c r="F1527" s="1" t="s">
        <v>6410</v>
      </c>
      <c r="G1527" s="1" t="s">
        <v>6532</v>
      </c>
      <c r="H1527" s="1">
        <v>1</v>
      </c>
      <c r="I1527" s="1">
        <v>94.1</v>
      </c>
      <c r="J1527" s="1">
        <v>122.6</v>
      </c>
      <c r="K1527" s="1">
        <v>118.5</v>
      </c>
      <c r="L1527" s="1">
        <v>101.5</v>
      </c>
      <c r="M1527" s="1">
        <v>89.3</v>
      </c>
      <c r="N1527" s="1">
        <v>74</v>
      </c>
      <c r="O1527" s="1" t="s">
        <v>27</v>
      </c>
      <c r="P1527" s="1" t="s">
        <v>61</v>
      </c>
      <c r="Q1527" s="1" t="s">
        <v>20</v>
      </c>
      <c r="R1527" s="1" t="s">
        <v>20</v>
      </c>
      <c r="S1527" s="1" t="s">
        <v>20</v>
      </c>
      <c r="T1527" s="1" t="s">
        <v>61</v>
      </c>
      <c r="U1527" s="1" t="s">
        <v>20</v>
      </c>
      <c r="V1527" s="1" t="s">
        <v>20</v>
      </c>
      <c r="W1527" s="1">
        <v>0</v>
      </c>
      <c r="X1527" s="1">
        <v>3.5790000000000003E-10</v>
      </c>
      <c r="Y1527" s="1">
        <v>63</v>
      </c>
      <c r="Z1527" s="1">
        <v>38.76</v>
      </c>
      <c r="AA1527" s="1">
        <f t="shared" si="115"/>
        <v>0.78997613365155128</v>
      </c>
      <c r="AB1527" s="1">
        <f t="shared" si="116"/>
        <v>-0.34011902689213397</v>
      </c>
      <c r="AC1527" s="1">
        <f t="shared" si="117"/>
        <v>0.12067201521005885</v>
      </c>
      <c r="AD1527" s="1">
        <v>1605</v>
      </c>
      <c r="AE1527" s="1">
        <f t="shared" si="118"/>
        <v>0.19284966916747726</v>
      </c>
      <c r="AF1527" s="1">
        <f t="shared" si="119"/>
        <v>0.71478110182704113</v>
      </c>
    </row>
    <row r="1528" spans="1:32">
      <c r="A1528" s="1" t="s">
        <v>5154</v>
      </c>
      <c r="B1528" s="1" t="s">
        <v>63</v>
      </c>
      <c r="C1528" s="1" t="s">
        <v>5155</v>
      </c>
      <c r="D1528" s="1">
        <v>1</v>
      </c>
      <c r="E1528" s="1" t="s">
        <v>5156</v>
      </c>
      <c r="F1528" s="1" t="s">
        <v>5157</v>
      </c>
      <c r="G1528" s="1" t="s">
        <v>5158</v>
      </c>
      <c r="H1528" s="1">
        <v>1</v>
      </c>
      <c r="I1528" s="1">
        <v>15.6</v>
      </c>
      <c r="J1528" s="1">
        <v>191.6</v>
      </c>
      <c r="K1528" s="1">
        <v>128</v>
      </c>
      <c r="L1528" s="1">
        <v>48.1</v>
      </c>
      <c r="M1528" s="1">
        <v>180.4</v>
      </c>
      <c r="N1528" s="1">
        <v>36.299999999999997</v>
      </c>
      <c r="O1528" s="1" t="s">
        <v>27</v>
      </c>
      <c r="P1528" s="1" t="s">
        <v>28</v>
      </c>
      <c r="Q1528" s="1" t="s">
        <v>20</v>
      </c>
      <c r="R1528" s="1" t="s">
        <v>61</v>
      </c>
      <c r="S1528" s="1" t="s">
        <v>28</v>
      </c>
      <c r="T1528" s="1" t="s">
        <v>61</v>
      </c>
      <c r="U1528" s="1" t="s">
        <v>28</v>
      </c>
      <c r="V1528" s="1" t="s">
        <v>20</v>
      </c>
      <c r="W1528" s="1">
        <v>0</v>
      </c>
      <c r="X1528" s="1">
        <v>8.0589999999999999E-5</v>
      </c>
      <c r="Y1528" s="1">
        <v>30</v>
      </c>
      <c r="Z1528" s="1">
        <v>34.14</v>
      </c>
      <c r="AA1528" s="1">
        <f t="shared" si="115"/>
        <v>0.78997613365155128</v>
      </c>
      <c r="AB1528" s="1">
        <f t="shared" si="116"/>
        <v>-0.34011902689213397</v>
      </c>
      <c r="AC1528" s="1">
        <f t="shared" si="117"/>
        <v>0.75139601180799953</v>
      </c>
      <c r="AD1528" s="1">
        <v>2398</v>
      </c>
      <c r="AE1528" s="1">
        <f t="shared" si="118"/>
        <v>0.80372425783466173</v>
      </c>
      <c r="AF1528" s="1">
        <f t="shared" si="119"/>
        <v>9.4892923690603648E-2</v>
      </c>
    </row>
    <row r="1529" spans="1:32">
      <c r="A1529" s="1" t="s">
        <v>6651</v>
      </c>
      <c r="B1529" s="1" t="s">
        <v>158</v>
      </c>
      <c r="C1529" s="1" t="s">
        <v>6652</v>
      </c>
      <c r="D1529" s="1">
        <v>6</v>
      </c>
      <c r="E1529" s="1" t="s">
        <v>5107</v>
      </c>
      <c r="F1529" s="1" t="s">
        <v>5108</v>
      </c>
      <c r="G1529" s="1" t="s">
        <v>6653</v>
      </c>
      <c r="H1529" s="1">
        <v>1</v>
      </c>
      <c r="I1529" s="1">
        <v>112.1</v>
      </c>
      <c r="J1529" s="1">
        <v>116.7</v>
      </c>
      <c r="K1529" s="1">
        <v>106.4</v>
      </c>
      <c r="L1529" s="1">
        <v>86.8</v>
      </c>
      <c r="M1529" s="1">
        <v>80.3</v>
      </c>
      <c r="N1529" s="1">
        <v>97.7</v>
      </c>
      <c r="O1529" s="1" t="s">
        <v>27</v>
      </c>
      <c r="P1529" s="1" t="s">
        <v>20</v>
      </c>
      <c r="Q1529" s="1" t="s">
        <v>20</v>
      </c>
      <c r="R1529" s="1" t="s">
        <v>20</v>
      </c>
      <c r="S1529" s="1" t="s">
        <v>20</v>
      </c>
      <c r="T1529" s="1" t="s">
        <v>20</v>
      </c>
      <c r="U1529" s="1" t="s">
        <v>20</v>
      </c>
      <c r="V1529" s="1" t="s">
        <v>20</v>
      </c>
      <c r="W1529" s="1">
        <v>0</v>
      </c>
      <c r="X1529" s="1">
        <v>7.0679999999999999E-6</v>
      </c>
      <c r="Y1529" s="1">
        <v>24</v>
      </c>
      <c r="Z1529" s="1">
        <v>24.68</v>
      </c>
      <c r="AA1529" s="1">
        <f t="shared" si="115"/>
        <v>0.78997613365155117</v>
      </c>
      <c r="AB1529" s="1">
        <f t="shared" si="116"/>
        <v>-0.34011902689213419</v>
      </c>
      <c r="AC1529" s="1">
        <f t="shared" si="117"/>
        <v>1.6305355926093144E-2</v>
      </c>
      <c r="AD1529" s="1">
        <v>1015</v>
      </c>
      <c r="AE1529" s="1">
        <f t="shared" si="118"/>
        <v>4.1205160542294492E-2</v>
      </c>
      <c r="AF1529" s="1">
        <f t="shared" si="119"/>
        <v>1.3850483894354959</v>
      </c>
    </row>
    <row r="1530" spans="1:32">
      <c r="A1530" s="1" t="s">
        <v>6462</v>
      </c>
      <c r="B1530" s="1" t="s">
        <v>147</v>
      </c>
      <c r="C1530" s="1" t="s">
        <v>6463</v>
      </c>
      <c r="D1530" s="1">
        <v>10</v>
      </c>
      <c r="E1530" s="1" t="s">
        <v>3128</v>
      </c>
      <c r="F1530" s="1" t="s">
        <v>3129</v>
      </c>
      <c r="G1530" s="1" t="s">
        <v>6464</v>
      </c>
      <c r="H1530" s="1">
        <v>1</v>
      </c>
      <c r="I1530" s="1">
        <v>122.1</v>
      </c>
      <c r="J1530" s="1">
        <v>114</v>
      </c>
      <c r="K1530" s="1">
        <v>99.5</v>
      </c>
      <c r="L1530" s="1">
        <v>97.1</v>
      </c>
      <c r="M1530" s="1">
        <v>96.3</v>
      </c>
      <c r="N1530" s="1">
        <v>71.099999999999994</v>
      </c>
      <c r="O1530" s="1" t="s">
        <v>27</v>
      </c>
      <c r="P1530" s="1" t="s">
        <v>20</v>
      </c>
      <c r="Q1530" s="1" t="s">
        <v>20</v>
      </c>
      <c r="R1530" s="1" t="s">
        <v>20</v>
      </c>
      <c r="S1530" s="1" t="s">
        <v>20</v>
      </c>
      <c r="T1530" s="1" t="s">
        <v>20</v>
      </c>
      <c r="U1530" s="1" t="s">
        <v>20</v>
      </c>
      <c r="V1530" s="1" t="s">
        <v>20</v>
      </c>
      <c r="W1530" s="1">
        <v>0</v>
      </c>
      <c r="X1530" s="1">
        <v>1.105E-6</v>
      </c>
      <c r="Y1530" s="1">
        <v>39</v>
      </c>
      <c r="Z1530" s="1">
        <v>20.96</v>
      </c>
      <c r="AA1530" s="1">
        <f t="shared" si="115"/>
        <v>0.78814064362336111</v>
      </c>
      <c r="AB1530" s="1">
        <f t="shared" si="116"/>
        <v>-0.34347499343843518</v>
      </c>
      <c r="AC1530" s="1">
        <f t="shared" si="117"/>
        <v>9.3162202799641908E-2</v>
      </c>
      <c r="AD1530" s="1">
        <v>1509</v>
      </c>
      <c r="AE1530" s="1">
        <f t="shared" si="118"/>
        <v>0.15835722344670741</v>
      </c>
      <c r="AF1530" s="1">
        <f t="shared" si="119"/>
        <v>0.80036212154691633</v>
      </c>
    </row>
    <row r="1531" spans="1:32">
      <c r="A1531" s="1" t="s">
        <v>8578</v>
      </c>
      <c r="B1531" s="1" t="s">
        <v>67</v>
      </c>
      <c r="C1531" s="1" t="s">
        <v>8579</v>
      </c>
      <c r="D1531" s="1">
        <v>10</v>
      </c>
      <c r="E1531" s="1" t="s">
        <v>5273</v>
      </c>
      <c r="F1531" s="1" t="s">
        <v>5274</v>
      </c>
      <c r="G1531" s="1" t="s">
        <v>8580</v>
      </c>
      <c r="H1531" s="1">
        <v>1</v>
      </c>
      <c r="I1531" s="1">
        <v>21.1</v>
      </c>
      <c r="J1531" s="1">
        <v>141.69999999999999</v>
      </c>
      <c r="K1531" s="1">
        <v>172.7</v>
      </c>
      <c r="L1531" s="1">
        <v>100.6</v>
      </c>
      <c r="M1531" s="1">
        <v>84.2</v>
      </c>
      <c r="N1531" s="1">
        <v>79.599999999999994</v>
      </c>
      <c r="O1531" s="1" t="s">
        <v>27</v>
      </c>
      <c r="P1531" s="1" t="s">
        <v>61</v>
      </c>
      <c r="Q1531" s="1" t="s">
        <v>20</v>
      </c>
      <c r="R1531" s="1" t="s">
        <v>20</v>
      </c>
      <c r="S1531" s="1" t="s">
        <v>20</v>
      </c>
      <c r="T1531" s="1" t="s">
        <v>20</v>
      </c>
      <c r="U1531" s="1" t="s">
        <v>20</v>
      </c>
      <c r="V1531" s="1" t="s">
        <v>20</v>
      </c>
      <c r="W1531" s="1">
        <v>0</v>
      </c>
      <c r="X1531" s="1">
        <v>8.9479999999999994E-12</v>
      </c>
      <c r="Y1531" s="1">
        <v>95</v>
      </c>
      <c r="Z1531" s="1">
        <v>41.16</v>
      </c>
      <c r="AA1531" s="1">
        <f t="shared" si="115"/>
        <v>0.78807749627421753</v>
      </c>
      <c r="AB1531" s="1">
        <f t="shared" si="116"/>
        <v>-0.34359058957985433</v>
      </c>
      <c r="AC1531" s="1">
        <f t="shared" si="117"/>
        <v>0.63835668516463173</v>
      </c>
      <c r="AD1531" s="1">
        <v>2304</v>
      </c>
      <c r="AE1531" s="1">
        <f t="shared" si="118"/>
        <v>0.71067052840593758</v>
      </c>
      <c r="AF1531" s="1">
        <f t="shared" si="119"/>
        <v>0.14833169442962235</v>
      </c>
    </row>
    <row r="1532" spans="1:32">
      <c r="A1532" s="1" t="s">
        <v>6262</v>
      </c>
      <c r="B1532" s="1" t="s">
        <v>6263</v>
      </c>
      <c r="C1532" s="1" t="s">
        <v>6264</v>
      </c>
      <c r="D1532" s="1">
        <v>1</v>
      </c>
      <c r="E1532" s="1" t="s">
        <v>6265</v>
      </c>
      <c r="F1532" s="1" t="s">
        <v>6266</v>
      </c>
      <c r="G1532" s="1" t="s">
        <v>6267</v>
      </c>
      <c r="H1532" s="1">
        <v>1</v>
      </c>
      <c r="I1532" s="1">
        <v>122.9</v>
      </c>
      <c r="J1532" s="1">
        <v>110</v>
      </c>
      <c r="K1532" s="1">
        <v>102.7</v>
      </c>
      <c r="L1532" s="1">
        <v>91.7</v>
      </c>
      <c r="M1532" s="1">
        <v>100.2</v>
      </c>
      <c r="N1532" s="1">
        <v>72.5</v>
      </c>
      <c r="O1532" s="1" t="s">
        <v>27</v>
      </c>
      <c r="P1532" s="1" t="s">
        <v>20</v>
      </c>
      <c r="Q1532" s="1" t="s">
        <v>61</v>
      </c>
      <c r="R1532" s="1" t="s">
        <v>61</v>
      </c>
      <c r="S1532" s="1" t="s">
        <v>61</v>
      </c>
      <c r="T1532" s="1" t="s">
        <v>61</v>
      </c>
      <c r="U1532" s="1" t="s">
        <v>61</v>
      </c>
      <c r="V1532" s="1" t="s">
        <v>20</v>
      </c>
      <c r="W1532" s="1">
        <v>0</v>
      </c>
      <c r="X1532" s="1">
        <v>4.622E-7</v>
      </c>
      <c r="Y1532" s="1">
        <v>51</v>
      </c>
      <c r="Z1532" s="1">
        <v>33.81</v>
      </c>
      <c r="AA1532" s="1">
        <f t="shared" si="115"/>
        <v>0.78784266984505347</v>
      </c>
      <c r="AB1532" s="1">
        <f t="shared" si="116"/>
        <v>-0.34402053893213186</v>
      </c>
      <c r="AC1532" s="1">
        <f t="shared" si="117"/>
        <v>7.8515228703483542E-2</v>
      </c>
      <c r="AD1532" s="1">
        <v>1454</v>
      </c>
      <c r="AE1532" s="1">
        <f t="shared" si="118"/>
        <v>0.13850863935655797</v>
      </c>
      <c r="AF1532" s="1">
        <f t="shared" si="119"/>
        <v>0.85852313701207239</v>
      </c>
    </row>
    <row r="1533" spans="1:32">
      <c r="A1533" s="1" t="s">
        <v>6483</v>
      </c>
      <c r="B1533" s="1" t="s">
        <v>158</v>
      </c>
      <c r="C1533" s="1" t="s">
        <v>6484</v>
      </c>
      <c r="D1533" s="1">
        <v>7</v>
      </c>
      <c r="E1533" s="1" t="s">
        <v>6485</v>
      </c>
      <c r="F1533" s="1" t="s">
        <v>6486</v>
      </c>
      <c r="G1533" s="1" t="s">
        <v>6487</v>
      </c>
      <c r="H1533" s="1">
        <v>1</v>
      </c>
      <c r="I1533" s="1">
        <v>110.1</v>
      </c>
      <c r="J1533" s="1">
        <v>111.4</v>
      </c>
      <c r="K1533" s="1">
        <v>114.3</v>
      </c>
      <c r="L1533" s="1">
        <v>84.3</v>
      </c>
      <c r="M1533" s="1">
        <v>89.3</v>
      </c>
      <c r="N1533" s="1">
        <v>90.7</v>
      </c>
      <c r="O1533" s="1" t="s">
        <v>27</v>
      </c>
      <c r="P1533" s="1" t="s">
        <v>20</v>
      </c>
      <c r="Q1533" s="1" t="s">
        <v>20</v>
      </c>
      <c r="R1533" s="1" t="s">
        <v>20</v>
      </c>
      <c r="S1533" s="1" t="s">
        <v>20</v>
      </c>
      <c r="T1533" s="1" t="s">
        <v>20</v>
      </c>
      <c r="U1533" s="1" t="s">
        <v>20</v>
      </c>
      <c r="V1533" s="1" t="s">
        <v>20</v>
      </c>
      <c r="W1533" s="1">
        <v>0</v>
      </c>
      <c r="X1533" s="1">
        <v>3.681E-9</v>
      </c>
      <c r="Y1533" s="1">
        <v>68</v>
      </c>
      <c r="Z1533" s="1">
        <v>33.07</v>
      </c>
      <c r="AA1533" s="1">
        <f t="shared" si="115"/>
        <v>0.78707564026206078</v>
      </c>
      <c r="AB1533" s="1">
        <f t="shared" si="116"/>
        <v>-0.34542580529546024</v>
      </c>
      <c r="AC1533" s="1">
        <f t="shared" si="117"/>
        <v>4.9398499084641755E-4</v>
      </c>
      <c r="AD1533" s="1">
        <v>276</v>
      </c>
      <c r="AE1533" s="1">
        <f t="shared" si="118"/>
        <v>4.5908387736270321E-3</v>
      </c>
      <c r="AF1533" s="1">
        <f t="shared" si="119"/>
        <v>2.3381079590208707</v>
      </c>
    </row>
    <row r="1534" spans="1:32">
      <c r="A1534" s="1" t="s">
        <v>6401</v>
      </c>
      <c r="B1534" s="1" t="s">
        <v>56</v>
      </c>
      <c r="C1534" s="1" t="s">
        <v>6402</v>
      </c>
      <c r="D1534" s="1">
        <v>6</v>
      </c>
      <c r="E1534" s="1" t="s">
        <v>1326</v>
      </c>
      <c r="F1534" s="1" t="s">
        <v>1327</v>
      </c>
      <c r="G1534" s="1" t="s">
        <v>6403</v>
      </c>
      <c r="H1534" s="1">
        <v>1</v>
      </c>
      <c r="I1534" s="1">
        <v>108.3</v>
      </c>
      <c r="J1534" s="1">
        <v>121</v>
      </c>
      <c r="K1534" s="1">
        <v>106.5</v>
      </c>
      <c r="L1534" s="1">
        <v>97.3</v>
      </c>
      <c r="M1534" s="1">
        <v>79.8</v>
      </c>
      <c r="N1534" s="1">
        <v>87.1</v>
      </c>
      <c r="O1534" s="1" t="s">
        <v>27</v>
      </c>
      <c r="P1534" s="1" t="s">
        <v>20</v>
      </c>
      <c r="Q1534" s="1" t="s">
        <v>20</v>
      </c>
      <c r="R1534" s="1" t="s">
        <v>20</v>
      </c>
      <c r="S1534" s="1" t="s">
        <v>20</v>
      </c>
      <c r="T1534" s="1" t="s">
        <v>61</v>
      </c>
      <c r="U1534" s="1" t="s">
        <v>20</v>
      </c>
      <c r="V1534" s="1" t="s">
        <v>20</v>
      </c>
      <c r="W1534" s="1">
        <v>4.7460000000000003E-5</v>
      </c>
      <c r="X1534" s="1">
        <v>1.761E-3</v>
      </c>
      <c r="Y1534" s="1">
        <v>31</v>
      </c>
      <c r="Z1534" s="1">
        <v>30.69</v>
      </c>
      <c r="AA1534" s="1">
        <f t="shared" si="115"/>
        <v>0.78677784395473493</v>
      </c>
      <c r="AB1534" s="1">
        <f t="shared" si="116"/>
        <v>-0.34597176369020255</v>
      </c>
      <c r="AC1534" s="1">
        <f t="shared" si="117"/>
        <v>2.4960795392607617E-2</v>
      </c>
      <c r="AD1534" s="1">
        <v>1131</v>
      </c>
      <c r="AE1534" s="1">
        <f t="shared" si="118"/>
        <v>5.6608700426205597E-2</v>
      </c>
      <c r="AF1534" s="1">
        <f t="shared" si="119"/>
        <v>1.2471168151596768</v>
      </c>
    </row>
    <row r="1535" spans="1:32">
      <c r="A1535" s="1" t="s">
        <v>6816</v>
      </c>
      <c r="B1535" s="1" t="s">
        <v>214</v>
      </c>
      <c r="C1535" s="1" t="s">
        <v>3908</v>
      </c>
      <c r="D1535" s="1">
        <v>18</v>
      </c>
      <c r="E1535" s="1" t="s">
        <v>3909</v>
      </c>
      <c r="F1535" s="1" t="s">
        <v>3910</v>
      </c>
      <c r="G1535" s="1" t="s">
        <v>6817</v>
      </c>
      <c r="H1535" s="1">
        <v>1</v>
      </c>
      <c r="I1535" s="1">
        <v>110.5</v>
      </c>
      <c r="J1535" s="1">
        <v>112</v>
      </c>
      <c r="K1535" s="1">
        <v>113.4</v>
      </c>
      <c r="L1535" s="1">
        <v>84.5</v>
      </c>
      <c r="M1535" s="1">
        <v>96</v>
      </c>
      <c r="N1535" s="1">
        <v>83.6</v>
      </c>
      <c r="O1535" s="1" t="s">
        <v>27</v>
      </c>
      <c r="P1535" s="1" t="s">
        <v>20</v>
      </c>
      <c r="Q1535" s="1" t="s">
        <v>20</v>
      </c>
      <c r="R1535" s="1" t="s">
        <v>20</v>
      </c>
      <c r="S1535" s="1" t="s">
        <v>20</v>
      </c>
      <c r="T1535" s="1" t="s">
        <v>20</v>
      </c>
      <c r="U1535" s="1" t="s">
        <v>20</v>
      </c>
      <c r="V1535" s="1" t="s">
        <v>20</v>
      </c>
      <c r="W1535" s="1">
        <v>0</v>
      </c>
      <c r="X1535" s="1">
        <v>7.8420000000000004E-10</v>
      </c>
      <c r="Y1535" s="1">
        <v>78</v>
      </c>
      <c r="Z1535" s="1">
        <v>30.92</v>
      </c>
      <c r="AA1535" s="1">
        <f t="shared" si="115"/>
        <v>0.78624590651979775</v>
      </c>
      <c r="AB1535" s="1">
        <f t="shared" si="116"/>
        <v>-0.34694749406740522</v>
      </c>
      <c r="AC1535" s="1">
        <f t="shared" si="117"/>
        <v>4.2119195339582385E-3</v>
      </c>
      <c r="AD1535" s="1">
        <v>651</v>
      </c>
      <c r="AE1535" s="1">
        <f t="shared" si="118"/>
        <v>1.6595351159144213E-2</v>
      </c>
      <c r="AF1535" s="1">
        <f t="shared" si="119"/>
        <v>1.7800135534472985</v>
      </c>
    </row>
    <row r="1536" spans="1:32">
      <c r="A1536" s="1" t="s">
        <v>6726</v>
      </c>
      <c r="B1536" s="1" t="s">
        <v>56</v>
      </c>
      <c r="C1536" s="1" t="s">
        <v>6727</v>
      </c>
      <c r="D1536" s="1">
        <v>6</v>
      </c>
      <c r="E1536" s="1" t="s">
        <v>6728</v>
      </c>
      <c r="F1536" s="1" t="s">
        <v>6729</v>
      </c>
      <c r="G1536" s="1" t="s">
        <v>6730</v>
      </c>
      <c r="H1536" s="1">
        <v>1</v>
      </c>
      <c r="I1536" s="1">
        <v>126</v>
      </c>
      <c r="J1536" s="1">
        <v>102.7</v>
      </c>
      <c r="K1536" s="1">
        <v>107.2</v>
      </c>
      <c r="L1536" s="1">
        <v>96.6</v>
      </c>
      <c r="M1536" s="1">
        <v>75.2</v>
      </c>
      <c r="N1536" s="1">
        <v>92.3</v>
      </c>
      <c r="O1536" s="1" t="s">
        <v>1019</v>
      </c>
      <c r="P1536" s="1" t="s">
        <v>20</v>
      </c>
      <c r="Q1536" s="1" t="s">
        <v>20</v>
      </c>
      <c r="R1536" s="1" t="s">
        <v>20</v>
      </c>
      <c r="S1536" s="1" t="s">
        <v>20</v>
      </c>
      <c r="T1536" s="1" t="s">
        <v>20</v>
      </c>
      <c r="U1536" s="1" t="s">
        <v>20</v>
      </c>
      <c r="V1536" s="1" t="s">
        <v>20</v>
      </c>
      <c r="W1536" s="1">
        <v>0</v>
      </c>
      <c r="X1536" s="1">
        <v>2.2649999999999999E-6</v>
      </c>
      <c r="Y1536" s="1">
        <v>56</v>
      </c>
      <c r="Z1536" s="1">
        <v>32.04</v>
      </c>
      <c r="AA1536" s="1">
        <f t="shared" si="115"/>
        <v>0.78624590651979775</v>
      </c>
      <c r="AB1536" s="1">
        <f t="shared" si="116"/>
        <v>-0.34694749406740522</v>
      </c>
      <c r="AC1536" s="1">
        <f t="shared" si="117"/>
        <v>6.8700485537969272E-2</v>
      </c>
      <c r="AD1536" s="1">
        <v>1407</v>
      </c>
      <c r="AE1536" s="1">
        <f t="shared" si="118"/>
        <v>0.12524288941356873</v>
      </c>
      <c r="AF1536" s="1">
        <f t="shared" si="119"/>
        <v>0.9022469215574086</v>
      </c>
    </row>
    <row r="1537" spans="1:32">
      <c r="A1537" s="1" t="s">
        <v>6091</v>
      </c>
      <c r="B1537" s="1" t="s">
        <v>63</v>
      </c>
      <c r="C1537" s="1" t="s">
        <v>6092</v>
      </c>
      <c r="D1537" s="1">
        <v>29</v>
      </c>
      <c r="E1537" s="1" t="s">
        <v>4025</v>
      </c>
      <c r="F1537" s="1" t="s">
        <v>4026</v>
      </c>
      <c r="G1537" s="1" t="s">
        <v>6093</v>
      </c>
      <c r="H1537" s="1">
        <v>1</v>
      </c>
      <c r="I1537" s="1">
        <v>128.69999999999999</v>
      </c>
      <c r="J1537" s="1">
        <v>108.4</v>
      </c>
      <c r="K1537" s="1">
        <v>99</v>
      </c>
      <c r="L1537" s="1">
        <v>90.6</v>
      </c>
      <c r="M1537" s="1">
        <v>82.3</v>
      </c>
      <c r="N1537" s="1">
        <v>91</v>
      </c>
      <c r="O1537" s="1" t="s">
        <v>27</v>
      </c>
      <c r="P1537" s="1" t="s">
        <v>20</v>
      </c>
      <c r="Q1537" s="1" t="s">
        <v>20</v>
      </c>
      <c r="R1537" s="1" t="s">
        <v>20</v>
      </c>
      <c r="S1537" s="1" t="s">
        <v>20</v>
      </c>
      <c r="T1537" s="1" t="s">
        <v>20</v>
      </c>
      <c r="U1537" s="1" t="s">
        <v>20</v>
      </c>
      <c r="V1537" s="1" t="s">
        <v>20</v>
      </c>
      <c r="W1537" s="1">
        <v>0</v>
      </c>
      <c r="X1537" s="1">
        <v>3.6509999999999999E-6</v>
      </c>
      <c r="Y1537" s="1">
        <v>40</v>
      </c>
      <c r="Z1537" s="1">
        <v>34.67</v>
      </c>
      <c r="AA1537" s="1">
        <f t="shared" si="115"/>
        <v>0.7851829812555785</v>
      </c>
      <c r="AB1537" s="1">
        <f t="shared" si="116"/>
        <v>-0.34889919198173375</v>
      </c>
      <c r="AC1537" s="1">
        <f t="shared" si="117"/>
        <v>5.9250440570974741E-2</v>
      </c>
      <c r="AD1537" s="1">
        <v>1364</v>
      </c>
      <c r="AE1537" s="1">
        <f t="shared" si="118"/>
        <v>0.11142036661623915</v>
      </c>
      <c r="AF1537" s="1">
        <f t="shared" si="119"/>
        <v>0.95303541687686577</v>
      </c>
    </row>
    <row r="1538" spans="1:32">
      <c r="A1538" s="1" t="s">
        <v>6404</v>
      </c>
      <c r="B1538" s="1" t="s">
        <v>214</v>
      </c>
      <c r="C1538" s="1" t="s">
        <v>6405</v>
      </c>
      <c r="D1538" s="1">
        <v>3</v>
      </c>
      <c r="E1538" s="1" t="s">
        <v>1406</v>
      </c>
      <c r="F1538" s="1" t="s">
        <v>1407</v>
      </c>
      <c r="G1538" s="1" t="s">
        <v>6406</v>
      </c>
      <c r="H1538" s="1">
        <v>1</v>
      </c>
      <c r="I1538" s="1">
        <v>104.9</v>
      </c>
      <c r="J1538" s="1">
        <v>98.8</v>
      </c>
      <c r="K1538" s="1">
        <v>132.5</v>
      </c>
      <c r="L1538" s="1">
        <v>82.1</v>
      </c>
      <c r="M1538" s="1">
        <v>97.5</v>
      </c>
      <c r="N1538" s="1">
        <v>84.2</v>
      </c>
      <c r="O1538" s="1" t="s">
        <v>27</v>
      </c>
      <c r="P1538" s="1" t="s">
        <v>20</v>
      </c>
      <c r="Q1538" s="1" t="s">
        <v>61</v>
      </c>
      <c r="R1538" s="1" t="s">
        <v>20</v>
      </c>
      <c r="S1538" s="1" t="s">
        <v>20</v>
      </c>
      <c r="T1538" s="1" t="s">
        <v>61</v>
      </c>
      <c r="U1538" s="1" t="s">
        <v>61</v>
      </c>
      <c r="V1538" s="1" t="s">
        <v>20</v>
      </c>
      <c r="W1538" s="1">
        <v>0</v>
      </c>
      <c r="X1538" s="1">
        <v>3.7470000000000004E-9</v>
      </c>
      <c r="Y1538" s="1">
        <v>65</v>
      </c>
      <c r="Z1538" s="1">
        <v>37.89</v>
      </c>
      <c r="AA1538" s="1">
        <f t="shared" ref="AA1538:AA1601" si="120">AVERAGE(L1538:N1538)/AVERAGE(I1538:K1538)</f>
        <v>0.78465199286139209</v>
      </c>
      <c r="AB1538" s="1">
        <f t="shared" ref="AB1538:AB1601" si="121">LOG(AA1538,2)</f>
        <v>-0.3498751599846226</v>
      </c>
      <c r="AC1538" s="1">
        <f t="shared" ref="AC1538:AC1601" si="122">TTEST(I1538:K1538,L1538:N1538,2,2)</f>
        <v>0.10240679449564084</v>
      </c>
      <c r="AD1538" s="1">
        <v>1549</v>
      </c>
      <c r="AE1538" s="1">
        <f t="shared" ref="AE1538:AE1601" si="123">AC1538*2565/AD1538</f>
        <v>0.16957613162125162</v>
      </c>
      <c r="AF1538" s="1">
        <f t="shared" ref="AF1538:AF1601" si="124">-LOG(AE1538,10)</f>
        <v>0.77063527610445348</v>
      </c>
    </row>
    <row r="1539" spans="1:32">
      <c r="A1539" s="1" t="s">
        <v>4218</v>
      </c>
      <c r="B1539" s="1" t="s">
        <v>5758</v>
      </c>
      <c r="C1539" s="1" t="s">
        <v>4214</v>
      </c>
      <c r="D1539" s="1">
        <v>9</v>
      </c>
      <c r="E1539" s="1" t="s">
        <v>4215</v>
      </c>
      <c r="F1539" s="1" t="s">
        <v>4216</v>
      </c>
      <c r="G1539" s="1" t="s">
        <v>4220</v>
      </c>
      <c r="H1539" s="1">
        <v>1</v>
      </c>
      <c r="I1539" s="1">
        <v>87.2</v>
      </c>
      <c r="J1539" s="1">
        <v>112.8</v>
      </c>
      <c r="K1539" s="1">
        <v>136.19999999999999</v>
      </c>
      <c r="L1539" s="1">
        <v>98</v>
      </c>
      <c r="M1539" s="1">
        <v>128</v>
      </c>
      <c r="N1539" s="1">
        <v>37.799999999999997</v>
      </c>
      <c r="O1539" s="1" t="s">
        <v>27</v>
      </c>
      <c r="P1539" s="1" t="s">
        <v>20</v>
      </c>
      <c r="Q1539" s="1" t="s">
        <v>20</v>
      </c>
      <c r="R1539" s="1" t="s">
        <v>20</v>
      </c>
      <c r="S1539" s="1" t="s">
        <v>20</v>
      </c>
      <c r="T1539" s="1" t="s">
        <v>20</v>
      </c>
      <c r="U1539" s="1" t="s">
        <v>20</v>
      </c>
      <c r="V1539" s="1" t="s">
        <v>20</v>
      </c>
      <c r="W1539" s="1">
        <v>0</v>
      </c>
      <c r="X1539" s="1">
        <v>2.6890000000000001E-9</v>
      </c>
      <c r="Y1539" s="1">
        <v>75</v>
      </c>
      <c r="Z1539" s="1">
        <v>36.75</v>
      </c>
      <c r="AA1539" s="1">
        <f t="shared" si="120"/>
        <v>0.78465199286139209</v>
      </c>
      <c r="AB1539" s="1">
        <f t="shared" si="121"/>
        <v>-0.3498751599846226</v>
      </c>
      <c r="AC1539" s="1">
        <f t="shared" si="122"/>
        <v>0.46704883258877422</v>
      </c>
      <c r="AD1539" s="1">
        <v>2158</v>
      </c>
      <c r="AE1539" s="1">
        <f t="shared" si="123"/>
        <v>0.55513450212706483</v>
      </c>
      <c r="AF1539" s="1">
        <f t="shared" si="124"/>
        <v>0.25560178002221762</v>
      </c>
    </row>
    <row r="1540" spans="1:32">
      <c r="A1540" s="1" t="s">
        <v>6457</v>
      </c>
      <c r="B1540" s="1" t="s">
        <v>56</v>
      </c>
      <c r="C1540" s="1" t="s">
        <v>6458</v>
      </c>
      <c r="D1540" s="1">
        <v>6</v>
      </c>
      <c r="E1540" s="1" t="s">
        <v>6459</v>
      </c>
      <c r="F1540" s="1" t="s">
        <v>6460</v>
      </c>
      <c r="G1540" s="1" t="s">
        <v>6461</v>
      </c>
      <c r="H1540" s="1">
        <v>1</v>
      </c>
      <c r="I1540" s="1">
        <v>119.5</v>
      </c>
      <c r="J1540" s="1">
        <v>92.8</v>
      </c>
      <c r="K1540" s="1">
        <v>123.9</v>
      </c>
      <c r="L1540" s="1">
        <v>98.5</v>
      </c>
      <c r="M1540" s="1">
        <v>82.5</v>
      </c>
      <c r="N1540" s="1">
        <v>82.8</v>
      </c>
      <c r="O1540" s="1" t="s">
        <v>27</v>
      </c>
      <c r="P1540" s="1" t="s">
        <v>20</v>
      </c>
      <c r="Q1540" s="1" t="s">
        <v>20</v>
      </c>
      <c r="R1540" s="1" t="s">
        <v>20</v>
      </c>
      <c r="S1540" s="1" t="s">
        <v>61</v>
      </c>
      <c r="T1540" s="1" t="s">
        <v>20</v>
      </c>
      <c r="U1540" s="1" t="s">
        <v>20</v>
      </c>
      <c r="V1540" s="1" t="s">
        <v>20</v>
      </c>
      <c r="W1540" s="1">
        <v>0</v>
      </c>
      <c r="X1540" s="1">
        <v>9.7239999999999998E-16</v>
      </c>
      <c r="Y1540" s="1">
        <v>99</v>
      </c>
      <c r="Z1540" s="1">
        <v>39.229999999999997</v>
      </c>
      <c r="AA1540" s="1">
        <f t="shared" si="120"/>
        <v>0.78465199286139198</v>
      </c>
      <c r="AB1540" s="1">
        <f t="shared" si="121"/>
        <v>-0.34987515998462276</v>
      </c>
      <c r="AC1540" s="1">
        <f t="shared" si="122"/>
        <v>9.454028597816172E-2</v>
      </c>
      <c r="AD1540" s="1">
        <v>1512</v>
      </c>
      <c r="AE1540" s="1">
        <f t="shared" si="123"/>
        <v>0.16038084228438149</v>
      </c>
      <c r="AF1540" s="1">
        <f t="shared" si="124"/>
        <v>0.7948475100361595</v>
      </c>
    </row>
    <row r="1541" spans="1:32">
      <c r="A1541" s="1" t="s">
        <v>6646</v>
      </c>
      <c r="B1541" s="1" t="s">
        <v>170</v>
      </c>
      <c r="C1541" s="1" t="s">
        <v>6647</v>
      </c>
      <c r="D1541" s="1">
        <v>2</v>
      </c>
      <c r="E1541" s="1" t="s">
        <v>6648</v>
      </c>
      <c r="F1541" s="1" t="s">
        <v>6649</v>
      </c>
      <c r="G1541" s="1" t="s">
        <v>6650</v>
      </c>
      <c r="H1541" s="1">
        <v>1</v>
      </c>
      <c r="I1541" s="1">
        <v>107.5</v>
      </c>
      <c r="J1541" s="1">
        <v>118.3</v>
      </c>
      <c r="K1541" s="1">
        <v>110.5</v>
      </c>
      <c r="L1541" s="1">
        <v>91</v>
      </c>
      <c r="M1541" s="1">
        <v>89.5</v>
      </c>
      <c r="N1541" s="1">
        <v>83.3</v>
      </c>
      <c r="O1541" s="1" t="s">
        <v>27</v>
      </c>
      <c r="P1541" s="1" t="s">
        <v>61</v>
      </c>
      <c r="Q1541" s="1" t="s">
        <v>61</v>
      </c>
      <c r="R1541" s="1" t="s">
        <v>20</v>
      </c>
      <c r="S1541" s="1" t="s">
        <v>61</v>
      </c>
      <c r="T1541" s="1" t="s">
        <v>20</v>
      </c>
      <c r="U1541" s="1" t="s">
        <v>61</v>
      </c>
      <c r="V1541" s="1" t="s">
        <v>20</v>
      </c>
      <c r="W1541" s="1">
        <v>0</v>
      </c>
      <c r="X1541" s="1">
        <v>8.8720000000000002E-12</v>
      </c>
      <c r="Y1541" s="1">
        <v>40</v>
      </c>
      <c r="Z1541" s="1">
        <v>38.01</v>
      </c>
      <c r="AA1541" s="1">
        <f t="shared" si="120"/>
        <v>0.78441867380315189</v>
      </c>
      <c r="AB1541" s="1">
        <f t="shared" si="121"/>
        <v>-0.35030421427503833</v>
      </c>
      <c r="AC1541" s="1">
        <f t="shared" si="122"/>
        <v>3.7481811580258014E-3</v>
      </c>
      <c r="AD1541" s="1">
        <v>629</v>
      </c>
      <c r="AE1541" s="1">
        <f t="shared" si="123"/>
        <v>1.5284713307370718E-2</v>
      </c>
      <c r="AF1541" s="1">
        <f t="shared" si="124"/>
        <v>1.815742702845291</v>
      </c>
    </row>
    <row r="1542" spans="1:32">
      <c r="A1542" s="1" t="s">
        <v>6740</v>
      </c>
      <c r="B1542" s="1" t="s">
        <v>56</v>
      </c>
      <c r="C1542" s="1" t="s">
        <v>6741</v>
      </c>
      <c r="D1542" s="1">
        <v>10</v>
      </c>
      <c r="E1542" s="1" t="s">
        <v>6571</v>
      </c>
      <c r="F1542" s="1" t="s">
        <v>6572</v>
      </c>
      <c r="G1542" s="1" t="s">
        <v>6742</v>
      </c>
      <c r="H1542" s="1">
        <v>1</v>
      </c>
      <c r="I1542" s="1">
        <v>121.2</v>
      </c>
      <c r="J1542" s="1">
        <v>116.8</v>
      </c>
      <c r="K1542" s="1">
        <v>98.4</v>
      </c>
      <c r="L1542" s="1">
        <v>87.1</v>
      </c>
      <c r="M1542" s="1">
        <v>92.5</v>
      </c>
      <c r="N1542" s="1">
        <v>84</v>
      </c>
      <c r="O1542" s="1" t="s">
        <v>27</v>
      </c>
      <c r="P1542" s="1" t="s">
        <v>20</v>
      </c>
      <c r="Q1542" s="1" t="s">
        <v>20</v>
      </c>
      <c r="R1542" s="1" t="s">
        <v>20</v>
      </c>
      <c r="S1542" s="1" t="s">
        <v>20</v>
      </c>
      <c r="T1542" s="1" t="s">
        <v>20</v>
      </c>
      <c r="U1542" s="1" t="s">
        <v>20</v>
      </c>
      <c r="V1542" s="1" t="s">
        <v>20</v>
      </c>
      <c r="W1542" s="1">
        <v>0</v>
      </c>
      <c r="X1542" s="1">
        <v>3.7480000000000002E-8</v>
      </c>
      <c r="Y1542" s="1">
        <v>58</v>
      </c>
      <c r="Z1542" s="1">
        <v>29.23</v>
      </c>
      <c r="AA1542" s="1">
        <f t="shared" si="120"/>
        <v>0.78359096313912024</v>
      </c>
      <c r="AB1542" s="1">
        <f t="shared" si="121"/>
        <v>-0.35182733524709225</v>
      </c>
      <c r="AC1542" s="1">
        <f t="shared" si="122"/>
        <v>3.0669523123585521E-2</v>
      </c>
      <c r="AD1542" s="1">
        <v>1179</v>
      </c>
      <c r="AE1542" s="1">
        <f t="shared" si="123"/>
        <v>6.6723771681082997E-2</v>
      </c>
      <c r="AF1542" s="1">
        <f t="shared" si="124"/>
        <v>1.1757194124005192</v>
      </c>
    </row>
    <row r="1543" spans="1:32">
      <c r="A1543" s="1" t="s">
        <v>7078</v>
      </c>
      <c r="B1543" s="1" t="s">
        <v>63</v>
      </c>
      <c r="C1543" s="1" t="s">
        <v>7079</v>
      </c>
      <c r="D1543" s="1">
        <v>2</v>
      </c>
      <c r="E1543" s="1" t="s">
        <v>1025</v>
      </c>
      <c r="F1543" s="1" t="s">
        <v>1026</v>
      </c>
      <c r="G1543" s="1" t="s">
        <v>7080</v>
      </c>
      <c r="H1543" s="1">
        <v>1</v>
      </c>
      <c r="I1543" s="1">
        <v>129.4</v>
      </c>
      <c r="J1543" s="1">
        <v>126.2</v>
      </c>
      <c r="K1543" s="1">
        <v>81.2</v>
      </c>
      <c r="L1543" s="1">
        <v>86.8</v>
      </c>
      <c r="M1543" s="1">
        <v>81.599999999999994</v>
      </c>
      <c r="N1543" s="1">
        <v>94.8</v>
      </c>
      <c r="O1543" s="1" t="s">
        <v>27</v>
      </c>
      <c r="P1543" s="1" t="s">
        <v>61</v>
      </c>
      <c r="Q1543" s="1" t="s">
        <v>20</v>
      </c>
      <c r="R1543" s="1" t="s">
        <v>61</v>
      </c>
      <c r="S1543" s="1" t="s">
        <v>61</v>
      </c>
      <c r="T1543" s="1" t="s">
        <v>20</v>
      </c>
      <c r="U1543" s="1" t="s">
        <v>61</v>
      </c>
      <c r="V1543" s="1" t="s">
        <v>20</v>
      </c>
      <c r="W1543" s="1">
        <v>0</v>
      </c>
      <c r="X1543" s="1">
        <v>5.7339999999999996E-13</v>
      </c>
      <c r="Y1543" s="1">
        <v>45</v>
      </c>
      <c r="Z1543" s="1">
        <v>34.21</v>
      </c>
      <c r="AA1543" s="1">
        <f t="shared" si="120"/>
        <v>0.78147268408551074</v>
      </c>
      <c r="AB1543" s="1">
        <f t="shared" si="121"/>
        <v>-0.3557326493311545</v>
      </c>
      <c r="AC1543" s="1">
        <f t="shared" si="122"/>
        <v>0.20058845827461333</v>
      </c>
      <c r="AD1543" s="1">
        <v>1783</v>
      </c>
      <c r="AE1543" s="1">
        <f t="shared" si="123"/>
        <v>0.28856387856106741</v>
      </c>
      <c r="AF1543" s="1">
        <f t="shared" si="124"/>
        <v>0.53975803333749939</v>
      </c>
    </row>
    <row r="1544" spans="1:32">
      <c r="A1544" s="1" t="s">
        <v>6311</v>
      </c>
      <c r="B1544" s="1" t="s">
        <v>63</v>
      </c>
      <c r="C1544" s="1" t="s">
        <v>6312</v>
      </c>
      <c r="D1544" s="1">
        <v>2</v>
      </c>
      <c r="E1544" s="1" t="s">
        <v>6313</v>
      </c>
      <c r="F1544" s="1" t="s">
        <v>6314</v>
      </c>
      <c r="G1544" s="1" t="s">
        <v>6315</v>
      </c>
      <c r="H1544" s="1">
        <v>1</v>
      </c>
      <c r="I1544" s="1">
        <v>100.2</v>
      </c>
      <c r="J1544" s="1">
        <v>125.4</v>
      </c>
      <c r="K1544" s="1">
        <v>111.2</v>
      </c>
      <c r="L1544" s="1">
        <v>90.3</v>
      </c>
      <c r="M1544" s="1">
        <v>102.3</v>
      </c>
      <c r="N1544" s="1">
        <v>70.5</v>
      </c>
      <c r="O1544" s="1" t="s">
        <v>27</v>
      </c>
      <c r="P1544" s="1" t="s">
        <v>61</v>
      </c>
      <c r="Q1544" s="1" t="s">
        <v>20</v>
      </c>
      <c r="R1544" s="1" t="s">
        <v>20</v>
      </c>
      <c r="S1544" s="1" t="s">
        <v>61</v>
      </c>
      <c r="T1544" s="1" t="s">
        <v>61</v>
      </c>
      <c r="U1544" s="1" t="s">
        <v>61</v>
      </c>
      <c r="V1544" s="1" t="s">
        <v>20</v>
      </c>
      <c r="W1544" s="1">
        <v>0</v>
      </c>
      <c r="X1544" s="1">
        <v>8.4330000000000004E-6</v>
      </c>
      <c r="Y1544" s="1">
        <v>37</v>
      </c>
      <c r="Z1544" s="1">
        <v>32.86</v>
      </c>
      <c r="AA1544" s="1">
        <f t="shared" si="120"/>
        <v>0.78117577197149646</v>
      </c>
      <c r="AB1544" s="1">
        <f t="shared" si="121"/>
        <v>-0.35628088990050683</v>
      </c>
      <c r="AC1544" s="1">
        <f t="shared" si="122"/>
        <v>0.10572516538567978</v>
      </c>
      <c r="AD1544" s="1">
        <v>1560</v>
      </c>
      <c r="AE1544" s="1">
        <f t="shared" si="123"/>
        <v>0.17383657000914657</v>
      </c>
      <c r="AF1544" s="1">
        <f t="shared" si="124"/>
        <v>0.75985885572110601</v>
      </c>
    </row>
    <row r="1545" spans="1:32">
      <c r="A1545" s="1" t="s">
        <v>6793</v>
      </c>
      <c r="B1545" s="1" t="s">
        <v>56</v>
      </c>
      <c r="C1545" s="1" t="s">
        <v>6794</v>
      </c>
      <c r="D1545" s="1">
        <v>6</v>
      </c>
      <c r="E1545" s="1" t="s">
        <v>6795</v>
      </c>
      <c r="F1545" s="1" t="s">
        <v>6796</v>
      </c>
      <c r="G1545" s="1" t="s">
        <v>6797</v>
      </c>
      <c r="H1545" s="1">
        <v>1</v>
      </c>
      <c r="I1545" s="1">
        <v>117.6</v>
      </c>
      <c r="J1545" s="1">
        <v>119.9</v>
      </c>
      <c r="K1545" s="1">
        <v>99.4</v>
      </c>
      <c r="L1545" s="1">
        <v>90.9</v>
      </c>
      <c r="M1545" s="1">
        <v>84.7</v>
      </c>
      <c r="N1545" s="1">
        <v>87.5</v>
      </c>
      <c r="O1545" s="1" t="s">
        <v>27</v>
      </c>
      <c r="P1545" s="1" t="s">
        <v>20</v>
      </c>
      <c r="Q1545" s="1" t="s">
        <v>20</v>
      </c>
      <c r="R1545" s="1" t="s">
        <v>20</v>
      </c>
      <c r="S1545" s="1" t="s">
        <v>20</v>
      </c>
      <c r="T1545" s="1" t="s">
        <v>20</v>
      </c>
      <c r="U1545" s="1" t="s">
        <v>20</v>
      </c>
      <c r="V1545" s="1" t="s">
        <v>20</v>
      </c>
      <c r="W1545" s="1">
        <v>0</v>
      </c>
      <c r="X1545" s="1">
        <v>1.557E-7</v>
      </c>
      <c r="Y1545" s="1">
        <v>56</v>
      </c>
      <c r="Z1545" s="1">
        <v>29.37</v>
      </c>
      <c r="AA1545" s="1">
        <f t="shared" si="120"/>
        <v>0.78094390026714167</v>
      </c>
      <c r="AB1545" s="1">
        <f t="shared" si="121"/>
        <v>-0.35670917995586798</v>
      </c>
      <c r="AC1545" s="1">
        <f t="shared" si="122"/>
        <v>2.1642446282526259E-2</v>
      </c>
      <c r="AD1545" s="1">
        <v>1091</v>
      </c>
      <c r="AE1545" s="1">
        <f t="shared" si="123"/>
        <v>5.0882561608322503E-2</v>
      </c>
      <c r="AF1545" s="1">
        <f t="shared" si="124"/>
        <v>1.2934310328872487</v>
      </c>
    </row>
    <row r="1546" spans="1:32">
      <c r="A1546" s="1" t="s">
        <v>6691</v>
      </c>
      <c r="B1546" s="1" t="s">
        <v>214</v>
      </c>
      <c r="C1546" s="1" t="s">
        <v>6692</v>
      </c>
      <c r="D1546" s="1">
        <v>6</v>
      </c>
      <c r="E1546" s="1" t="s">
        <v>6693</v>
      </c>
      <c r="F1546" s="1" t="s">
        <v>6694</v>
      </c>
      <c r="G1546" s="1" t="s">
        <v>6695</v>
      </c>
      <c r="H1546" s="1">
        <v>2</v>
      </c>
      <c r="I1546" s="1">
        <v>99.1</v>
      </c>
      <c r="J1546" s="1">
        <v>111.8</v>
      </c>
      <c r="K1546" s="1">
        <v>126</v>
      </c>
      <c r="L1546" s="1">
        <v>89.8</v>
      </c>
      <c r="M1546" s="1">
        <v>76.400000000000006</v>
      </c>
      <c r="N1546" s="1">
        <v>96.9</v>
      </c>
      <c r="O1546" s="1" t="s">
        <v>27</v>
      </c>
      <c r="P1546" s="1" t="s">
        <v>20</v>
      </c>
      <c r="Q1546" s="1" t="s">
        <v>20</v>
      </c>
      <c r="R1546" s="1" t="s">
        <v>20</v>
      </c>
      <c r="S1546" s="1" t="s">
        <v>20</v>
      </c>
      <c r="T1546" s="1" t="s">
        <v>20</v>
      </c>
      <c r="U1546" s="1" t="s">
        <v>20</v>
      </c>
      <c r="V1546" s="1" t="s">
        <v>20</v>
      </c>
      <c r="W1546" s="1">
        <v>0</v>
      </c>
      <c r="X1546" s="1">
        <v>4.5179999999999998E-6</v>
      </c>
      <c r="Y1546" s="1">
        <v>36</v>
      </c>
      <c r="Z1546" s="1">
        <v>19.98</v>
      </c>
      <c r="AA1546" s="1">
        <f t="shared" si="120"/>
        <v>0.78094390026714167</v>
      </c>
      <c r="AB1546" s="1">
        <f t="shared" si="121"/>
        <v>-0.35670917995586798</v>
      </c>
      <c r="AC1546" s="1">
        <f t="shared" si="122"/>
        <v>6.6454356537422807E-2</v>
      </c>
      <c r="AD1546" s="1">
        <v>1397</v>
      </c>
      <c r="AE1546" s="1">
        <f t="shared" si="123"/>
        <v>0.12201533609054367</v>
      </c>
      <c r="AF1546" s="1">
        <f t="shared" si="124"/>
        <v>0.91358557948173957</v>
      </c>
    </row>
    <row r="1547" spans="1:32">
      <c r="A1547" s="1" t="s">
        <v>6818</v>
      </c>
      <c r="B1547" s="1" t="s">
        <v>6819</v>
      </c>
      <c r="C1547" s="1" t="s">
        <v>6820</v>
      </c>
      <c r="D1547" s="1">
        <v>5</v>
      </c>
      <c r="E1547" s="1" t="s">
        <v>6099</v>
      </c>
      <c r="F1547" s="1" t="s">
        <v>6100</v>
      </c>
      <c r="G1547" s="1" t="s">
        <v>6821</v>
      </c>
      <c r="H1547" s="1">
        <v>1</v>
      </c>
      <c r="I1547" s="1">
        <v>93.7</v>
      </c>
      <c r="J1547" s="1">
        <v>124.7</v>
      </c>
      <c r="K1547" s="1">
        <v>118.6</v>
      </c>
      <c r="L1547" s="1">
        <v>94.3</v>
      </c>
      <c r="M1547" s="1">
        <v>84</v>
      </c>
      <c r="N1547" s="1">
        <v>84.8</v>
      </c>
      <c r="O1547" s="1" t="s">
        <v>27</v>
      </c>
      <c r="P1547" s="1" t="s">
        <v>20</v>
      </c>
      <c r="Q1547" s="1" t="s">
        <v>20</v>
      </c>
      <c r="R1547" s="1" t="s">
        <v>20</v>
      </c>
      <c r="S1547" s="1" t="s">
        <v>20</v>
      </c>
      <c r="T1547" s="1" t="s">
        <v>20</v>
      </c>
      <c r="U1547" s="1" t="s">
        <v>61</v>
      </c>
      <c r="V1547" s="1" t="s">
        <v>20</v>
      </c>
      <c r="W1547" s="1">
        <v>0</v>
      </c>
      <c r="X1547" s="1">
        <v>8.3869999999999995E-13</v>
      </c>
      <c r="Y1547" s="1">
        <v>62</v>
      </c>
      <c r="Z1547" s="1">
        <v>35.61</v>
      </c>
      <c r="AA1547" s="1">
        <f t="shared" si="120"/>
        <v>0.78071216617210693</v>
      </c>
      <c r="AB1547" s="1">
        <f t="shared" si="121"/>
        <v>-0.35713734290333138</v>
      </c>
      <c r="AC1547" s="1">
        <f t="shared" si="122"/>
        <v>7.021830976524937E-2</v>
      </c>
      <c r="AD1547" s="1">
        <v>1416</v>
      </c>
      <c r="AE1547" s="1">
        <f t="shared" si="123"/>
        <v>0.12719630264679704</v>
      </c>
      <c r="AF1547" s="1">
        <f t="shared" si="124"/>
        <v>0.89552551261395208</v>
      </c>
    </row>
    <row r="1548" spans="1:32">
      <c r="A1548" s="1" t="s">
        <v>5622</v>
      </c>
      <c r="B1548" s="1" t="s">
        <v>63</v>
      </c>
      <c r="C1548" s="1" t="s">
        <v>5623</v>
      </c>
      <c r="D1548" s="1">
        <v>1</v>
      </c>
      <c r="E1548" s="1" t="s">
        <v>4111</v>
      </c>
      <c r="F1548" s="1" t="s">
        <v>4112</v>
      </c>
      <c r="G1548" s="1" t="s">
        <v>5624</v>
      </c>
      <c r="H1548" s="1">
        <v>1</v>
      </c>
      <c r="I1548" s="1">
        <v>168.2</v>
      </c>
      <c r="J1548" s="1">
        <v>107.5</v>
      </c>
      <c r="K1548" s="1">
        <v>61.3</v>
      </c>
      <c r="L1548" s="1">
        <v>95</v>
      </c>
      <c r="M1548" s="1">
        <v>96.1</v>
      </c>
      <c r="N1548" s="1">
        <v>71.900000000000006</v>
      </c>
      <c r="O1548" s="1" t="s">
        <v>27</v>
      </c>
      <c r="P1548" s="1" t="s">
        <v>20</v>
      </c>
      <c r="Q1548" s="1" t="s">
        <v>61</v>
      </c>
      <c r="R1548" s="1" t="s">
        <v>61</v>
      </c>
      <c r="S1548" s="1" t="s">
        <v>61</v>
      </c>
      <c r="T1548" s="1" t="s">
        <v>61</v>
      </c>
      <c r="U1548" s="1" t="s">
        <v>61</v>
      </c>
      <c r="V1548" s="1" t="s">
        <v>20</v>
      </c>
      <c r="W1548" s="1">
        <v>4.7460000000000003E-5</v>
      </c>
      <c r="X1548" s="1">
        <v>8.1840000000000005E-4</v>
      </c>
      <c r="Y1548" s="1">
        <v>6</v>
      </c>
      <c r="Z1548" s="1">
        <v>33.65</v>
      </c>
      <c r="AA1548" s="1">
        <f t="shared" si="120"/>
        <v>0.78041543026706239</v>
      </c>
      <c r="AB1548" s="1">
        <f t="shared" si="121"/>
        <v>-0.35768579188955596</v>
      </c>
      <c r="AC1548" s="1">
        <f t="shared" si="122"/>
        <v>0.48308819186337654</v>
      </c>
      <c r="AD1548" s="1">
        <v>2174</v>
      </c>
      <c r="AE1548" s="1">
        <f t="shared" si="123"/>
        <v>0.56997295866125153</v>
      </c>
      <c r="AF1548" s="1">
        <f t="shared" si="124"/>
        <v>0.24414574815694981</v>
      </c>
    </row>
    <row r="1549" spans="1:32">
      <c r="A1549" s="1" t="s">
        <v>6930</v>
      </c>
      <c r="B1549" s="1" t="s">
        <v>42</v>
      </c>
      <c r="C1549" s="1" t="s">
        <v>6931</v>
      </c>
      <c r="D1549" s="1">
        <v>53</v>
      </c>
      <c r="E1549" s="1" t="s">
        <v>4883</v>
      </c>
      <c r="F1549" s="1" t="s">
        <v>4884</v>
      </c>
      <c r="G1549" s="1" t="s">
        <v>6932</v>
      </c>
      <c r="H1549" s="1">
        <v>1</v>
      </c>
      <c r="I1549" s="1">
        <v>123.1</v>
      </c>
      <c r="J1549" s="1">
        <v>119</v>
      </c>
      <c r="K1549" s="1">
        <v>95</v>
      </c>
      <c r="L1549" s="1">
        <v>85.7</v>
      </c>
      <c r="M1549" s="1">
        <v>85.4</v>
      </c>
      <c r="N1549" s="1">
        <v>91.9</v>
      </c>
      <c r="O1549" s="1" t="s">
        <v>27</v>
      </c>
      <c r="P1549" s="1" t="s">
        <v>20</v>
      </c>
      <c r="Q1549" s="1" t="s">
        <v>20</v>
      </c>
      <c r="R1549" s="1" t="s">
        <v>20</v>
      </c>
      <c r="S1549" s="1" t="s">
        <v>20</v>
      </c>
      <c r="T1549" s="1" t="s">
        <v>20</v>
      </c>
      <c r="U1549" s="1" t="s">
        <v>20</v>
      </c>
      <c r="V1549" s="1" t="s">
        <v>20</v>
      </c>
      <c r="W1549" s="1">
        <v>0</v>
      </c>
      <c r="X1549" s="1">
        <v>3.6080000000000002E-16</v>
      </c>
      <c r="Y1549" s="1">
        <v>94</v>
      </c>
      <c r="Z1549" s="1">
        <v>34.119999999999997</v>
      </c>
      <c r="AA1549" s="1">
        <f t="shared" si="120"/>
        <v>0.78018392168495998</v>
      </c>
      <c r="AB1549" s="1">
        <f t="shared" si="121"/>
        <v>-0.35811382780454548</v>
      </c>
      <c r="AC1549" s="1">
        <f t="shared" si="122"/>
        <v>5.1928850617646842E-2</v>
      </c>
      <c r="AD1549" s="1">
        <v>1328</v>
      </c>
      <c r="AE1549" s="1">
        <f t="shared" si="123"/>
        <v>0.10029932367037964</v>
      </c>
      <c r="AF1549" s="1">
        <f t="shared" si="124"/>
        <v>0.99870199546624572</v>
      </c>
    </row>
    <row r="1550" spans="1:32">
      <c r="A1550" s="1" t="s">
        <v>6120</v>
      </c>
      <c r="B1550" s="1" t="s">
        <v>369</v>
      </c>
      <c r="C1550" s="1" t="s">
        <v>6121</v>
      </c>
      <c r="D1550" s="1">
        <v>2</v>
      </c>
      <c r="E1550" s="1" t="s">
        <v>6106</v>
      </c>
      <c r="F1550" s="1" t="s">
        <v>6107</v>
      </c>
      <c r="G1550" s="1" t="s">
        <v>6122</v>
      </c>
      <c r="H1550" s="1">
        <v>1</v>
      </c>
      <c r="I1550" s="1">
        <v>95.3</v>
      </c>
      <c r="J1550" s="1">
        <v>109</v>
      </c>
      <c r="K1550" s="1">
        <v>132.9</v>
      </c>
      <c r="L1550" s="1">
        <v>78.7</v>
      </c>
      <c r="M1550" s="1">
        <v>82</v>
      </c>
      <c r="N1550" s="1">
        <v>102.2</v>
      </c>
      <c r="O1550" s="1" t="s">
        <v>27</v>
      </c>
      <c r="P1550" s="1" t="s">
        <v>61</v>
      </c>
      <c r="Q1550" s="1" t="s">
        <v>20</v>
      </c>
      <c r="R1550" s="1" t="s">
        <v>20</v>
      </c>
      <c r="S1550" s="1" t="s">
        <v>61</v>
      </c>
      <c r="T1550" s="1" t="s">
        <v>61</v>
      </c>
      <c r="U1550" s="1" t="s">
        <v>61</v>
      </c>
      <c r="V1550" s="1" t="s">
        <v>20</v>
      </c>
      <c r="W1550" s="1">
        <v>0</v>
      </c>
      <c r="X1550" s="1">
        <v>2.393E-8</v>
      </c>
      <c r="Y1550" s="1">
        <v>35</v>
      </c>
      <c r="Z1550" s="1">
        <v>30.59</v>
      </c>
      <c r="AA1550" s="1">
        <f t="shared" si="120"/>
        <v>0.77965599051008283</v>
      </c>
      <c r="AB1550" s="1">
        <f t="shared" si="121"/>
        <v>-0.35909039432403683</v>
      </c>
      <c r="AC1550" s="1">
        <f t="shared" si="122"/>
        <v>0.13420614888404012</v>
      </c>
      <c r="AD1550" s="1">
        <v>1642</v>
      </c>
      <c r="AE1550" s="1">
        <f t="shared" si="123"/>
        <v>0.20964602429206022</v>
      </c>
      <c r="AF1550" s="1">
        <f t="shared" si="124"/>
        <v>0.67851336910296767</v>
      </c>
    </row>
    <row r="1551" spans="1:32">
      <c r="A1551" s="1" t="s">
        <v>6599</v>
      </c>
      <c r="B1551" s="1" t="s">
        <v>147</v>
      </c>
      <c r="C1551" s="1" t="s">
        <v>6600</v>
      </c>
      <c r="D1551" s="1">
        <v>6</v>
      </c>
      <c r="E1551" s="1" t="s">
        <v>2304</v>
      </c>
      <c r="F1551" s="1" t="s">
        <v>2305</v>
      </c>
      <c r="G1551" s="1" t="s">
        <v>6601</v>
      </c>
      <c r="H1551" s="1">
        <v>1</v>
      </c>
      <c r="I1551" s="1">
        <v>104.6</v>
      </c>
      <c r="J1551" s="1">
        <v>118.2</v>
      </c>
      <c r="K1551" s="1">
        <v>114.4</v>
      </c>
      <c r="L1551" s="1">
        <v>81.5</v>
      </c>
      <c r="M1551" s="1">
        <v>84</v>
      </c>
      <c r="N1551" s="1">
        <v>97.3</v>
      </c>
      <c r="O1551" s="1" t="s">
        <v>27</v>
      </c>
      <c r="P1551" s="1" t="s">
        <v>20</v>
      </c>
      <c r="Q1551" s="1" t="s">
        <v>20</v>
      </c>
      <c r="R1551" s="1" t="s">
        <v>20</v>
      </c>
      <c r="S1551" s="1" t="s">
        <v>20</v>
      </c>
      <c r="T1551" s="1" t="s">
        <v>20</v>
      </c>
      <c r="U1551" s="1" t="s">
        <v>20</v>
      </c>
      <c r="V1551" s="1" t="s">
        <v>20</v>
      </c>
      <c r="W1551" s="1">
        <v>0</v>
      </c>
      <c r="X1551" s="1">
        <v>2.7999999999999999E-8</v>
      </c>
      <c r="Y1551" s="1">
        <v>62</v>
      </c>
      <c r="Z1551" s="1">
        <v>30.81</v>
      </c>
      <c r="AA1551" s="1">
        <f t="shared" si="120"/>
        <v>0.77935943060498214</v>
      </c>
      <c r="AB1551" s="1">
        <f t="shared" si="121"/>
        <v>-0.35963926061975282</v>
      </c>
      <c r="AC1551" s="1">
        <f t="shared" si="122"/>
        <v>1.7555861833205535E-2</v>
      </c>
      <c r="AD1551" s="1">
        <v>1036</v>
      </c>
      <c r="AE1551" s="1">
        <f t="shared" si="123"/>
        <v>4.3466009268505981E-2</v>
      </c>
      <c r="AF1551" s="1">
        <f t="shared" si="124"/>
        <v>1.3618502317260455</v>
      </c>
    </row>
    <row r="1552" spans="1:32">
      <c r="A1552" s="1" t="s">
        <v>6636</v>
      </c>
      <c r="B1552" s="1" t="s">
        <v>63</v>
      </c>
      <c r="C1552" s="1" t="s">
        <v>6637</v>
      </c>
      <c r="D1552" s="1">
        <v>6</v>
      </c>
      <c r="E1552" s="1" t="s">
        <v>1616</v>
      </c>
      <c r="F1552" s="1" t="s">
        <v>1617</v>
      </c>
      <c r="G1552" s="1" t="s">
        <v>6638</v>
      </c>
      <c r="H1552" s="1">
        <v>1</v>
      </c>
      <c r="I1552" s="1">
        <v>120.3</v>
      </c>
      <c r="J1552" s="1">
        <v>115</v>
      </c>
      <c r="K1552" s="1">
        <v>101.9</v>
      </c>
      <c r="L1552" s="1">
        <v>84.3</v>
      </c>
      <c r="M1552" s="1">
        <v>78.900000000000006</v>
      </c>
      <c r="N1552" s="1">
        <v>99.6</v>
      </c>
      <c r="O1552" s="1" t="s">
        <v>27</v>
      </c>
      <c r="P1552" s="1" t="s">
        <v>20</v>
      </c>
      <c r="Q1552" s="1" t="s">
        <v>20</v>
      </c>
      <c r="R1552" s="1" t="s">
        <v>20</v>
      </c>
      <c r="S1552" s="1" t="s">
        <v>20</v>
      </c>
      <c r="T1552" s="1" t="s">
        <v>20</v>
      </c>
      <c r="U1552" s="1" t="s">
        <v>20</v>
      </c>
      <c r="V1552" s="1" t="s">
        <v>20</v>
      </c>
      <c r="W1552" s="1">
        <v>0</v>
      </c>
      <c r="X1552" s="1">
        <v>1.984E-5</v>
      </c>
      <c r="Y1552" s="1">
        <v>49</v>
      </c>
      <c r="Z1552" s="1">
        <v>25.31</v>
      </c>
      <c r="AA1552" s="1">
        <f t="shared" si="120"/>
        <v>0.77935943060498192</v>
      </c>
      <c r="AB1552" s="1">
        <f t="shared" si="121"/>
        <v>-0.35963926061975321</v>
      </c>
      <c r="AC1552" s="1">
        <f t="shared" si="122"/>
        <v>3.9938125716691877E-2</v>
      </c>
      <c r="AD1552" s="1">
        <v>1248</v>
      </c>
      <c r="AE1552" s="1">
        <f t="shared" si="123"/>
        <v>8.2084368960989321E-2</v>
      </c>
      <c r="AF1552" s="1">
        <f t="shared" si="124"/>
        <v>1.0857395361850708</v>
      </c>
    </row>
    <row r="1553" spans="1:32">
      <c r="A1553" s="1" t="s">
        <v>6574</v>
      </c>
      <c r="B1553" s="1" t="s">
        <v>67</v>
      </c>
      <c r="C1553" s="1" t="s">
        <v>6575</v>
      </c>
      <c r="D1553" s="1">
        <v>3</v>
      </c>
      <c r="E1553" s="1" t="s">
        <v>740</v>
      </c>
      <c r="F1553" s="1" t="s">
        <v>741</v>
      </c>
      <c r="G1553" s="1" t="s">
        <v>6576</v>
      </c>
      <c r="H1553" s="1">
        <v>1</v>
      </c>
      <c r="I1553" s="1">
        <v>115.2</v>
      </c>
      <c r="J1553" s="1">
        <v>104.4</v>
      </c>
      <c r="K1553" s="1">
        <v>117.9</v>
      </c>
      <c r="L1553" s="1">
        <v>92.1</v>
      </c>
      <c r="M1553" s="1">
        <v>82.4</v>
      </c>
      <c r="N1553" s="1">
        <v>88.1</v>
      </c>
      <c r="O1553" s="1" t="s">
        <v>27</v>
      </c>
      <c r="P1553" s="1" t="s">
        <v>61</v>
      </c>
      <c r="Q1553" s="1" t="s">
        <v>20</v>
      </c>
      <c r="R1553" s="1" t="s">
        <v>61</v>
      </c>
      <c r="S1553" s="1" t="s">
        <v>20</v>
      </c>
      <c r="T1553" s="1" t="s">
        <v>61</v>
      </c>
      <c r="U1553" s="1" t="s">
        <v>20</v>
      </c>
      <c r="V1553" s="1" t="s">
        <v>20</v>
      </c>
      <c r="W1553" s="1">
        <v>0</v>
      </c>
      <c r="X1553" s="1">
        <v>6.2580000000000001E-7</v>
      </c>
      <c r="Y1553" s="1">
        <v>39</v>
      </c>
      <c r="Z1553" s="1">
        <v>33.28</v>
      </c>
      <c r="AA1553" s="1">
        <f t="shared" si="120"/>
        <v>0.77807407407407414</v>
      </c>
      <c r="AB1553" s="1">
        <f t="shared" si="121"/>
        <v>-0.36202058593266856</v>
      </c>
      <c r="AC1553" s="1">
        <f t="shared" si="122"/>
        <v>7.4892295391907919E-3</v>
      </c>
      <c r="AD1553" s="1">
        <v>813</v>
      </c>
      <c r="AE1553" s="1">
        <f t="shared" si="123"/>
        <v>2.3628381018480173E-2</v>
      </c>
      <c r="AF1553" s="1">
        <f t="shared" si="124"/>
        <v>1.6265660345600983</v>
      </c>
    </row>
    <row r="1554" spans="1:32">
      <c r="A1554" s="1" t="s">
        <v>6714</v>
      </c>
      <c r="B1554" s="1" t="s">
        <v>214</v>
      </c>
      <c r="C1554" s="1" t="s">
        <v>6715</v>
      </c>
      <c r="D1554" s="1">
        <v>3</v>
      </c>
      <c r="E1554" s="1" t="s">
        <v>5232</v>
      </c>
      <c r="F1554" s="1" t="s">
        <v>5233</v>
      </c>
      <c r="G1554" s="1" t="s">
        <v>6716</v>
      </c>
      <c r="H1554" s="1">
        <v>1</v>
      </c>
      <c r="I1554" s="1">
        <v>125.3</v>
      </c>
      <c r="J1554" s="1">
        <v>106.6</v>
      </c>
      <c r="K1554" s="1">
        <v>105.6</v>
      </c>
      <c r="L1554" s="1">
        <v>74.2</v>
      </c>
      <c r="M1554" s="1">
        <v>81.900000000000006</v>
      </c>
      <c r="N1554" s="1">
        <v>106.5</v>
      </c>
      <c r="O1554" s="1" t="s">
        <v>27</v>
      </c>
      <c r="P1554" s="1" t="s">
        <v>61</v>
      </c>
      <c r="Q1554" s="1" t="s">
        <v>20</v>
      </c>
      <c r="R1554" s="1" t="s">
        <v>20</v>
      </c>
      <c r="S1554" s="1" t="s">
        <v>61</v>
      </c>
      <c r="T1554" s="1" t="s">
        <v>61</v>
      </c>
      <c r="U1554" s="1" t="s">
        <v>20</v>
      </c>
      <c r="V1554" s="1" t="s">
        <v>20</v>
      </c>
      <c r="W1554" s="1">
        <v>0</v>
      </c>
      <c r="X1554" s="1">
        <v>1.473E-8</v>
      </c>
      <c r="Y1554" s="1">
        <v>41</v>
      </c>
      <c r="Z1554" s="1">
        <v>26.39</v>
      </c>
      <c r="AA1554" s="1">
        <f t="shared" si="120"/>
        <v>0.77807407407407414</v>
      </c>
      <c r="AB1554" s="1">
        <f t="shared" si="121"/>
        <v>-0.36202058593266856</v>
      </c>
      <c r="AC1554" s="1">
        <f t="shared" si="122"/>
        <v>9.8918619260870297E-2</v>
      </c>
      <c r="AD1554" s="1">
        <v>1531</v>
      </c>
      <c r="AE1554" s="1">
        <f t="shared" si="123"/>
        <v>0.16572583827833595</v>
      </c>
      <c r="AF1554" s="1">
        <f t="shared" si="124"/>
        <v>0.78060977554630562</v>
      </c>
    </row>
    <row r="1555" spans="1:32">
      <c r="A1555" s="1" t="s">
        <v>6425</v>
      </c>
      <c r="B1555" s="1" t="s">
        <v>147</v>
      </c>
      <c r="C1555" s="1" t="s">
        <v>6426</v>
      </c>
      <c r="D1555" s="1">
        <v>17</v>
      </c>
      <c r="E1555" s="1" t="s">
        <v>6427</v>
      </c>
      <c r="F1555" s="1" t="s">
        <v>6428</v>
      </c>
      <c r="G1555" s="1" t="s">
        <v>6429</v>
      </c>
      <c r="H1555" s="1">
        <v>1</v>
      </c>
      <c r="I1555" s="1">
        <v>104.1</v>
      </c>
      <c r="J1555" s="1">
        <v>118.5</v>
      </c>
      <c r="K1555" s="1">
        <v>115.2</v>
      </c>
      <c r="L1555" s="1">
        <v>94.9</v>
      </c>
      <c r="M1555" s="1">
        <v>84.1</v>
      </c>
      <c r="N1555" s="1">
        <v>83.2</v>
      </c>
      <c r="O1555" s="1" t="s">
        <v>27</v>
      </c>
      <c r="P1555" s="1" t="s">
        <v>20</v>
      </c>
      <c r="Q1555" s="1" t="s">
        <v>20</v>
      </c>
      <c r="R1555" s="1" t="s">
        <v>20</v>
      </c>
      <c r="S1555" s="1" t="s">
        <v>20</v>
      </c>
      <c r="T1555" s="1" t="s">
        <v>20</v>
      </c>
      <c r="U1555" s="1" t="s">
        <v>20</v>
      </c>
      <c r="V1555" s="1" t="s">
        <v>20</v>
      </c>
      <c r="W1555" s="1">
        <v>0</v>
      </c>
      <c r="X1555" s="1">
        <v>2.7799999999999998E-13</v>
      </c>
      <c r="Y1555" s="1">
        <v>75</v>
      </c>
      <c r="Z1555" s="1">
        <v>39.5</v>
      </c>
      <c r="AA1555" s="1">
        <f t="shared" si="120"/>
        <v>0.77619893428063935</v>
      </c>
      <c r="AB1555" s="1">
        <f t="shared" si="121"/>
        <v>-0.36550164257963136</v>
      </c>
      <c r="AC1555" s="1">
        <f t="shared" si="122"/>
        <v>1.1873745807684551E-2</v>
      </c>
      <c r="AD1555" s="1">
        <v>931</v>
      </c>
      <c r="AE1555" s="1">
        <f t="shared" si="123"/>
        <v>3.2713381306886009E-2</v>
      </c>
      <c r="AF1555" s="1">
        <f t="shared" si="124"/>
        <v>1.4852745641896852</v>
      </c>
    </row>
    <row r="1556" spans="1:32">
      <c r="A1556" s="1" t="s">
        <v>5271</v>
      </c>
      <c r="B1556" s="1" t="s">
        <v>311</v>
      </c>
      <c r="C1556" s="1" t="s">
        <v>5272</v>
      </c>
      <c r="D1556" s="1">
        <v>2</v>
      </c>
      <c r="E1556" s="1" t="s">
        <v>5273</v>
      </c>
      <c r="F1556" s="1" t="s">
        <v>5274</v>
      </c>
      <c r="G1556" s="1" t="s">
        <v>5275</v>
      </c>
      <c r="H1556" s="1">
        <v>1</v>
      </c>
      <c r="I1556" s="1">
        <v>14.9</v>
      </c>
      <c r="J1556" s="1">
        <v>213.2</v>
      </c>
      <c r="K1556" s="1">
        <v>110</v>
      </c>
      <c r="L1556" s="1">
        <v>43</v>
      </c>
      <c r="M1556" s="1">
        <v>117.5</v>
      </c>
      <c r="N1556" s="1">
        <v>101.5</v>
      </c>
      <c r="O1556" s="1" t="s">
        <v>27</v>
      </c>
      <c r="P1556" s="1" t="s">
        <v>61</v>
      </c>
      <c r="Q1556" s="1" t="s">
        <v>61</v>
      </c>
      <c r="R1556" s="1" t="s">
        <v>61</v>
      </c>
      <c r="S1556" s="1" t="s">
        <v>20</v>
      </c>
      <c r="T1556" s="1" t="s">
        <v>61</v>
      </c>
      <c r="U1556" s="1" t="s">
        <v>20</v>
      </c>
      <c r="V1556" s="1" t="s">
        <v>20</v>
      </c>
      <c r="W1556" s="1">
        <v>0</v>
      </c>
      <c r="X1556" s="1">
        <v>1.1700000000000001E-12</v>
      </c>
      <c r="Y1556" s="1">
        <v>40</v>
      </c>
      <c r="Z1556" s="1">
        <v>50.01</v>
      </c>
      <c r="AA1556" s="1">
        <f t="shared" si="120"/>
        <v>0.77491866311742086</v>
      </c>
      <c r="AB1556" s="1">
        <f t="shared" si="121"/>
        <v>-0.36788320446856471</v>
      </c>
      <c r="AC1556" s="1">
        <f t="shared" si="122"/>
        <v>0.70148400639539576</v>
      </c>
      <c r="AD1556" s="1">
        <v>2354</v>
      </c>
      <c r="AE1556" s="1">
        <f t="shared" si="123"/>
        <v>0.76436128989132968</v>
      </c>
      <c r="AF1556" s="1">
        <f t="shared" si="124"/>
        <v>0.11670131535365863</v>
      </c>
    </row>
    <row r="1557" spans="1:32">
      <c r="A1557" s="1" t="s">
        <v>6883</v>
      </c>
      <c r="B1557" s="1" t="s">
        <v>147</v>
      </c>
      <c r="C1557" s="1" t="s">
        <v>6884</v>
      </c>
      <c r="D1557" s="1">
        <v>117</v>
      </c>
      <c r="E1557" s="1" t="s">
        <v>6885</v>
      </c>
      <c r="F1557" s="1" t="s">
        <v>6886</v>
      </c>
      <c r="G1557" s="1" t="s">
        <v>6887</v>
      </c>
      <c r="H1557" s="1">
        <v>1</v>
      </c>
      <c r="I1557" s="1">
        <v>90.9</v>
      </c>
      <c r="J1557" s="1">
        <v>115.2</v>
      </c>
      <c r="K1557" s="1">
        <v>132.1</v>
      </c>
      <c r="L1557" s="1">
        <v>86.4</v>
      </c>
      <c r="M1557" s="1">
        <v>91.7</v>
      </c>
      <c r="N1557" s="1">
        <v>83.7</v>
      </c>
      <c r="O1557" s="1" t="s">
        <v>27</v>
      </c>
      <c r="P1557" s="1" t="s">
        <v>20</v>
      </c>
      <c r="Q1557" s="1" t="s">
        <v>20</v>
      </c>
      <c r="R1557" s="1" t="s">
        <v>20</v>
      </c>
      <c r="S1557" s="1" t="s">
        <v>20</v>
      </c>
      <c r="T1557" s="1" t="s">
        <v>20</v>
      </c>
      <c r="U1557" s="1" t="s">
        <v>20</v>
      </c>
      <c r="V1557" s="1" t="s">
        <v>20</v>
      </c>
      <c r="W1557" s="1">
        <v>0</v>
      </c>
      <c r="X1557" s="1">
        <v>4.584E-11</v>
      </c>
      <c r="Y1557" s="1">
        <v>92</v>
      </c>
      <c r="Z1557" s="1">
        <v>38.869999999999997</v>
      </c>
      <c r="AA1557" s="1">
        <f t="shared" si="120"/>
        <v>0.77409816676522758</v>
      </c>
      <c r="AB1557" s="1">
        <f t="shared" si="121"/>
        <v>-0.36941156246474266</v>
      </c>
      <c r="AC1557" s="1">
        <f t="shared" si="122"/>
        <v>0.10484834215044821</v>
      </c>
      <c r="AD1557" s="1">
        <v>1559</v>
      </c>
      <c r="AE1557" s="1">
        <f t="shared" si="123"/>
        <v>0.17250545068370726</v>
      </c>
      <c r="AF1557" s="1">
        <f t="shared" si="124"/>
        <v>0.76319717789819785</v>
      </c>
    </row>
    <row r="1558" spans="1:32">
      <c r="A1558" s="1" t="s">
        <v>6465</v>
      </c>
      <c r="B1558" s="1" t="s">
        <v>42</v>
      </c>
      <c r="C1558" s="1" t="s">
        <v>6466</v>
      </c>
      <c r="D1558" s="1">
        <v>33</v>
      </c>
      <c r="E1558" s="1" t="s">
        <v>6467</v>
      </c>
      <c r="F1558" s="1" t="s">
        <v>6468</v>
      </c>
      <c r="G1558" s="1" t="s">
        <v>6469</v>
      </c>
      <c r="H1558" s="1">
        <v>2</v>
      </c>
      <c r="I1558" s="1">
        <v>114.4</v>
      </c>
      <c r="J1558" s="1">
        <v>109.8</v>
      </c>
      <c r="K1558" s="1">
        <v>114.2</v>
      </c>
      <c r="L1558" s="1">
        <v>78.3</v>
      </c>
      <c r="M1558" s="1">
        <v>92.6</v>
      </c>
      <c r="N1558" s="1">
        <v>90.8</v>
      </c>
      <c r="O1558" s="1" t="s">
        <v>27</v>
      </c>
      <c r="P1558" s="1" t="s">
        <v>20</v>
      </c>
      <c r="Q1558" s="1" t="s">
        <v>20</v>
      </c>
      <c r="R1558" s="1" t="s">
        <v>20</v>
      </c>
      <c r="S1558" s="1" t="s">
        <v>20</v>
      </c>
      <c r="T1558" s="1" t="s">
        <v>20</v>
      </c>
      <c r="U1558" s="1" t="s">
        <v>20</v>
      </c>
      <c r="V1558" s="1" t="s">
        <v>20</v>
      </c>
      <c r="W1558" s="1">
        <v>0</v>
      </c>
      <c r="X1558" s="1">
        <v>3.9719999999999999E-15</v>
      </c>
      <c r="Y1558" s="1">
        <v>76</v>
      </c>
      <c r="Z1558" s="1">
        <v>27.41</v>
      </c>
      <c r="AA1558" s="1">
        <f t="shared" si="120"/>
        <v>0.77334515366430268</v>
      </c>
      <c r="AB1558" s="1">
        <f t="shared" si="121"/>
        <v>-0.37081564407191481</v>
      </c>
      <c r="AC1558" s="1">
        <f t="shared" si="122"/>
        <v>5.7188521916459881E-3</v>
      </c>
      <c r="AD1558" s="1">
        <v>743</v>
      </c>
      <c r="AE1558" s="1">
        <f t="shared" si="123"/>
        <v>1.9742740069410444E-2</v>
      </c>
      <c r="AF1558" s="1">
        <f t="shared" si="124"/>
        <v>1.7045925723126791</v>
      </c>
    </row>
    <row r="1559" spans="1:32">
      <c r="A1559" s="1" t="s">
        <v>6441</v>
      </c>
      <c r="B1559" s="1" t="s">
        <v>63</v>
      </c>
      <c r="C1559" s="1" t="s">
        <v>6442</v>
      </c>
      <c r="D1559" s="1">
        <v>5</v>
      </c>
      <c r="E1559" s="1" t="s">
        <v>6443</v>
      </c>
      <c r="F1559" s="1" t="s">
        <v>6444</v>
      </c>
      <c r="G1559" s="1" t="s">
        <v>6445</v>
      </c>
      <c r="H1559" s="1">
        <v>1</v>
      </c>
      <c r="I1559" s="1">
        <v>121.1</v>
      </c>
      <c r="J1559" s="1">
        <v>94</v>
      </c>
      <c r="K1559" s="1">
        <v>123.2</v>
      </c>
      <c r="L1559" s="1">
        <v>98.2</v>
      </c>
      <c r="M1559" s="1">
        <v>86.1</v>
      </c>
      <c r="N1559" s="1">
        <v>77.3</v>
      </c>
      <c r="O1559" s="1" t="s">
        <v>27</v>
      </c>
      <c r="P1559" s="1" t="s">
        <v>20</v>
      </c>
      <c r="Q1559" s="1" t="s">
        <v>20</v>
      </c>
      <c r="R1559" s="1" t="s">
        <v>20</v>
      </c>
      <c r="S1559" s="1" t="s">
        <v>20</v>
      </c>
      <c r="T1559" s="1" t="s">
        <v>20</v>
      </c>
      <c r="U1559" s="1" t="s">
        <v>61</v>
      </c>
      <c r="V1559" s="1" t="s">
        <v>20</v>
      </c>
      <c r="W1559" s="1">
        <v>0</v>
      </c>
      <c r="X1559" s="1">
        <v>4.2579999999999997E-6</v>
      </c>
      <c r="Y1559" s="1">
        <v>47</v>
      </c>
      <c r="Z1559" s="1">
        <v>25.06</v>
      </c>
      <c r="AA1559" s="1">
        <f t="shared" si="120"/>
        <v>0.77327815548329892</v>
      </c>
      <c r="AB1559" s="1">
        <f t="shared" si="121"/>
        <v>-0.37094063629590557</v>
      </c>
      <c r="AC1559" s="1">
        <f t="shared" si="122"/>
        <v>8.4257611679850672E-2</v>
      </c>
      <c r="AD1559" s="1">
        <v>1474</v>
      </c>
      <c r="AE1559" s="1">
        <f t="shared" si="123"/>
        <v>0.14662196333705357</v>
      </c>
      <c r="AF1559" s="1">
        <f t="shared" si="124"/>
        <v>0.83380096938361103</v>
      </c>
    </row>
    <row r="1560" spans="1:32">
      <c r="A1560" s="1" t="s">
        <v>6874</v>
      </c>
      <c r="B1560" s="1" t="s">
        <v>88</v>
      </c>
      <c r="C1560" s="1" t="s">
        <v>6875</v>
      </c>
      <c r="D1560" s="1">
        <v>13</v>
      </c>
      <c r="E1560" s="1" t="s">
        <v>6467</v>
      </c>
      <c r="F1560" s="1" t="s">
        <v>6468</v>
      </c>
      <c r="G1560" s="1" t="s">
        <v>6876</v>
      </c>
      <c r="H1560" s="1">
        <v>2</v>
      </c>
      <c r="I1560" s="1">
        <v>114.9</v>
      </c>
      <c r="J1560" s="1">
        <v>119.5</v>
      </c>
      <c r="K1560" s="1">
        <v>104.1</v>
      </c>
      <c r="L1560" s="1">
        <v>86.3</v>
      </c>
      <c r="M1560" s="1">
        <v>85.7</v>
      </c>
      <c r="N1560" s="1">
        <v>89.5</v>
      </c>
      <c r="O1560" s="1" t="s">
        <v>27</v>
      </c>
      <c r="P1560" s="1" t="s">
        <v>20</v>
      </c>
      <c r="Q1560" s="1" t="s">
        <v>20</v>
      </c>
      <c r="R1560" s="1" t="s">
        <v>20</v>
      </c>
      <c r="S1560" s="1" t="s">
        <v>20</v>
      </c>
      <c r="T1560" s="1" t="s">
        <v>20</v>
      </c>
      <c r="U1560" s="1" t="s">
        <v>20</v>
      </c>
      <c r="V1560" s="1" t="s">
        <v>20</v>
      </c>
      <c r="W1560" s="1">
        <v>0</v>
      </c>
      <c r="X1560" s="1">
        <v>1.7970000000000001E-8</v>
      </c>
      <c r="Y1560" s="1">
        <v>52</v>
      </c>
      <c r="Z1560" s="1">
        <v>31.16</v>
      </c>
      <c r="AA1560" s="1">
        <f t="shared" si="120"/>
        <v>0.77252584933530288</v>
      </c>
      <c r="AB1560" s="1">
        <f t="shared" si="121"/>
        <v>-0.37234488732805526</v>
      </c>
      <c r="AC1560" s="1">
        <f t="shared" si="122"/>
        <v>5.5257384438064062E-3</v>
      </c>
      <c r="AD1560" s="1">
        <v>729</v>
      </c>
      <c r="AE1560" s="1">
        <f t="shared" si="123"/>
        <v>1.9442413043022543E-2</v>
      </c>
      <c r="AF1560" s="1">
        <f t="shared" si="124"/>
        <v>1.711249834768102</v>
      </c>
    </row>
    <row r="1561" spans="1:32">
      <c r="A1561" s="1" t="s">
        <v>7029</v>
      </c>
      <c r="B1561" s="1" t="s">
        <v>1513</v>
      </c>
      <c r="C1561" s="1" t="s">
        <v>7030</v>
      </c>
      <c r="D1561" s="1">
        <v>23</v>
      </c>
      <c r="E1561" s="1" t="s">
        <v>7031</v>
      </c>
      <c r="F1561" s="1" t="s">
        <v>7032</v>
      </c>
      <c r="G1561" s="1" t="s">
        <v>7033</v>
      </c>
      <c r="H1561" s="1">
        <v>1</v>
      </c>
      <c r="I1561" s="1">
        <v>86.2</v>
      </c>
      <c r="J1561" s="1">
        <v>130.69999999999999</v>
      </c>
      <c r="K1561" s="1">
        <v>121.7</v>
      </c>
      <c r="L1561" s="1">
        <v>95.9</v>
      </c>
      <c r="M1561" s="1">
        <v>90.1</v>
      </c>
      <c r="N1561" s="1">
        <v>75.400000000000006</v>
      </c>
      <c r="O1561" s="1" t="s">
        <v>27</v>
      </c>
      <c r="P1561" s="1" t="s">
        <v>20</v>
      </c>
      <c r="Q1561" s="1" t="s">
        <v>20</v>
      </c>
      <c r="R1561" s="1" t="s">
        <v>20</v>
      </c>
      <c r="S1561" s="1" t="s">
        <v>20</v>
      </c>
      <c r="T1561" s="1" t="s">
        <v>20</v>
      </c>
      <c r="U1561" s="1" t="s">
        <v>20</v>
      </c>
      <c r="V1561" s="1" t="s">
        <v>20</v>
      </c>
      <c r="W1561" s="1">
        <v>0</v>
      </c>
      <c r="X1561" s="1">
        <v>1.3210000000000001E-9</v>
      </c>
      <c r="Y1561" s="1">
        <v>50</v>
      </c>
      <c r="Z1561" s="1">
        <v>19.39</v>
      </c>
      <c r="AA1561" s="1">
        <f t="shared" si="120"/>
        <v>0.77200236266981692</v>
      </c>
      <c r="AB1561" s="1">
        <f t="shared" si="121"/>
        <v>-0.37332283210020845</v>
      </c>
      <c r="AC1561" s="1">
        <f t="shared" si="122"/>
        <v>0.15903823707342113</v>
      </c>
      <c r="AD1561" s="1">
        <v>1707</v>
      </c>
      <c r="AE1561" s="1">
        <f t="shared" si="123"/>
        <v>0.23897661282561525</v>
      </c>
      <c r="AF1561" s="1">
        <f t="shared" si="124"/>
        <v>0.62164459870777922</v>
      </c>
    </row>
    <row r="1562" spans="1:32">
      <c r="A1562" s="1" t="s">
        <v>391</v>
      </c>
      <c r="B1562" s="1" t="s">
        <v>170</v>
      </c>
      <c r="C1562" s="1" t="s">
        <v>6538</v>
      </c>
      <c r="D1562" s="1">
        <v>6</v>
      </c>
      <c r="E1562" s="1" t="s">
        <v>394</v>
      </c>
      <c r="F1562" s="1" t="s">
        <v>395</v>
      </c>
      <c r="G1562" s="1" t="s">
        <v>396</v>
      </c>
      <c r="H1562" s="1">
        <v>1</v>
      </c>
      <c r="I1562" s="1">
        <v>107.6</v>
      </c>
      <c r="J1562" s="1">
        <v>108.1</v>
      </c>
      <c r="K1562" s="1">
        <v>122.9</v>
      </c>
      <c r="L1562" s="1">
        <v>86.6</v>
      </c>
      <c r="M1562" s="1">
        <v>90.3</v>
      </c>
      <c r="N1562" s="1">
        <v>84.4</v>
      </c>
      <c r="O1562" s="1" t="s">
        <v>27</v>
      </c>
      <c r="P1562" s="1" t="s">
        <v>20</v>
      </c>
      <c r="Q1562" s="1" t="s">
        <v>20</v>
      </c>
      <c r="R1562" s="1" t="s">
        <v>20</v>
      </c>
      <c r="S1562" s="1" t="s">
        <v>20</v>
      </c>
      <c r="T1562" s="1" t="s">
        <v>20</v>
      </c>
      <c r="U1562" s="1" t="s">
        <v>20</v>
      </c>
      <c r="V1562" s="1" t="s">
        <v>20</v>
      </c>
      <c r="W1562" s="1">
        <v>0</v>
      </c>
      <c r="X1562" s="1">
        <v>4.6610000000000002E-7</v>
      </c>
      <c r="Y1562" s="1">
        <v>44</v>
      </c>
      <c r="Z1562" s="1">
        <v>28.17</v>
      </c>
      <c r="AA1562" s="1">
        <f t="shared" si="120"/>
        <v>0.77170702894270504</v>
      </c>
      <c r="AB1562" s="1">
        <f t="shared" si="121"/>
        <v>-0.37387484857562131</v>
      </c>
      <c r="AC1562" s="1">
        <f t="shared" si="122"/>
        <v>8.3011451624602928E-3</v>
      </c>
      <c r="AD1562" s="1">
        <v>829</v>
      </c>
      <c r="AE1562" s="1">
        <f t="shared" si="123"/>
        <v>2.5684484127515866E-2</v>
      </c>
      <c r="AF1562" s="1">
        <f t="shared" si="124"/>
        <v>1.5903291526502974</v>
      </c>
    </row>
    <row r="1563" spans="1:32">
      <c r="A1563" s="1" t="s">
        <v>6668</v>
      </c>
      <c r="B1563" s="1" t="s">
        <v>63</v>
      </c>
      <c r="C1563" s="1" t="s">
        <v>6669</v>
      </c>
      <c r="D1563" s="1">
        <v>7</v>
      </c>
      <c r="E1563" s="1" t="s">
        <v>1638</v>
      </c>
      <c r="F1563" s="1" t="s">
        <v>1639</v>
      </c>
      <c r="G1563" s="1" t="s">
        <v>6670</v>
      </c>
      <c r="H1563" s="1">
        <v>1</v>
      </c>
      <c r="I1563" s="1">
        <v>123.8</v>
      </c>
      <c r="J1563" s="1">
        <v>98.4</v>
      </c>
      <c r="K1563" s="1">
        <v>116.4</v>
      </c>
      <c r="L1563" s="1">
        <v>89.9</v>
      </c>
      <c r="M1563" s="1">
        <v>93.3</v>
      </c>
      <c r="N1563" s="1">
        <v>78.099999999999994</v>
      </c>
      <c r="O1563" s="1" t="s">
        <v>27</v>
      </c>
      <c r="P1563" s="1" t="s">
        <v>20</v>
      </c>
      <c r="Q1563" s="1" t="s">
        <v>20</v>
      </c>
      <c r="R1563" s="1" t="s">
        <v>20</v>
      </c>
      <c r="S1563" s="1" t="s">
        <v>61</v>
      </c>
      <c r="T1563" s="1" t="s">
        <v>20</v>
      </c>
      <c r="U1563" s="1" t="s">
        <v>20</v>
      </c>
      <c r="V1563" s="1" t="s">
        <v>20</v>
      </c>
      <c r="W1563" s="1">
        <v>0</v>
      </c>
      <c r="X1563" s="1">
        <v>1.6619999999999999E-14</v>
      </c>
      <c r="Y1563" s="1">
        <v>79</v>
      </c>
      <c r="Z1563" s="1">
        <v>47.38</v>
      </c>
      <c r="AA1563" s="1">
        <f t="shared" si="120"/>
        <v>0.77170702894270504</v>
      </c>
      <c r="AB1563" s="1">
        <f t="shared" si="121"/>
        <v>-0.37387484857562131</v>
      </c>
      <c r="AC1563" s="1">
        <f t="shared" si="122"/>
        <v>4.3430909945266688E-2</v>
      </c>
      <c r="AD1563" s="1">
        <v>1274</v>
      </c>
      <c r="AE1563" s="1">
        <f t="shared" si="123"/>
        <v>8.7441353225752791E-2</v>
      </c>
      <c r="AF1563" s="1">
        <f t="shared" si="124"/>
        <v>1.0582831299475388</v>
      </c>
    </row>
    <row r="1564" spans="1:32">
      <c r="A1564" s="1" t="s">
        <v>6913</v>
      </c>
      <c r="B1564" s="1" t="s">
        <v>158</v>
      </c>
      <c r="C1564" s="1" t="s">
        <v>6914</v>
      </c>
      <c r="D1564" s="1">
        <v>5</v>
      </c>
      <c r="E1564" s="1" t="s">
        <v>6485</v>
      </c>
      <c r="F1564" s="1" t="s">
        <v>6486</v>
      </c>
      <c r="G1564" s="1" t="s">
        <v>6915</v>
      </c>
      <c r="H1564" s="1">
        <v>1</v>
      </c>
      <c r="I1564" s="1">
        <v>107.6</v>
      </c>
      <c r="J1564" s="1">
        <v>114.4</v>
      </c>
      <c r="K1564" s="1">
        <v>116.7</v>
      </c>
      <c r="L1564" s="1">
        <v>79.099999999999994</v>
      </c>
      <c r="M1564" s="1">
        <v>96.6</v>
      </c>
      <c r="N1564" s="1">
        <v>85.6</v>
      </c>
      <c r="O1564" s="1" t="s">
        <v>27</v>
      </c>
      <c r="P1564" s="1" t="s">
        <v>20</v>
      </c>
      <c r="Q1564" s="1" t="s">
        <v>20</v>
      </c>
      <c r="R1564" s="1" t="s">
        <v>20</v>
      </c>
      <c r="S1564" s="1" t="s">
        <v>20</v>
      </c>
      <c r="T1564" s="1" t="s">
        <v>61</v>
      </c>
      <c r="U1564" s="1" t="s">
        <v>20</v>
      </c>
      <c r="V1564" s="1" t="s">
        <v>20</v>
      </c>
      <c r="W1564" s="1">
        <v>0</v>
      </c>
      <c r="X1564" s="1">
        <v>3.6279999999999999E-7</v>
      </c>
      <c r="Y1564" s="1">
        <v>44</v>
      </c>
      <c r="Z1564" s="1">
        <v>43.52</v>
      </c>
      <c r="AA1564" s="1">
        <f t="shared" si="120"/>
        <v>0.7714791851195747</v>
      </c>
      <c r="AB1564" s="1">
        <f t="shared" si="121"/>
        <v>-0.37430086217413655</v>
      </c>
      <c r="AC1564" s="1">
        <f t="shared" si="122"/>
        <v>1.1208080205238214E-2</v>
      </c>
      <c r="AD1564" s="1">
        <v>911</v>
      </c>
      <c r="AE1564" s="1">
        <f t="shared" si="123"/>
        <v>3.1557327910467635E-2</v>
      </c>
      <c r="AF1564" s="1">
        <f t="shared" si="124"/>
        <v>1.5008997774166326</v>
      </c>
    </row>
    <row r="1565" spans="1:32">
      <c r="A1565" s="1" t="s">
        <v>5714</v>
      </c>
      <c r="B1565" s="1" t="s">
        <v>67</v>
      </c>
      <c r="C1565" s="1" t="s">
        <v>5715</v>
      </c>
      <c r="D1565" s="1">
        <v>6</v>
      </c>
      <c r="E1565" s="1" t="s">
        <v>4542</v>
      </c>
      <c r="F1565" s="1" t="s">
        <v>4543</v>
      </c>
      <c r="G1565" s="1" t="s">
        <v>5716</v>
      </c>
      <c r="H1565" s="1">
        <v>1</v>
      </c>
      <c r="I1565" s="1">
        <v>152.80000000000001</v>
      </c>
      <c r="J1565" s="1">
        <v>99.8</v>
      </c>
      <c r="K1565" s="1">
        <v>86.1</v>
      </c>
      <c r="L1565" s="1">
        <v>87.3</v>
      </c>
      <c r="M1565" s="1">
        <v>83.1</v>
      </c>
      <c r="N1565" s="1">
        <v>90.8</v>
      </c>
      <c r="O1565" s="1" t="s">
        <v>27</v>
      </c>
      <c r="P1565" s="1" t="s">
        <v>20</v>
      </c>
      <c r="Q1565" s="1" t="s">
        <v>20</v>
      </c>
      <c r="R1565" s="1" t="s">
        <v>20</v>
      </c>
      <c r="S1565" s="1" t="s">
        <v>20</v>
      </c>
      <c r="T1565" s="1" t="s">
        <v>20</v>
      </c>
      <c r="U1565" s="1" t="s">
        <v>20</v>
      </c>
      <c r="V1565" s="1" t="s">
        <v>20</v>
      </c>
      <c r="W1565" s="1">
        <v>0</v>
      </c>
      <c r="X1565" s="1">
        <v>1.7249999999999999E-4</v>
      </c>
      <c r="Y1565" s="1">
        <v>35</v>
      </c>
      <c r="Z1565" s="1">
        <v>30.44</v>
      </c>
      <c r="AA1565" s="1">
        <f t="shared" si="120"/>
        <v>0.77118393858872136</v>
      </c>
      <c r="AB1565" s="1">
        <f t="shared" si="121"/>
        <v>-0.37485308994772665</v>
      </c>
      <c r="AC1565" s="1">
        <f t="shared" si="122"/>
        <v>0.2753097308325903</v>
      </c>
      <c r="AD1565" s="1">
        <v>1897</v>
      </c>
      <c r="AE1565" s="1">
        <f t="shared" si="123"/>
        <v>0.37225590911206863</v>
      </c>
      <c r="AF1565" s="1">
        <f t="shared" si="124"/>
        <v>0.4291583996217343</v>
      </c>
    </row>
    <row r="1566" spans="1:32">
      <c r="A1566" s="1" t="s">
        <v>6878</v>
      </c>
      <c r="B1566" s="1" t="s">
        <v>147</v>
      </c>
      <c r="C1566" s="1" t="s">
        <v>6879</v>
      </c>
      <c r="D1566" s="1">
        <v>31</v>
      </c>
      <c r="E1566" s="1" t="s">
        <v>6880</v>
      </c>
      <c r="F1566" s="1" t="s">
        <v>6881</v>
      </c>
      <c r="G1566" s="1" t="s">
        <v>6882</v>
      </c>
      <c r="H1566" s="1">
        <v>2</v>
      </c>
      <c r="I1566" s="1">
        <v>123.3</v>
      </c>
      <c r="J1566" s="1">
        <v>87.8</v>
      </c>
      <c r="K1566" s="1">
        <v>127.9</v>
      </c>
      <c r="L1566" s="1">
        <v>88.3</v>
      </c>
      <c r="M1566" s="1">
        <v>95.9</v>
      </c>
      <c r="N1566" s="1">
        <v>76.900000000000006</v>
      </c>
      <c r="O1566" s="1" t="s">
        <v>27</v>
      </c>
      <c r="P1566" s="1" t="s">
        <v>20</v>
      </c>
      <c r="Q1566" s="1" t="s">
        <v>20</v>
      </c>
      <c r="R1566" s="1" t="s">
        <v>20</v>
      </c>
      <c r="S1566" s="1" t="s">
        <v>20</v>
      </c>
      <c r="T1566" s="1" t="s">
        <v>20</v>
      </c>
      <c r="U1566" s="1" t="s">
        <v>20</v>
      </c>
      <c r="V1566" s="1" t="s">
        <v>20</v>
      </c>
      <c r="W1566" s="1">
        <v>0</v>
      </c>
      <c r="X1566" s="1">
        <v>7.1369999999999995E-11</v>
      </c>
      <c r="Y1566" s="1">
        <v>54</v>
      </c>
      <c r="Z1566" s="1">
        <v>28.32</v>
      </c>
      <c r="AA1566" s="1">
        <f t="shared" si="120"/>
        <v>0.7702064896755163</v>
      </c>
      <c r="AB1566" s="1">
        <f t="shared" si="121"/>
        <v>-0.37668281571086426</v>
      </c>
      <c r="AC1566" s="1">
        <f t="shared" si="122"/>
        <v>0.13345942933267813</v>
      </c>
      <c r="AD1566" s="1">
        <v>1640</v>
      </c>
      <c r="AE1566" s="1">
        <f t="shared" si="123"/>
        <v>0.2087338025843411</v>
      </c>
      <c r="AF1566" s="1">
        <f t="shared" si="124"/>
        <v>0.68040721510742985</v>
      </c>
    </row>
    <row r="1567" spans="1:32">
      <c r="A1567" s="1" t="s">
        <v>6888</v>
      </c>
      <c r="B1567" s="1" t="s">
        <v>595</v>
      </c>
      <c r="C1567" s="1" t="s">
        <v>6889</v>
      </c>
      <c r="D1567" s="1">
        <v>7</v>
      </c>
      <c r="E1567" s="1" t="s">
        <v>3940</v>
      </c>
      <c r="F1567" s="1" t="s">
        <v>3941</v>
      </c>
      <c r="G1567" s="1" t="s">
        <v>6890</v>
      </c>
      <c r="H1567" s="1">
        <v>2</v>
      </c>
      <c r="I1567" s="1">
        <v>103.1</v>
      </c>
      <c r="J1567" s="1">
        <v>85.5</v>
      </c>
      <c r="K1567" s="1">
        <v>150.30000000000001</v>
      </c>
      <c r="L1567" s="1">
        <v>44.3</v>
      </c>
      <c r="M1567" s="1">
        <v>104</v>
      </c>
      <c r="N1567" s="1">
        <v>112.7</v>
      </c>
      <c r="O1567" s="1" t="s">
        <v>27</v>
      </c>
      <c r="P1567" s="1" t="s">
        <v>20</v>
      </c>
      <c r="Q1567" s="1" t="s">
        <v>20</v>
      </c>
      <c r="R1567" s="1" t="s">
        <v>20</v>
      </c>
      <c r="S1567" s="1" t="s">
        <v>20</v>
      </c>
      <c r="T1567" s="1" t="s">
        <v>20</v>
      </c>
      <c r="U1567" s="1" t="s">
        <v>20</v>
      </c>
      <c r="V1567" s="1" t="s">
        <v>20</v>
      </c>
      <c r="W1567" s="1">
        <v>0</v>
      </c>
      <c r="X1567" s="1">
        <v>4.531E-7</v>
      </c>
      <c r="Y1567" s="1">
        <v>24</v>
      </c>
      <c r="Z1567" s="1">
        <v>27.31</v>
      </c>
      <c r="AA1567" s="1">
        <f t="shared" si="120"/>
        <v>0.77013868397757457</v>
      </c>
      <c r="AB1567" s="1">
        <f t="shared" si="121"/>
        <v>-0.37680983002674734</v>
      </c>
      <c r="AC1567" s="1">
        <f t="shared" si="122"/>
        <v>0.42001505871735789</v>
      </c>
      <c r="AD1567" s="1">
        <v>2107</v>
      </c>
      <c r="AE1567" s="1">
        <f t="shared" si="123"/>
        <v>0.51131401310395019</v>
      </c>
      <c r="AF1567" s="1">
        <f t="shared" si="124"/>
        <v>0.29131230480852061</v>
      </c>
    </row>
    <row r="1568" spans="1:32">
      <c r="A1568" s="1" t="s">
        <v>7164</v>
      </c>
      <c r="B1568" s="1" t="s">
        <v>67</v>
      </c>
      <c r="C1568" s="1" t="s">
        <v>7165</v>
      </c>
      <c r="D1568" s="1">
        <v>22</v>
      </c>
      <c r="E1568" s="1" t="s">
        <v>828</v>
      </c>
      <c r="F1568" s="1" t="s">
        <v>829</v>
      </c>
      <c r="G1568" s="1" t="s">
        <v>7166</v>
      </c>
      <c r="H1568" s="1">
        <v>1</v>
      </c>
      <c r="I1568" s="1">
        <v>111</v>
      </c>
      <c r="J1568" s="1">
        <v>121.7</v>
      </c>
      <c r="K1568" s="1">
        <v>106.3</v>
      </c>
      <c r="L1568" s="1">
        <v>104.8</v>
      </c>
      <c r="M1568" s="1">
        <v>80.2</v>
      </c>
      <c r="N1568" s="1">
        <v>76</v>
      </c>
      <c r="O1568" s="1" t="s">
        <v>27</v>
      </c>
      <c r="P1568" s="1" t="s">
        <v>20</v>
      </c>
      <c r="Q1568" s="1" t="s">
        <v>20</v>
      </c>
      <c r="R1568" s="1" t="s">
        <v>20</v>
      </c>
      <c r="S1568" s="1" t="s">
        <v>20</v>
      </c>
      <c r="T1568" s="1" t="s">
        <v>20</v>
      </c>
      <c r="U1568" s="1" t="s">
        <v>20</v>
      </c>
      <c r="V1568" s="1" t="s">
        <v>20</v>
      </c>
      <c r="W1568" s="1">
        <v>0</v>
      </c>
      <c r="X1568" s="1">
        <v>6.2710000000000004E-10</v>
      </c>
      <c r="Y1568" s="1">
        <v>40</v>
      </c>
      <c r="Z1568" s="1">
        <v>22.47</v>
      </c>
      <c r="AA1568" s="1">
        <f t="shared" si="120"/>
        <v>0.76991150442477874</v>
      </c>
      <c r="AB1568" s="1">
        <f t="shared" si="121"/>
        <v>-0.37723546656645945</v>
      </c>
      <c r="AC1568" s="1">
        <f t="shared" si="122"/>
        <v>6.1234452748571068E-2</v>
      </c>
      <c r="AD1568" s="1">
        <v>1370</v>
      </c>
      <c r="AE1568" s="1">
        <f t="shared" si="123"/>
        <v>0.11464698635042686</v>
      </c>
      <c r="AF1568" s="1">
        <f t="shared" si="124"/>
        <v>0.94063735679607263</v>
      </c>
    </row>
    <row r="1569" spans="1:32">
      <c r="A1569" s="1" t="s">
        <v>6743</v>
      </c>
      <c r="B1569" s="1" t="s">
        <v>56</v>
      </c>
      <c r="C1569" s="1" t="s">
        <v>6744</v>
      </c>
      <c r="D1569" s="1">
        <v>6</v>
      </c>
      <c r="E1569" s="1" t="s">
        <v>6745</v>
      </c>
      <c r="F1569" s="1" t="s">
        <v>6746</v>
      </c>
      <c r="G1569" s="1" t="s">
        <v>6747</v>
      </c>
      <c r="H1569" s="1">
        <v>2</v>
      </c>
      <c r="I1569" s="1">
        <v>128</v>
      </c>
      <c r="J1569" s="1">
        <v>111</v>
      </c>
      <c r="K1569" s="1">
        <v>100.1</v>
      </c>
      <c r="L1569" s="1">
        <v>100.6</v>
      </c>
      <c r="M1569" s="1">
        <v>75.5</v>
      </c>
      <c r="N1569" s="1">
        <v>84.7</v>
      </c>
      <c r="O1569" s="1" t="s">
        <v>27</v>
      </c>
      <c r="P1569" s="1" t="s">
        <v>20</v>
      </c>
      <c r="Q1569" s="1" t="s">
        <v>20</v>
      </c>
      <c r="R1569" s="1" t="s">
        <v>20</v>
      </c>
      <c r="S1569" s="1" t="s">
        <v>20</v>
      </c>
      <c r="T1569" s="1" t="s">
        <v>20</v>
      </c>
      <c r="U1569" s="1" t="s">
        <v>20</v>
      </c>
      <c r="V1569" s="1" t="s">
        <v>20</v>
      </c>
      <c r="W1569" s="1">
        <v>0</v>
      </c>
      <c r="X1569" s="1">
        <v>3.529E-6</v>
      </c>
      <c r="Y1569" s="1">
        <v>26</v>
      </c>
      <c r="Z1569" s="1">
        <v>22.73</v>
      </c>
      <c r="AA1569" s="1">
        <f t="shared" si="120"/>
        <v>0.76909466234149215</v>
      </c>
      <c r="AB1569" s="1">
        <f t="shared" si="121"/>
        <v>-0.37876691479435343</v>
      </c>
      <c r="AC1569" s="1">
        <f t="shared" si="122"/>
        <v>7.5488066097173914E-2</v>
      </c>
      <c r="AD1569" s="1">
        <v>1442</v>
      </c>
      <c r="AE1569" s="1">
        <f t="shared" si="123"/>
        <v>0.1342766224266651</v>
      </c>
      <c r="AF1569" s="1">
        <f t="shared" si="124"/>
        <v>0.87199959146267569</v>
      </c>
    </row>
    <row r="1570" spans="1:32">
      <c r="A1570" s="1" t="s">
        <v>6591</v>
      </c>
      <c r="B1570" s="1" t="s">
        <v>63</v>
      </c>
      <c r="C1570" s="1" t="s">
        <v>6592</v>
      </c>
      <c r="D1570" s="1">
        <v>10</v>
      </c>
      <c r="E1570" s="1" t="s">
        <v>4162</v>
      </c>
      <c r="F1570" s="1" t="s">
        <v>4163</v>
      </c>
      <c r="G1570" s="1" t="s">
        <v>6593</v>
      </c>
      <c r="H1570" s="1">
        <v>1</v>
      </c>
      <c r="I1570" s="1">
        <v>105.1</v>
      </c>
      <c r="J1570" s="1">
        <v>105.2</v>
      </c>
      <c r="K1570" s="1">
        <v>128.9</v>
      </c>
      <c r="L1570" s="1">
        <v>91.2</v>
      </c>
      <c r="M1570" s="1">
        <v>87.6</v>
      </c>
      <c r="N1570" s="1">
        <v>82</v>
      </c>
      <c r="O1570" s="1" t="s">
        <v>27</v>
      </c>
      <c r="P1570" s="1" t="s">
        <v>20</v>
      </c>
      <c r="Q1570" s="1" t="s">
        <v>20</v>
      </c>
      <c r="R1570" s="1" t="s">
        <v>20</v>
      </c>
      <c r="S1570" s="1" t="s">
        <v>20</v>
      </c>
      <c r="T1570" s="1" t="s">
        <v>20</v>
      </c>
      <c r="U1570" s="1" t="s">
        <v>20</v>
      </c>
      <c r="V1570" s="1" t="s">
        <v>20</v>
      </c>
      <c r="W1570" s="1">
        <v>0</v>
      </c>
      <c r="X1570" s="1">
        <v>3.5059999999999998E-12</v>
      </c>
      <c r="Y1570" s="1">
        <v>93</v>
      </c>
      <c r="Z1570" s="1">
        <v>37.32</v>
      </c>
      <c r="AA1570" s="1">
        <f t="shared" si="120"/>
        <v>0.76886792452830188</v>
      </c>
      <c r="AB1570" s="1">
        <f t="shared" si="121"/>
        <v>-0.37919230033212159</v>
      </c>
      <c r="AC1570" s="1">
        <f t="shared" si="122"/>
        <v>3.5282780838161255E-2</v>
      </c>
      <c r="AD1570" s="1">
        <v>1213</v>
      </c>
      <c r="AE1570" s="1">
        <f t="shared" si="123"/>
        <v>7.4608683305757317E-2</v>
      </c>
      <c r="AF1570" s="1">
        <f t="shared" si="124"/>
        <v>1.1272106243729505</v>
      </c>
    </row>
    <row r="1571" spans="1:32">
      <c r="A1571" s="1" t="s">
        <v>6933</v>
      </c>
      <c r="B1571" s="1" t="s">
        <v>293</v>
      </c>
      <c r="C1571" s="1" t="s">
        <v>6934</v>
      </c>
      <c r="D1571" s="1">
        <v>2</v>
      </c>
      <c r="E1571" s="1" t="s">
        <v>6935</v>
      </c>
      <c r="F1571" s="1" t="s">
        <v>6936</v>
      </c>
      <c r="G1571" s="1" t="s">
        <v>6937</v>
      </c>
      <c r="H1571" s="1">
        <v>1</v>
      </c>
      <c r="I1571" s="1">
        <v>124.1</v>
      </c>
      <c r="J1571" s="1">
        <v>106.4</v>
      </c>
      <c r="K1571" s="1">
        <v>108.7</v>
      </c>
      <c r="L1571" s="1">
        <v>92.6</v>
      </c>
      <c r="M1571" s="1">
        <v>91.3</v>
      </c>
      <c r="N1571" s="1">
        <v>76.900000000000006</v>
      </c>
      <c r="O1571" s="1" t="s">
        <v>27</v>
      </c>
      <c r="P1571" s="1" t="s">
        <v>61</v>
      </c>
      <c r="Q1571" s="1" t="s">
        <v>20</v>
      </c>
      <c r="R1571" s="1" t="s">
        <v>61</v>
      </c>
      <c r="S1571" s="1" t="s">
        <v>20</v>
      </c>
      <c r="T1571" s="1" t="s">
        <v>61</v>
      </c>
      <c r="U1571" s="1" t="s">
        <v>61</v>
      </c>
      <c r="V1571" s="1" t="s">
        <v>20</v>
      </c>
      <c r="W1571" s="1">
        <v>0</v>
      </c>
      <c r="X1571" s="1">
        <v>4.863E-5</v>
      </c>
      <c r="Y1571" s="1">
        <v>25</v>
      </c>
      <c r="Z1571" s="1">
        <v>30.3</v>
      </c>
      <c r="AA1571" s="1">
        <f t="shared" si="120"/>
        <v>0.76886792452830177</v>
      </c>
      <c r="AB1571" s="1">
        <f t="shared" si="121"/>
        <v>-0.37919230033212187</v>
      </c>
      <c r="AC1571" s="1">
        <f t="shared" si="122"/>
        <v>2.5201721626152286E-2</v>
      </c>
      <c r="AD1571" s="1">
        <v>1134</v>
      </c>
      <c r="AE1571" s="1">
        <f t="shared" si="123"/>
        <v>5.7003894154392075E-2</v>
      </c>
      <c r="AF1571" s="1">
        <f t="shared" si="124"/>
        <v>1.2440954749942394</v>
      </c>
    </row>
    <row r="1572" spans="1:32">
      <c r="A1572" s="1" t="s">
        <v>7357</v>
      </c>
      <c r="B1572" s="1" t="s">
        <v>42</v>
      </c>
      <c r="C1572" s="1" t="s">
        <v>7358</v>
      </c>
      <c r="D1572" s="1">
        <v>2</v>
      </c>
      <c r="E1572" s="1" t="s">
        <v>5529</v>
      </c>
      <c r="F1572" s="1" t="s">
        <v>5530</v>
      </c>
      <c r="G1572" s="1" t="s">
        <v>7359</v>
      </c>
      <c r="H1572" s="1">
        <v>2</v>
      </c>
      <c r="I1572" s="1">
        <v>56.2</v>
      </c>
      <c r="J1572" s="1">
        <v>159.5</v>
      </c>
      <c r="K1572" s="1">
        <v>123.6</v>
      </c>
      <c r="L1572" s="1">
        <v>39.700000000000003</v>
      </c>
      <c r="M1572" s="1">
        <v>49.2</v>
      </c>
      <c r="N1572" s="1">
        <v>171.7</v>
      </c>
      <c r="O1572" s="1" t="s">
        <v>27</v>
      </c>
      <c r="P1572" s="1" t="s">
        <v>28</v>
      </c>
      <c r="Q1572" s="1" t="s">
        <v>61</v>
      </c>
      <c r="R1572" s="1" t="s">
        <v>61</v>
      </c>
      <c r="S1572" s="1" t="s">
        <v>28</v>
      </c>
      <c r="T1572" s="1" t="s">
        <v>28</v>
      </c>
      <c r="U1572" s="1" t="s">
        <v>20</v>
      </c>
      <c r="V1572" s="1" t="s">
        <v>20</v>
      </c>
      <c r="W1572" s="1">
        <v>3.2390000000000001E-3</v>
      </c>
      <c r="X1572" s="1">
        <v>0.1739</v>
      </c>
      <c r="Y1572" s="1">
        <v>7</v>
      </c>
      <c r="Z1572" s="1">
        <v>30.99</v>
      </c>
      <c r="AA1572" s="1">
        <f t="shared" si="120"/>
        <v>0.76805187150014753</v>
      </c>
      <c r="AB1572" s="1">
        <f t="shared" si="121"/>
        <v>-0.38072434614284184</v>
      </c>
      <c r="AC1572" s="1">
        <f t="shared" si="122"/>
        <v>0.64160522509718998</v>
      </c>
      <c r="AD1572" s="1">
        <v>2306</v>
      </c>
      <c r="AE1572" s="1">
        <f t="shared" si="123"/>
        <v>0.71366756390905994</v>
      </c>
      <c r="AF1572" s="1">
        <f t="shared" si="124"/>
        <v>0.14650404141797227</v>
      </c>
    </row>
    <row r="1573" spans="1:32">
      <c r="A1573" s="1" t="s">
        <v>6843</v>
      </c>
      <c r="B1573" s="1" t="s">
        <v>214</v>
      </c>
      <c r="C1573" s="1" t="s">
        <v>6844</v>
      </c>
      <c r="D1573" s="1">
        <v>9</v>
      </c>
      <c r="E1573" s="1" t="s">
        <v>6845</v>
      </c>
      <c r="F1573" s="1" t="s">
        <v>6846</v>
      </c>
      <c r="G1573" s="1" t="s">
        <v>6847</v>
      </c>
      <c r="H1573" s="1">
        <v>1</v>
      </c>
      <c r="I1573" s="1">
        <v>121.9</v>
      </c>
      <c r="J1573" s="1">
        <v>117.7</v>
      </c>
      <c r="K1573" s="1">
        <v>99.8</v>
      </c>
      <c r="L1573" s="1">
        <v>91.8</v>
      </c>
      <c r="M1573" s="1">
        <v>84.9</v>
      </c>
      <c r="N1573" s="1">
        <v>83.9</v>
      </c>
      <c r="O1573" s="1" t="s">
        <v>27</v>
      </c>
      <c r="P1573" s="1" t="s">
        <v>20</v>
      </c>
      <c r="Q1573" s="1" t="s">
        <v>20</v>
      </c>
      <c r="R1573" s="1" t="s">
        <v>20</v>
      </c>
      <c r="S1573" s="1" t="s">
        <v>20</v>
      </c>
      <c r="T1573" s="1" t="s">
        <v>20</v>
      </c>
      <c r="U1573" s="1" t="s">
        <v>20</v>
      </c>
      <c r="V1573" s="1" t="s">
        <v>20</v>
      </c>
      <c r="W1573" s="1">
        <v>0</v>
      </c>
      <c r="X1573" s="1">
        <v>9.0729999999999996E-10</v>
      </c>
      <c r="Y1573" s="1">
        <v>52</v>
      </c>
      <c r="Z1573" s="1">
        <v>33.130000000000003</v>
      </c>
      <c r="AA1573" s="1">
        <f t="shared" si="120"/>
        <v>0.7678255745433118</v>
      </c>
      <c r="AB1573" s="1">
        <f t="shared" si="121"/>
        <v>-0.38114948097452878</v>
      </c>
      <c r="AC1573" s="1">
        <f t="shared" si="122"/>
        <v>2.1971357638945574E-2</v>
      </c>
      <c r="AD1573" s="1">
        <v>1094</v>
      </c>
      <c r="AE1573" s="1">
        <f t="shared" si="123"/>
        <v>5.1514197754931802E-2</v>
      </c>
      <c r="AF1573" s="1">
        <f t="shared" si="124"/>
        <v>1.2880730591754679</v>
      </c>
    </row>
    <row r="1574" spans="1:32">
      <c r="A1574" s="1" t="s">
        <v>6798</v>
      </c>
      <c r="B1574" s="1" t="s">
        <v>147</v>
      </c>
      <c r="C1574" s="1" t="s">
        <v>6799</v>
      </c>
      <c r="D1574" s="1">
        <v>17</v>
      </c>
      <c r="E1574" s="1" t="s">
        <v>6083</v>
      </c>
      <c r="F1574" s="1" t="s">
        <v>6084</v>
      </c>
      <c r="G1574" s="1" t="s">
        <v>6800</v>
      </c>
      <c r="H1574" s="1">
        <v>1</v>
      </c>
      <c r="I1574" s="1">
        <v>108.8</v>
      </c>
      <c r="J1574" s="1">
        <v>114.7</v>
      </c>
      <c r="K1574" s="1">
        <v>116</v>
      </c>
      <c r="L1574" s="1">
        <v>88</v>
      </c>
      <c r="M1574" s="1">
        <v>86.1</v>
      </c>
      <c r="N1574" s="1">
        <v>86.5</v>
      </c>
      <c r="O1574" s="1" t="s">
        <v>27</v>
      </c>
      <c r="P1574" s="1" t="s">
        <v>20</v>
      </c>
      <c r="Q1574" s="1" t="s">
        <v>20</v>
      </c>
      <c r="R1574" s="1" t="s">
        <v>20</v>
      </c>
      <c r="S1574" s="1" t="s">
        <v>20</v>
      </c>
      <c r="T1574" s="1" t="s">
        <v>20</v>
      </c>
      <c r="U1574" s="1" t="s">
        <v>20</v>
      </c>
      <c r="V1574" s="1" t="s">
        <v>20</v>
      </c>
      <c r="W1574" s="1">
        <v>0</v>
      </c>
      <c r="X1574" s="1">
        <v>4.0769999999999998E-5</v>
      </c>
      <c r="Y1574" s="1">
        <v>49</v>
      </c>
      <c r="Z1574" s="1">
        <v>25.57</v>
      </c>
      <c r="AA1574" s="1">
        <f t="shared" si="120"/>
        <v>0.76759941089838002</v>
      </c>
      <c r="AB1574" s="1">
        <f t="shared" si="121"/>
        <v>-0.38157449056395953</v>
      </c>
      <c r="AC1574" s="1">
        <f t="shared" si="122"/>
        <v>3.2789034402521587E-4</v>
      </c>
      <c r="AD1574" s="1">
        <v>226</v>
      </c>
      <c r="AE1574" s="1">
        <f t="shared" si="123"/>
        <v>3.7214103204631804E-3</v>
      </c>
      <c r="AF1574" s="1">
        <f t="shared" si="124"/>
        <v>2.429292442290075</v>
      </c>
    </row>
    <row r="1575" spans="1:32">
      <c r="A1575" s="1" t="s">
        <v>6822</v>
      </c>
      <c r="B1575" s="1" t="s">
        <v>147</v>
      </c>
      <c r="C1575" s="1" t="s">
        <v>6823</v>
      </c>
      <c r="D1575" s="1">
        <v>6</v>
      </c>
      <c r="E1575" s="1" t="s">
        <v>5237</v>
      </c>
      <c r="F1575" s="1" t="s">
        <v>5238</v>
      </c>
      <c r="G1575" s="1" t="s">
        <v>6824</v>
      </c>
      <c r="H1575" s="1">
        <v>1</v>
      </c>
      <c r="I1575" s="1">
        <v>132.1</v>
      </c>
      <c r="J1575" s="1">
        <v>94.3</v>
      </c>
      <c r="K1575" s="1">
        <v>113.2</v>
      </c>
      <c r="L1575" s="1">
        <v>78.2</v>
      </c>
      <c r="M1575" s="1">
        <v>99.9</v>
      </c>
      <c r="N1575" s="1">
        <v>82.4</v>
      </c>
      <c r="O1575" s="1" t="s">
        <v>27</v>
      </c>
      <c r="P1575" s="1" t="s">
        <v>20</v>
      </c>
      <c r="Q1575" s="1" t="s">
        <v>20</v>
      </c>
      <c r="R1575" s="1" t="s">
        <v>20</v>
      </c>
      <c r="S1575" s="1" t="s">
        <v>20</v>
      </c>
      <c r="T1575" s="1" t="s">
        <v>20</v>
      </c>
      <c r="U1575" s="1" t="s">
        <v>20</v>
      </c>
      <c r="V1575" s="1" t="s">
        <v>20</v>
      </c>
      <c r="W1575" s="1">
        <v>0</v>
      </c>
      <c r="X1575" s="1">
        <v>1.6220000000000001E-6</v>
      </c>
      <c r="Y1575" s="1">
        <v>19</v>
      </c>
      <c r="Z1575" s="1">
        <v>36.020000000000003</v>
      </c>
      <c r="AA1575" s="1">
        <f t="shared" si="120"/>
        <v>0.7670789163722026</v>
      </c>
      <c r="AB1575" s="1">
        <f t="shared" si="121"/>
        <v>-0.38255308638716795</v>
      </c>
      <c r="AC1575" s="1">
        <f t="shared" si="122"/>
        <v>0.1079891316618837</v>
      </c>
      <c r="AD1575" s="1">
        <v>1567</v>
      </c>
      <c r="AE1575" s="1">
        <f t="shared" si="123"/>
        <v>0.17676587282241973</v>
      </c>
      <c r="AF1575" s="1">
        <f t="shared" si="124"/>
        <v>0.7526015779855052</v>
      </c>
    </row>
    <row r="1576" spans="1:32">
      <c r="A1576" s="1" t="s">
        <v>6623</v>
      </c>
      <c r="B1576" s="1" t="s">
        <v>147</v>
      </c>
      <c r="C1576" s="1" t="s">
        <v>6624</v>
      </c>
      <c r="D1576" s="1">
        <v>3</v>
      </c>
      <c r="E1576" s="1" t="s">
        <v>6625</v>
      </c>
      <c r="F1576" s="1" t="s">
        <v>6626</v>
      </c>
      <c r="G1576" s="1" t="s">
        <v>6627</v>
      </c>
      <c r="H1576" s="1">
        <v>2</v>
      </c>
      <c r="I1576" s="1">
        <v>130.4</v>
      </c>
      <c r="J1576" s="1">
        <v>109.2</v>
      </c>
      <c r="K1576" s="1">
        <v>100</v>
      </c>
      <c r="L1576" s="1">
        <v>84.9</v>
      </c>
      <c r="M1576" s="1">
        <v>107.4</v>
      </c>
      <c r="N1576" s="1">
        <v>68.2</v>
      </c>
      <c r="O1576" s="1" t="s">
        <v>27</v>
      </c>
      <c r="P1576" s="1" t="s">
        <v>20</v>
      </c>
      <c r="Q1576" s="1" t="s">
        <v>61</v>
      </c>
      <c r="R1576" s="1" t="s">
        <v>20</v>
      </c>
      <c r="S1576" s="1" t="s">
        <v>20</v>
      </c>
      <c r="T1576" s="1" t="s">
        <v>61</v>
      </c>
      <c r="U1576" s="1" t="s">
        <v>61</v>
      </c>
      <c r="V1576" s="1" t="s">
        <v>20</v>
      </c>
      <c r="W1576" s="1">
        <v>0</v>
      </c>
      <c r="X1576" s="1">
        <v>5.6959999999999997E-5</v>
      </c>
      <c r="Y1576" s="1">
        <v>18</v>
      </c>
      <c r="Z1576" s="1">
        <v>22.44</v>
      </c>
      <c r="AA1576" s="1">
        <f t="shared" si="120"/>
        <v>0.76707891637220249</v>
      </c>
      <c r="AB1576" s="1">
        <f t="shared" si="121"/>
        <v>-0.38255308638716812</v>
      </c>
      <c r="AC1576" s="1">
        <f t="shared" si="122"/>
        <v>0.14296542085179995</v>
      </c>
      <c r="AD1576" s="1">
        <v>1661</v>
      </c>
      <c r="AE1576" s="1">
        <f t="shared" si="123"/>
        <v>0.22077441570431477</v>
      </c>
      <c r="AF1576" s="1">
        <f t="shared" si="124"/>
        <v>0.65605125595287894</v>
      </c>
    </row>
    <row r="1577" spans="1:32">
      <c r="A1577" s="1" t="s">
        <v>6859</v>
      </c>
      <c r="B1577" s="1" t="s">
        <v>63</v>
      </c>
      <c r="C1577" s="1" t="s">
        <v>6860</v>
      </c>
      <c r="D1577" s="1">
        <v>1</v>
      </c>
      <c r="E1577" s="1" t="s">
        <v>6861</v>
      </c>
      <c r="F1577" s="1" t="s">
        <v>6862</v>
      </c>
      <c r="G1577" s="1" t="s">
        <v>6863</v>
      </c>
      <c r="H1577" s="1">
        <v>1</v>
      </c>
      <c r="I1577" s="1">
        <v>75.099999999999994</v>
      </c>
      <c r="J1577" s="1">
        <v>134.6</v>
      </c>
      <c r="K1577" s="1">
        <v>129.9</v>
      </c>
      <c r="L1577" s="1">
        <v>97.6</v>
      </c>
      <c r="M1577" s="1">
        <v>116.7</v>
      </c>
      <c r="N1577" s="1">
        <v>46.1</v>
      </c>
      <c r="O1577" s="1" t="s">
        <v>27</v>
      </c>
      <c r="P1577" s="1" t="s">
        <v>61</v>
      </c>
      <c r="Q1577" s="1" t="s">
        <v>61</v>
      </c>
      <c r="R1577" s="1" t="s">
        <v>20</v>
      </c>
      <c r="S1577" s="1" t="s">
        <v>61</v>
      </c>
      <c r="T1577" s="1" t="s">
        <v>61</v>
      </c>
      <c r="U1577" s="1" t="s">
        <v>28</v>
      </c>
      <c r="V1577" s="1" t="s">
        <v>20</v>
      </c>
      <c r="W1577" s="1">
        <v>4.5820000000000002E-4</v>
      </c>
      <c r="X1577" s="1">
        <v>1.7999999999999999E-2</v>
      </c>
      <c r="Y1577" s="1">
        <v>6</v>
      </c>
      <c r="Z1577" s="1">
        <v>24.95</v>
      </c>
      <c r="AA1577" s="1">
        <f t="shared" si="120"/>
        <v>0.76678445229681991</v>
      </c>
      <c r="AB1577" s="1">
        <f t="shared" si="121"/>
        <v>-0.3831070103874028</v>
      </c>
      <c r="AC1577" s="1">
        <f t="shared" si="122"/>
        <v>0.40592505310305432</v>
      </c>
      <c r="AD1577" s="1">
        <v>2089</v>
      </c>
      <c r="AE1577" s="1">
        <f t="shared" si="123"/>
        <v>0.49841922508824049</v>
      </c>
      <c r="AF1577" s="1">
        <f t="shared" si="124"/>
        <v>0.30240521436512113</v>
      </c>
    </row>
    <row r="1578" spans="1:32">
      <c r="A1578" s="1" t="s">
        <v>6671</v>
      </c>
      <c r="B1578" s="1" t="s">
        <v>56</v>
      </c>
      <c r="C1578" s="1" t="s">
        <v>6672</v>
      </c>
      <c r="D1578" s="1">
        <v>4</v>
      </c>
      <c r="E1578" s="1" t="s">
        <v>6673</v>
      </c>
      <c r="F1578" s="1" t="s">
        <v>6674</v>
      </c>
      <c r="G1578" s="1" t="s">
        <v>6675</v>
      </c>
      <c r="H1578" s="1">
        <v>1</v>
      </c>
      <c r="I1578" s="1">
        <v>107.1</v>
      </c>
      <c r="J1578" s="1">
        <v>119.9</v>
      </c>
      <c r="K1578" s="1">
        <v>112.6</v>
      </c>
      <c r="L1578" s="1">
        <v>88.6</v>
      </c>
      <c r="M1578" s="1">
        <v>84.9</v>
      </c>
      <c r="N1578" s="1">
        <v>86.9</v>
      </c>
      <c r="O1578" s="1" t="s">
        <v>27</v>
      </c>
      <c r="P1578" s="1" t="s">
        <v>20</v>
      </c>
      <c r="Q1578" s="1" t="s">
        <v>61</v>
      </c>
      <c r="R1578" s="1" t="s">
        <v>61</v>
      </c>
      <c r="S1578" s="1" t="s">
        <v>20</v>
      </c>
      <c r="T1578" s="1" t="s">
        <v>20</v>
      </c>
      <c r="U1578" s="1" t="s">
        <v>20</v>
      </c>
      <c r="V1578" s="1" t="s">
        <v>20</v>
      </c>
      <c r="W1578" s="1">
        <v>1.9770000000000001E-4</v>
      </c>
      <c r="X1578" s="1">
        <v>6.1850000000000004E-3</v>
      </c>
      <c r="Y1578" s="1">
        <v>17</v>
      </c>
      <c r="Z1578" s="1">
        <v>30.82</v>
      </c>
      <c r="AA1578" s="1">
        <f t="shared" si="120"/>
        <v>0.7667844522968198</v>
      </c>
      <c r="AB1578" s="1">
        <f t="shared" si="121"/>
        <v>-0.38310701038740302</v>
      </c>
      <c r="AC1578" s="1">
        <f t="shared" si="122"/>
        <v>2.387191428947796E-3</v>
      </c>
      <c r="AD1578" s="1">
        <v>532</v>
      </c>
      <c r="AE1578" s="1">
        <f t="shared" si="123"/>
        <v>1.1509672960998302E-2</v>
      </c>
      <c r="AF1578" s="1">
        <f t="shared" si="124"/>
        <v>1.9389370163573185</v>
      </c>
    </row>
    <row r="1579" spans="1:32">
      <c r="A1579" s="1" t="s">
        <v>7119</v>
      </c>
      <c r="B1579" s="1" t="s">
        <v>147</v>
      </c>
      <c r="C1579" s="1" t="s">
        <v>7120</v>
      </c>
      <c r="D1579" s="1">
        <v>8</v>
      </c>
      <c r="E1579" s="1" t="s">
        <v>7121</v>
      </c>
      <c r="F1579" s="1" t="s">
        <v>7122</v>
      </c>
      <c r="G1579" s="1" t="s">
        <v>7123</v>
      </c>
      <c r="H1579" s="1">
        <v>1</v>
      </c>
      <c r="I1579" s="1">
        <v>124.4</v>
      </c>
      <c r="J1579" s="1">
        <v>146</v>
      </c>
      <c r="K1579" s="1">
        <v>69.2</v>
      </c>
      <c r="L1579" s="1">
        <v>105.8</v>
      </c>
      <c r="M1579" s="1">
        <v>106.4</v>
      </c>
      <c r="N1579" s="1">
        <v>48.1</v>
      </c>
      <c r="O1579" s="1" t="s">
        <v>27</v>
      </c>
      <c r="P1579" s="1" t="s">
        <v>20</v>
      </c>
      <c r="Q1579" s="1" t="s">
        <v>20</v>
      </c>
      <c r="R1579" s="1" t="s">
        <v>20</v>
      </c>
      <c r="S1579" s="1" t="s">
        <v>20</v>
      </c>
      <c r="T1579" s="1" t="s">
        <v>20</v>
      </c>
      <c r="U1579" s="1" t="s">
        <v>20</v>
      </c>
      <c r="V1579" s="1" t="s">
        <v>20</v>
      </c>
      <c r="W1579" s="1">
        <v>0</v>
      </c>
      <c r="X1579" s="1">
        <v>8.2689999999999999E-6</v>
      </c>
      <c r="Y1579" s="1">
        <v>44</v>
      </c>
      <c r="Z1579" s="1">
        <v>27.33</v>
      </c>
      <c r="AA1579" s="1">
        <f t="shared" si="120"/>
        <v>0.7664899882214371</v>
      </c>
      <c r="AB1579" s="1">
        <f t="shared" si="121"/>
        <v>-0.38366114714892607</v>
      </c>
      <c r="AC1579" s="1">
        <f t="shared" si="122"/>
        <v>0.42723671111818573</v>
      </c>
      <c r="AD1579" s="1">
        <v>2120</v>
      </c>
      <c r="AE1579" s="1">
        <f t="shared" si="123"/>
        <v>0.51691611510289925</v>
      </c>
      <c r="AF1579" s="1">
        <f t="shared" si="124"/>
        <v>0.28657992828661466</v>
      </c>
    </row>
    <row r="1580" spans="1:32">
      <c r="A1580" s="1" t="s">
        <v>6663</v>
      </c>
      <c r="B1580" s="1" t="s">
        <v>170</v>
      </c>
      <c r="C1580" s="1" t="s">
        <v>6664</v>
      </c>
      <c r="D1580" s="1">
        <v>1</v>
      </c>
      <c r="E1580" s="1" t="s">
        <v>6665</v>
      </c>
      <c r="F1580" s="1" t="s">
        <v>6666</v>
      </c>
      <c r="G1580" s="1" t="s">
        <v>6667</v>
      </c>
      <c r="H1580" s="1">
        <v>1</v>
      </c>
      <c r="I1580" s="1">
        <v>123.2</v>
      </c>
      <c r="J1580" s="1">
        <v>118.6</v>
      </c>
      <c r="K1580" s="1">
        <v>97.8</v>
      </c>
      <c r="L1580" s="1">
        <v>95.1</v>
      </c>
      <c r="M1580" s="1">
        <v>73.400000000000006</v>
      </c>
      <c r="N1580" s="1">
        <v>91.8</v>
      </c>
      <c r="O1580" s="1" t="s">
        <v>27</v>
      </c>
      <c r="P1580" s="1" t="s">
        <v>20</v>
      </c>
      <c r="Q1580" s="1" t="s">
        <v>61</v>
      </c>
      <c r="R1580" s="1" t="s">
        <v>61</v>
      </c>
      <c r="S1580" s="1" t="s">
        <v>61</v>
      </c>
      <c r="T1580" s="1" t="s">
        <v>61</v>
      </c>
      <c r="U1580" s="1" t="s">
        <v>61</v>
      </c>
      <c r="V1580" s="1" t="s">
        <v>20</v>
      </c>
      <c r="W1580" s="1">
        <v>0</v>
      </c>
      <c r="X1580" s="1">
        <v>1.8959999999999999E-6</v>
      </c>
      <c r="Y1580" s="1">
        <v>50</v>
      </c>
      <c r="Z1580" s="1">
        <v>25.83</v>
      </c>
      <c r="AA1580" s="1">
        <f t="shared" si="120"/>
        <v>0.76648998822143699</v>
      </c>
      <c r="AB1580" s="1">
        <f t="shared" si="121"/>
        <v>-0.3836611471489263</v>
      </c>
      <c r="AC1580" s="1">
        <f t="shared" si="122"/>
        <v>6.2647154283164683E-2</v>
      </c>
      <c r="AD1580" s="1">
        <v>1376</v>
      </c>
      <c r="AE1580" s="1">
        <f t="shared" si="123"/>
        <v>0.11678048745371904</v>
      </c>
      <c r="AF1580" s="1">
        <f t="shared" si="124"/>
        <v>0.93262971629128621</v>
      </c>
    </row>
    <row r="1581" spans="1:32">
      <c r="A1581" s="1" t="s">
        <v>6798</v>
      </c>
      <c r="B1581" s="1" t="s">
        <v>6877</v>
      </c>
      <c r="C1581" s="1" t="s">
        <v>6799</v>
      </c>
      <c r="D1581" s="1">
        <v>10</v>
      </c>
      <c r="E1581" s="1" t="s">
        <v>6083</v>
      </c>
      <c r="F1581" s="1" t="s">
        <v>6084</v>
      </c>
      <c r="G1581" s="1" t="s">
        <v>6800</v>
      </c>
      <c r="H1581" s="1">
        <v>1</v>
      </c>
      <c r="I1581" s="1">
        <v>114.1</v>
      </c>
      <c r="J1581" s="1">
        <v>112.7</v>
      </c>
      <c r="K1581" s="1">
        <v>112.9</v>
      </c>
      <c r="L1581" s="1">
        <v>84.7</v>
      </c>
      <c r="M1581" s="1">
        <v>91.8</v>
      </c>
      <c r="N1581" s="1">
        <v>83.7</v>
      </c>
      <c r="O1581" s="1" t="s">
        <v>27</v>
      </c>
      <c r="P1581" s="1" t="s">
        <v>20</v>
      </c>
      <c r="Q1581" s="1" t="s">
        <v>20</v>
      </c>
      <c r="R1581" s="1" t="s">
        <v>20</v>
      </c>
      <c r="S1581" s="1" t="s">
        <v>20</v>
      </c>
      <c r="T1581" s="1" t="s">
        <v>20</v>
      </c>
      <c r="U1581" s="1" t="s">
        <v>20</v>
      </c>
      <c r="V1581" s="1" t="s">
        <v>20</v>
      </c>
      <c r="W1581" s="1">
        <v>1.6350000000000001E-5</v>
      </c>
      <c r="X1581" s="1">
        <v>7.0189999999999998E-4</v>
      </c>
      <c r="Y1581" s="1">
        <v>15</v>
      </c>
      <c r="Z1581" s="1">
        <v>22.76</v>
      </c>
      <c r="AA1581" s="1">
        <f t="shared" si="120"/>
        <v>0.76596997350603468</v>
      </c>
      <c r="AB1581" s="1">
        <f t="shared" si="121"/>
        <v>-0.38464025616140557</v>
      </c>
      <c r="AC1581" s="1">
        <f t="shared" si="122"/>
        <v>5.1192805947067495E-4</v>
      </c>
      <c r="AD1581" s="1">
        <v>281</v>
      </c>
      <c r="AE1581" s="1">
        <f t="shared" si="123"/>
        <v>4.6729376247056269E-3</v>
      </c>
      <c r="AF1581" s="1">
        <f t="shared" si="124"/>
        <v>2.3304100159855192</v>
      </c>
    </row>
    <row r="1582" spans="1:32">
      <c r="A1582" s="1" t="s">
        <v>7338</v>
      </c>
      <c r="B1582" s="1" t="s">
        <v>214</v>
      </c>
      <c r="C1582" s="1" t="s">
        <v>7339</v>
      </c>
      <c r="D1582" s="1">
        <v>4</v>
      </c>
      <c r="E1582" s="1" t="s">
        <v>5166</v>
      </c>
      <c r="F1582" s="1" t="s">
        <v>5167</v>
      </c>
      <c r="G1582" s="1" t="s">
        <v>7340</v>
      </c>
      <c r="H1582" s="1">
        <v>1</v>
      </c>
      <c r="I1582" s="1">
        <v>89.3</v>
      </c>
      <c r="J1582" s="1">
        <v>121.6</v>
      </c>
      <c r="K1582" s="1">
        <v>128.9</v>
      </c>
      <c r="L1582" s="1">
        <v>83.4</v>
      </c>
      <c r="M1582" s="1">
        <v>90.6</v>
      </c>
      <c r="N1582" s="1">
        <v>86.2</v>
      </c>
      <c r="O1582" s="1" t="s">
        <v>27</v>
      </c>
      <c r="P1582" s="1" t="s">
        <v>20</v>
      </c>
      <c r="Q1582" s="1" t="s">
        <v>61</v>
      </c>
      <c r="R1582" s="1" t="s">
        <v>20</v>
      </c>
      <c r="S1582" s="1" t="s">
        <v>20</v>
      </c>
      <c r="T1582" s="1" t="s">
        <v>20</v>
      </c>
      <c r="U1582" s="1" t="s">
        <v>61</v>
      </c>
      <c r="V1582" s="1" t="s">
        <v>20</v>
      </c>
      <c r="W1582" s="1">
        <v>0</v>
      </c>
      <c r="X1582" s="1">
        <v>4.2720000000000004E-12</v>
      </c>
      <c r="Y1582" s="1">
        <v>74</v>
      </c>
      <c r="Z1582" s="1">
        <v>33.82</v>
      </c>
      <c r="AA1582" s="1">
        <f t="shared" si="120"/>
        <v>0.76574455562095356</v>
      </c>
      <c r="AB1582" s="1">
        <f t="shared" si="121"/>
        <v>-0.38506489046642506</v>
      </c>
      <c r="AC1582" s="1">
        <f t="shared" si="122"/>
        <v>9.8082342166544392E-2</v>
      </c>
      <c r="AD1582" s="1">
        <v>1527</v>
      </c>
      <c r="AE1582" s="1">
        <f t="shared" si="123"/>
        <v>0.16475521130136631</v>
      </c>
      <c r="AF1582" s="1">
        <f t="shared" si="124"/>
        <v>0.78316083953436055</v>
      </c>
    </row>
    <row r="1583" spans="1:32">
      <c r="A1583" s="1" t="s">
        <v>6588</v>
      </c>
      <c r="B1583" s="1" t="s">
        <v>158</v>
      </c>
      <c r="C1583" s="1" t="s">
        <v>6589</v>
      </c>
      <c r="D1583" s="1">
        <v>7</v>
      </c>
      <c r="E1583" s="1" t="s">
        <v>3128</v>
      </c>
      <c r="F1583" s="1" t="s">
        <v>3129</v>
      </c>
      <c r="G1583" s="1" t="s">
        <v>6590</v>
      </c>
      <c r="H1583" s="1">
        <v>1</v>
      </c>
      <c r="I1583" s="1">
        <v>102.7</v>
      </c>
      <c r="J1583" s="1">
        <v>121.9</v>
      </c>
      <c r="K1583" s="1">
        <v>115.3</v>
      </c>
      <c r="L1583" s="1">
        <v>90.2</v>
      </c>
      <c r="M1583" s="1">
        <v>80.099999999999994</v>
      </c>
      <c r="N1583" s="1">
        <v>89.9</v>
      </c>
      <c r="O1583" s="1" t="s">
        <v>27</v>
      </c>
      <c r="P1583" s="1" t="s">
        <v>20</v>
      </c>
      <c r="Q1583" s="1" t="s">
        <v>20</v>
      </c>
      <c r="R1583" s="1" t="s">
        <v>20</v>
      </c>
      <c r="S1583" s="1" t="s">
        <v>20</v>
      </c>
      <c r="T1583" s="1" t="s">
        <v>20</v>
      </c>
      <c r="U1583" s="1" t="s">
        <v>20</v>
      </c>
      <c r="V1583" s="1" t="s">
        <v>20</v>
      </c>
      <c r="W1583" s="1">
        <v>0</v>
      </c>
      <c r="X1583" s="1">
        <v>9.9340000000000003E-11</v>
      </c>
      <c r="Y1583" s="1">
        <v>67</v>
      </c>
      <c r="Z1583" s="1">
        <v>26.32</v>
      </c>
      <c r="AA1583" s="1">
        <f t="shared" si="120"/>
        <v>0.76551927037363932</v>
      </c>
      <c r="AB1583" s="1">
        <f t="shared" si="121"/>
        <v>-0.38548939982387642</v>
      </c>
      <c r="AC1583" s="1">
        <f t="shared" si="122"/>
        <v>1.5294932745879652E-2</v>
      </c>
      <c r="AD1583" s="1">
        <v>1003</v>
      </c>
      <c r="AE1583" s="1">
        <f t="shared" si="123"/>
        <v>3.9114160013141885E-2</v>
      </c>
      <c r="AF1583" s="1">
        <f t="shared" si="124"/>
        <v>1.4076659919058618</v>
      </c>
    </row>
    <row r="1584" spans="1:32">
      <c r="A1584" s="1" t="s">
        <v>6473</v>
      </c>
      <c r="B1584" s="1" t="s">
        <v>94</v>
      </c>
      <c r="C1584" s="1" t="s">
        <v>6474</v>
      </c>
      <c r="D1584" s="1">
        <v>2</v>
      </c>
      <c r="E1584" s="1" t="s">
        <v>6475</v>
      </c>
      <c r="F1584" s="1" t="s">
        <v>6476</v>
      </c>
      <c r="G1584" s="1" t="s">
        <v>6477</v>
      </c>
      <c r="H1584" s="1">
        <v>1</v>
      </c>
      <c r="I1584" s="1">
        <v>81.8</v>
      </c>
      <c r="J1584" s="1">
        <v>126.2</v>
      </c>
      <c r="K1584" s="1">
        <v>131.9</v>
      </c>
      <c r="L1584" s="1">
        <v>81.099999999999994</v>
      </c>
      <c r="M1584" s="1">
        <v>104.6</v>
      </c>
      <c r="N1584" s="1">
        <v>74.400000000000006</v>
      </c>
      <c r="O1584" s="1" t="s">
        <v>27</v>
      </c>
      <c r="P1584" s="1" t="s">
        <v>20</v>
      </c>
      <c r="Q1584" s="1" t="s">
        <v>61</v>
      </c>
      <c r="R1584" s="1" t="s">
        <v>61</v>
      </c>
      <c r="S1584" s="1" t="s">
        <v>61</v>
      </c>
      <c r="T1584" s="1" t="s">
        <v>20</v>
      </c>
      <c r="U1584" s="1" t="s">
        <v>61</v>
      </c>
      <c r="V1584" s="1" t="s">
        <v>20</v>
      </c>
      <c r="W1584" s="1">
        <v>0</v>
      </c>
      <c r="X1584" s="1">
        <v>1.242E-10</v>
      </c>
      <c r="Y1584" s="1">
        <v>36</v>
      </c>
      <c r="Z1584" s="1">
        <v>37.869999999999997</v>
      </c>
      <c r="AA1584" s="1">
        <f t="shared" si="120"/>
        <v>0.76522506619594</v>
      </c>
      <c r="AB1584" s="1">
        <f t="shared" si="121"/>
        <v>-0.38604396259868068</v>
      </c>
      <c r="AC1584" s="1">
        <f t="shared" si="122"/>
        <v>0.21958219312481261</v>
      </c>
      <c r="AD1584" s="1">
        <v>1821</v>
      </c>
      <c r="AE1584" s="1">
        <f t="shared" si="123"/>
        <v>0.30929616988750375</v>
      </c>
      <c r="AF1584" s="1">
        <f t="shared" si="124"/>
        <v>0.5096254579697318</v>
      </c>
    </row>
    <row r="1585" spans="1:32">
      <c r="A1585" s="1" t="s">
        <v>6768</v>
      </c>
      <c r="B1585" s="1" t="s">
        <v>67</v>
      </c>
      <c r="C1585" s="1" t="s">
        <v>6769</v>
      </c>
      <c r="D1585" s="1">
        <v>10</v>
      </c>
      <c r="E1585" s="1" t="s">
        <v>4025</v>
      </c>
      <c r="F1585" s="1" t="s">
        <v>4026</v>
      </c>
      <c r="G1585" s="1" t="s">
        <v>6770</v>
      </c>
      <c r="H1585" s="1">
        <v>1</v>
      </c>
      <c r="I1585" s="1">
        <v>108.9</v>
      </c>
      <c r="J1585" s="1">
        <v>118.2</v>
      </c>
      <c r="K1585" s="1">
        <v>112.9</v>
      </c>
      <c r="L1585" s="1">
        <v>85.9</v>
      </c>
      <c r="M1585" s="1">
        <v>92.8</v>
      </c>
      <c r="N1585" s="1">
        <v>81.3</v>
      </c>
      <c r="O1585" s="1" t="s">
        <v>27</v>
      </c>
      <c r="P1585" s="1" t="s">
        <v>20</v>
      </c>
      <c r="Q1585" s="1" t="s">
        <v>20</v>
      </c>
      <c r="R1585" s="1" t="s">
        <v>20</v>
      </c>
      <c r="S1585" s="1" t="s">
        <v>20</v>
      </c>
      <c r="T1585" s="1" t="s">
        <v>20</v>
      </c>
      <c r="U1585" s="1" t="s">
        <v>20</v>
      </c>
      <c r="V1585" s="1" t="s">
        <v>20</v>
      </c>
      <c r="W1585" s="1">
        <v>0</v>
      </c>
      <c r="X1585" s="1">
        <v>9.0660000000000002E-14</v>
      </c>
      <c r="Y1585" s="1">
        <v>64</v>
      </c>
      <c r="Z1585" s="1">
        <v>38.82</v>
      </c>
      <c r="AA1585" s="1">
        <f t="shared" si="120"/>
        <v>0.76470588235294124</v>
      </c>
      <c r="AB1585" s="1">
        <f t="shared" si="121"/>
        <v>-0.38702312310924714</v>
      </c>
      <c r="AC1585" s="1">
        <f t="shared" si="122"/>
        <v>3.4154183730644959E-3</v>
      </c>
      <c r="AD1585" s="1">
        <v>609</v>
      </c>
      <c r="AE1585" s="1">
        <f t="shared" si="123"/>
        <v>1.4385136497389872E-2</v>
      </c>
      <c r="AF1585" s="1">
        <f t="shared" si="124"/>
        <v>1.8420860128294794</v>
      </c>
    </row>
    <row r="1586" spans="1:32">
      <c r="A1586" s="1" t="s">
        <v>6901</v>
      </c>
      <c r="B1586" s="1" t="s">
        <v>6902</v>
      </c>
      <c r="C1586" s="1" t="s">
        <v>6903</v>
      </c>
      <c r="D1586" s="1">
        <v>5</v>
      </c>
      <c r="E1586" s="1" t="s">
        <v>4167</v>
      </c>
      <c r="F1586" s="1" t="s">
        <v>4168</v>
      </c>
      <c r="G1586" s="1" t="s">
        <v>6904</v>
      </c>
      <c r="H1586" s="1">
        <v>2</v>
      </c>
      <c r="I1586" s="1">
        <v>92.8</v>
      </c>
      <c r="J1586" s="1">
        <v>120</v>
      </c>
      <c r="K1586" s="1">
        <v>127.3</v>
      </c>
      <c r="L1586" s="1">
        <v>85.8</v>
      </c>
      <c r="M1586" s="1">
        <v>95.4</v>
      </c>
      <c r="N1586" s="1">
        <v>78.8</v>
      </c>
      <c r="O1586" s="1" t="s">
        <v>27</v>
      </c>
      <c r="P1586" s="1" t="s">
        <v>61</v>
      </c>
      <c r="Q1586" s="1" t="s">
        <v>20</v>
      </c>
      <c r="R1586" s="1" t="s">
        <v>20</v>
      </c>
      <c r="S1586" s="1" t="s">
        <v>20</v>
      </c>
      <c r="T1586" s="1" t="s">
        <v>20</v>
      </c>
      <c r="U1586" s="1" t="s">
        <v>20</v>
      </c>
      <c r="V1586" s="1" t="s">
        <v>20</v>
      </c>
      <c r="W1586" s="1">
        <v>0</v>
      </c>
      <c r="X1586" s="1">
        <v>4.5069999999999999E-13</v>
      </c>
      <c r="Y1586" s="1">
        <v>40</v>
      </c>
      <c r="Z1586" s="1">
        <v>40.15</v>
      </c>
      <c r="AA1586" s="1">
        <f t="shared" si="120"/>
        <v>0.76448103498970887</v>
      </c>
      <c r="AB1586" s="1">
        <f t="shared" si="121"/>
        <v>-0.38744738279202512</v>
      </c>
      <c r="AC1586" s="1">
        <f t="shared" si="122"/>
        <v>8.1830740270055657E-2</v>
      </c>
      <c r="AD1586" s="1">
        <v>1462</v>
      </c>
      <c r="AE1586" s="1">
        <f t="shared" si="123"/>
        <v>0.14356761203330559</v>
      </c>
      <c r="AF1586" s="1">
        <f t="shared" si="124"/>
        <v>0.84294352319739496</v>
      </c>
    </row>
    <row r="1587" spans="1:32">
      <c r="A1587" s="1" t="s">
        <v>6748</v>
      </c>
      <c r="B1587" s="1" t="s">
        <v>6749</v>
      </c>
      <c r="C1587" s="1" t="s">
        <v>6750</v>
      </c>
      <c r="D1587" s="1">
        <v>3</v>
      </c>
      <c r="E1587" s="1" t="s">
        <v>6751</v>
      </c>
      <c r="F1587" s="1" t="s">
        <v>6752</v>
      </c>
      <c r="G1587" s="1" t="s">
        <v>6753</v>
      </c>
      <c r="H1587" s="1">
        <v>1</v>
      </c>
      <c r="I1587" s="1">
        <v>129.6</v>
      </c>
      <c r="J1587" s="1">
        <v>101.6</v>
      </c>
      <c r="K1587" s="1">
        <v>108.8</v>
      </c>
      <c r="L1587" s="1">
        <v>98.8</v>
      </c>
      <c r="M1587" s="1">
        <v>77.3</v>
      </c>
      <c r="N1587" s="1">
        <v>83.8</v>
      </c>
      <c r="O1587" s="1" t="s">
        <v>27</v>
      </c>
      <c r="P1587" s="1" t="s">
        <v>20</v>
      </c>
      <c r="Q1587" s="1" t="s">
        <v>61</v>
      </c>
      <c r="R1587" s="1" t="s">
        <v>61</v>
      </c>
      <c r="S1587" s="1" t="s">
        <v>20</v>
      </c>
      <c r="T1587" s="1" t="s">
        <v>61</v>
      </c>
      <c r="U1587" s="1" t="s">
        <v>20</v>
      </c>
      <c r="V1587" s="1" t="s">
        <v>20</v>
      </c>
      <c r="W1587" s="1">
        <v>0</v>
      </c>
      <c r="X1587" s="1">
        <v>5.0500000000000002E-8</v>
      </c>
      <c r="Y1587" s="1">
        <v>33</v>
      </c>
      <c r="Z1587" s="1">
        <v>28.6</v>
      </c>
      <c r="AA1587" s="1">
        <f t="shared" si="120"/>
        <v>0.76441176470588235</v>
      </c>
      <c r="AB1587" s="1">
        <f t="shared" si="121"/>
        <v>-0.38757811255286351</v>
      </c>
      <c r="AC1587" s="1">
        <f t="shared" si="122"/>
        <v>6.4372052930986495E-2</v>
      </c>
      <c r="AD1587" s="1">
        <v>1385</v>
      </c>
      <c r="AE1587" s="1">
        <f t="shared" si="123"/>
        <v>0.11921611246785586</v>
      </c>
      <c r="AF1587" s="1">
        <f t="shared" si="124"/>
        <v>0.9236650442351575</v>
      </c>
    </row>
    <row r="1588" spans="1:32">
      <c r="A1588" s="1" t="s">
        <v>5904</v>
      </c>
      <c r="B1588" s="1" t="s">
        <v>5905</v>
      </c>
      <c r="C1588" s="1" t="s">
        <v>5906</v>
      </c>
      <c r="D1588" s="1">
        <v>3</v>
      </c>
      <c r="E1588" s="1" t="s">
        <v>1925</v>
      </c>
      <c r="F1588" s="1" t="s">
        <v>1926</v>
      </c>
      <c r="G1588" s="1" t="s">
        <v>5907</v>
      </c>
      <c r="H1588" s="1">
        <v>2</v>
      </c>
      <c r="I1588" s="1">
        <v>130</v>
      </c>
      <c r="J1588" s="1">
        <v>117.7</v>
      </c>
      <c r="K1588" s="1">
        <v>92.5</v>
      </c>
      <c r="L1588" s="1">
        <v>150.9</v>
      </c>
      <c r="M1588" s="1">
        <v>100</v>
      </c>
      <c r="N1588" s="1">
        <v>8.9</v>
      </c>
      <c r="O1588" s="1" t="s">
        <v>27</v>
      </c>
      <c r="P1588" s="1" t="s">
        <v>61</v>
      </c>
      <c r="Q1588" s="1" t="s">
        <v>20</v>
      </c>
      <c r="R1588" s="1" t="s">
        <v>20</v>
      </c>
      <c r="S1588" s="1" t="s">
        <v>20</v>
      </c>
      <c r="T1588" s="1" t="s">
        <v>61</v>
      </c>
      <c r="U1588" s="1" t="s">
        <v>28</v>
      </c>
      <c r="V1588" s="1" t="s">
        <v>20</v>
      </c>
      <c r="W1588" s="1">
        <v>0</v>
      </c>
      <c r="X1588" s="1">
        <v>1.959E-11</v>
      </c>
      <c r="Y1588" s="1">
        <v>52</v>
      </c>
      <c r="Z1588" s="1">
        <v>34.24</v>
      </c>
      <c r="AA1588" s="1">
        <f t="shared" si="120"/>
        <v>0.76366843033509713</v>
      </c>
      <c r="AB1588" s="1">
        <f t="shared" si="121"/>
        <v>-0.38898171021550371</v>
      </c>
      <c r="AC1588" s="1">
        <f t="shared" si="122"/>
        <v>0.56669560552405818</v>
      </c>
      <c r="AD1588" s="1">
        <v>2254</v>
      </c>
      <c r="AE1588" s="1">
        <f t="shared" si="123"/>
        <v>0.64488652536344682</v>
      </c>
      <c r="AF1588" s="1">
        <f t="shared" si="124"/>
        <v>0.19051669737098101</v>
      </c>
    </row>
    <row r="1589" spans="1:32">
      <c r="A1589" s="1" t="s">
        <v>6654</v>
      </c>
      <c r="B1589" s="1" t="s">
        <v>129</v>
      </c>
      <c r="C1589" s="1" t="s">
        <v>5227</v>
      </c>
      <c r="D1589" s="1">
        <v>16</v>
      </c>
      <c r="E1589" s="1" t="s">
        <v>1791</v>
      </c>
      <c r="F1589" s="1" t="s">
        <v>1792</v>
      </c>
      <c r="G1589" s="1" t="s">
        <v>6655</v>
      </c>
      <c r="H1589" s="1">
        <v>1</v>
      </c>
      <c r="I1589" s="1">
        <v>120.8</v>
      </c>
      <c r="J1589" s="1">
        <v>116.2</v>
      </c>
      <c r="K1589" s="1">
        <v>103.3</v>
      </c>
      <c r="L1589" s="1">
        <v>93.8</v>
      </c>
      <c r="M1589" s="1">
        <v>90</v>
      </c>
      <c r="N1589" s="1">
        <v>75.900000000000006</v>
      </c>
      <c r="O1589" s="1" t="s">
        <v>27</v>
      </c>
      <c r="P1589" s="1" t="s">
        <v>20</v>
      </c>
      <c r="Q1589" s="1" t="s">
        <v>20</v>
      </c>
      <c r="R1589" s="1" t="s">
        <v>20</v>
      </c>
      <c r="S1589" s="1" t="s">
        <v>20</v>
      </c>
      <c r="T1589" s="1" t="s">
        <v>20</v>
      </c>
      <c r="U1589" s="1" t="s">
        <v>20</v>
      </c>
      <c r="V1589" s="1" t="s">
        <v>20</v>
      </c>
      <c r="W1589" s="1">
        <v>0</v>
      </c>
      <c r="X1589" s="1">
        <v>1.7160000000000001E-10</v>
      </c>
      <c r="Y1589" s="1">
        <v>40</v>
      </c>
      <c r="Z1589" s="1">
        <v>23.44</v>
      </c>
      <c r="AA1589" s="1">
        <f t="shared" si="120"/>
        <v>0.76315016162209826</v>
      </c>
      <c r="AB1589" s="1">
        <f t="shared" si="121"/>
        <v>-0.38996113728660081</v>
      </c>
      <c r="AC1589" s="1">
        <f t="shared" si="122"/>
        <v>2.3670505089494712E-2</v>
      </c>
      <c r="AD1589" s="1">
        <v>1116</v>
      </c>
      <c r="AE1589" s="1">
        <f t="shared" si="123"/>
        <v>5.4403983471822522E-2</v>
      </c>
      <c r="AF1589" s="1">
        <f t="shared" si="124"/>
        <v>1.2643692999986158</v>
      </c>
    </row>
    <row r="1590" spans="1:32">
      <c r="A1590" s="1" t="s">
        <v>5638</v>
      </c>
      <c r="B1590" s="1" t="s">
        <v>158</v>
      </c>
      <c r="C1590" s="1" t="s">
        <v>5639</v>
      </c>
      <c r="D1590" s="1">
        <v>3</v>
      </c>
      <c r="E1590" s="1" t="s">
        <v>3831</v>
      </c>
      <c r="F1590" s="1" t="s">
        <v>3832</v>
      </c>
      <c r="G1590" s="1" t="s">
        <v>5640</v>
      </c>
      <c r="H1590" s="1">
        <v>1</v>
      </c>
      <c r="I1590" s="1">
        <v>90.9</v>
      </c>
      <c r="J1590" s="1">
        <v>127.9</v>
      </c>
      <c r="K1590" s="1">
        <v>121.5</v>
      </c>
      <c r="L1590" s="1">
        <v>113</v>
      </c>
      <c r="M1590" s="1">
        <v>109.9</v>
      </c>
      <c r="N1590" s="1">
        <v>36.799999999999997</v>
      </c>
      <c r="O1590" s="1" t="s">
        <v>27</v>
      </c>
      <c r="P1590" s="1" t="s">
        <v>61</v>
      </c>
      <c r="Q1590" s="1" t="s">
        <v>20</v>
      </c>
      <c r="R1590" s="1" t="s">
        <v>61</v>
      </c>
      <c r="S1590" s="1" t="s">
        <v>20</v>
      </c>
      <c r="T1590" s="1" t="s">
        <v>61</v>
      </c>
      <c r="U1590" s="1" t="s">
        <v>20</v>
      </c>
      <c r="V1590" s="1" t="s">
        <v>20</v>
      </c>
      <c r="W1590" s="1">
        <v>0</v>
      </c>
      <c r="X1590" s="1">
        <v>1.055E-7</v>
      </c>
      <c r="Y1590" s="1">
        <v>44</v>
      </c>
      <c r="Z1590" s="1">
        <v>33.479999999999997</v>
      </c>
      <c r="AA1590" s="1">
        <f t="shared" si="120"/>
        <v>0.76315016162209814</v>
      </c>
      <c r="AB1590" s="1">
        <f t="shared" si="121"/>
        <v>-0.38996113728660109</v>
      </c>
      <c r="AC1590" s="1">
        <f t="shared" si="122"/>
        <v>0.38221688426437805</v>
      </c>
      <c r="AD1590" s="1">
        <v>2054</v>
      </c>
      <c r="AE1590" s="1">
        <f t="shared" si="123"/>
        <v>0.47730589490658704</v>
      </c>
      <c r="AF1590" s="1">
        <f t="shared" si="124"/>
        <v>0.32120320190110829</v>
      </c>
    </row>
    <row r="1591" spans="1:32">
      <c r="A1591" s="1" t="s">
        <v>6449</v>
      </c>
      <c r="B1591" s="1" t="s">
        <v>170</v>
      </c>
      <c r="C1591" s="1" t="s">
        <v>6450</v>
      </c>
      <c r="D1591" s="1">
        <v>2</v>
      </c>
      <c r="E1591" s="1" t="s">
        <v>3831</v>
      </c>
      <c r="F1591" s="1" t="s">
        <v>3832</v>
      </c>
      <c r="G1591" s="1" t="s">
        <v>6451</v>
      </c>
      <c r="H1591" s="1">
        <v>1</v>
      </c>
      <c r="I1591" s="1">
        <v>113</v>
      </c>
      <c r="J1591" s="1">
        <v>94.2</v>
      </c>
      <c r="K1591" s="1">
        <v>133.1</v>
      </c>
      <c r="L1591" s="1">
        <v>106.9</v>
      </c>
      <c r="M1591" s="1">
        <v>75.099999999999994</v>
      </c>
      <c r="N1591" s="1">
        <v>77.599999999999994</v>
      </c>
      <c r="O1591" s="1" t="s">
        <v>27</v>
      </c>
      <c r="P1591" s="1" t="s">
        <v>20</v>
      </c>
      <c r="Q1591" s="1" t="s">
        <v>20</v>
      </c>
      <c r="R1591" s="1" t="s">
        <v>61</v>
      </c>
      <c r="S1591" s="1" t="s">
        <v>61</v>
      </c>
      <c r="T1591" s="1" t="s">
        <v>61</v>
      </c>
      <c r="U1591" s="1" t="s">
        <v>61</v>
      </c>
      <c r="V1591" s="1" t="s">
        <v>20</v>
      </c>
      <c r="W1591" s="1">
        <v>0</v>
      </c>
      <c r="X1591" s="1">
        <v>1.412E-6</v>
      </c>
      <c r="Y1591" s="1">
        <v>49</v>
      </c>
      <c r="Z1591" s="1">
        <v>27.69</v>
      </c>
      <c r="AA1591" s="1">
        <f t="shared" si="120"/>
        <v>0.76285630326182796</v>
      </c>
      <c r="AB1591" s="1">
        <f t="shared" si="121"/>
        <v>-0.39051676796586959</v>
      </c>
      <c r="AC1591" s="1">
        <f t="shared" si="122"/>
        <v>0.1510316890189688</v>
      </c>
      <c r="AD1591" s="1">
        <v>1682</v>
      </c>
      <c r="AE1591" s="1">
        <f t="shared" si="123"/>
        <v>0.23031883610799936</v>
      </c>
      <c r="AF1591" s="1">
        <f t="shared" si="124"/>
        <v>0.63767054278589042</v>
      </c>
    </row>
    <row r="1592" spans="1:32">
      <c r="A1592" s="1" t="s">
        <v>6720</v>
      </c>
      <c r="B1592" s="1" t="s">
        <v>293</v>
      </c>
      <c r="C1592" s="1" t="s">
        <v>6721</v>
      </c>
      <c r="D1592" s="1">
        <v>17</v>
      </c>
      <c r="E1592" s="1" t="s">
        <v>6239</v>
      </c>
      <c r="F1592" s="1" t="s">
        <v>6240</v>
      </c>
      <c r="G1592" s="1" t="s">
        <v>6722</v>
      </c>
      <c r="H1592" s="1">
        <v>1</v>
      </c>
      <c r="I1592" s="1">
        <v>114.8</v>
      </c>
      <c r="J1592" s="1">
        <v>115.5</v>
      </c>
      <c r="K1592" s="1">
        <v>110.1</v>
      </c>
      <c r="L1592" s="1">
        <v>77</v>
      </c>
      <c r="M1592" s="1">
        <v>88</v>
      </c>
      <c r="N1592" s="1">
        <v>94.6</v>
      </c>
      <c r="O1592" s="1" t="s">
        <v>27</v>
      </c>
      <c r="P1592" s="1" t="s">
        <v>20</v>
      </c>
      <c r="Q1592" s="1" t="s">
        <v>20</v>
      </c>
      <c r="R1592" s="1" t="s">
        <v>20</v>
      </c>
      <c r="S1592" s="1" t="s">
        <v>20</v>
      </c>
      <c r="T1592" s="1" t="s">
        <v>20</v>
      </c>
      <c r="U1592" s="1" t="s">
        <v>20</v>
      </c>
      <c r="V1592" s="1" t="s">
        <v>20</v>
      </c>
      <c r="W1592" s="1">
        <v>0</v>
      </c>
      <c r="X1592" s="1">
        <v>9.4349999999999993E-12</v>
      </c>
      <c r="Y1592" s="1">
        <v>69</v>
      </c>
      <c r="Z1592" s="1">
        <v>35.08</v>
      </c>
      <c r="AA1592" s="1">
        <f t="shared" si="120"/>
        <v>0.76263219741480626</v>
      </c>
      <c r="AB1592" s="1">
        <f t="shared" si="121"/>
        <v>-0.39094065368682385</v>
      </c>
      <c r="AC1592" s="1">
        <f t="shared" si="122"/>
        <v>7.586256946717742E-3</v>
      </c>
      <c r="AD1592" s="1">
        <v>816</v>
      </c>
      <c r="AE1592" s="1">
        <f t="shared" si="123"/>
        <v>2.3846506211189961E-2</v>
      </c>
      <c r="AF1592" s="1">
        <f t="shared" si="124"/>
        <v>1.6225752411248791</v>
      </c>
    </row>
    <row r="1593" spans="1:32">
      <c r="A1593" s="1" t="s">
        <v>6607</v>
      </c>
      <c r="B1593" s="1" t="s">
        <v>56</v>
      </c>
      <c r="C1593" s="1" t="s">
        <v>6608</v>
      </c>
      <c r="D1593" s="1">
        <v>5</v>
      </c>
      <c r="E1593" s="1" t="s">
        <v>6609</v>
      </c>
      <c r="F1593" s="1" t="s">
        <v>6610</v>
      </c>
      <c r="G1593" s="1" t="s">
        <v>6611</v>
      </c>
      <c r="H1593" s="1">
        <v>1</v>
      </c>
      <c r="I1593" s="1">
        <v>114.6</v>
      </c>
      <c r="J1593" s="1">
        <v>107</v>
      </c>
      <c r="K1593" s="1">
        <v>118.8</v>
      </c>
      <c r="L1593" s="1">
        <v>92.5</v>
      </c>
      <c r="M1593" s="1">
        <v>76.8</v>
      </c>
      <c r="N1593" s="1">
        <v>90.3</v>
      </c>
      <c r="O1593" s="1" t="s">
        <v>27</v>
      </c>
      <c r="P1593" s="1" t="s">
        <v>61</v>
      </c>
      <c r="Q1593" s="1" t="s">
        <v>20</v>
      </c>
      <c r="R1593" s="1" t="s">
        <v>20</v>
      </c>
      <c r="S1593" s="1" t="s">
        <v>20</v>
      </c>
      <c r="T1593" s="1" t="s">
        <v>20</v>
      </c>
      <c r="U1593" s="1" t="s">
        <v>20</v>
      </c>
      <c r="V1593" s="1" t="s">
        <v>20</v>
      </c>
      <c r="W1593" s="1">
        <v>0</v>
      </c>
      <c r="X1593" s="1">
        <v>4.4989999999999996E-6</v>
      </c>
      <c r="Y1593" s="1">
        <v>45</v>
      </c>
      <c r="Z1593" s="1">
        <v>23.12</v>
      </c>
      <c r="AA1593" s="1">
        <f t="shared" si="120"/>
        <v>0.76263219741480626</v>
      </c>
      <c r="AB1593" s="1">
        <f t="shared" si="121"/>
        <v>-0.39094065368682385</v>
      </c>
      <c r="AC1593" s="1">
        <f t="shared" si="122"/>
        <v>1.0921493479895903E-2</v>
      </c>
      <c r="AD1593" s="1">
        <v>901</v>
      </c>
      <c r="AE1593" s="1">
        <f t="shared" si="123"/>
        <v>3.109171007317757E-2</v>
      </c>
      <c r="AF1593" s="1">
        <f t="shared" si="124"/>
        <v>1.5073553906965838</v>
      </c>
    </row>
    <row r="1594" spans="1:32">
      <c r="A1594" s="1" t="s">
        <v>7056</v>
      </c>
      <c r="B1594" s="1" t="s">
        <v>5574</v>
      </c>
      <c r="C1594" s="1" t="s">
        <v>7057</v>
      </c>
      <c r="D1594" s="1">
        <v>5</v>
      </c>
      <c r="E1594" s="1" t="s">
        <v>7058</v>
      </c>
      <c r="F1594" s="1" t="s">
        <v>7059</v>
      </c>
      <c r="G1594" s="1" t="s">
        <v>7060</v>
      </c>
      <c r="H1594" s="1">
        <v>1</v>
      </c>
      <c r="I1594" s="1">
        <v>91.5</v>
      </c>
      <c r="J1594" s="1">
        <v>125.9</v>
      </c>
      <c r="K1594" s="1">
        <v>123.1</v>
      </c>
      <c r="L1594" s="1">
        <v>77.8</v>
      </c>
      <c r="M1594" s="1">
        <v>91.3</v>
      </c>
      <c r="N1594" s="1">
        <v>90.5</v>
      </c>
      <c r="O1594" s="1" t="s">
        <v>27</v>
      </c>
      <c r="P1594" s="1" t="s">
        <v>61</v>
      </c>
      <c r="Q1594" s="1" t="s">
        <v>20</v>
      </c>
      <c r="R1594" s="1" t="s">
        <v>20</v>
      </c>
      <c r="S1594" s="1" t="s">
        <v>20</v>
      </c>
      <c r="T1594" s="1" t="s">
        <v>20</v>
      </c>
      <c r="U1594" s="1" t="s">
        <v>20</v>
      </c>
      <c r="V1594" s="1" t="s">
        <v>20</v>
      </c>
      <c r="W1594" s="1">
        <v>0</v>
      </c>
      <c r="X1594" s="1">
        <v>3.5000000000000001E-15</v>
      </c>
      <c r="Y1594" s="1">
        <v>71</v>
      </c>
      <c r="Z1594" s="1">
        <v>40.22</v>
      </c>
      <c r="AA1594" s="1">
        <f t="shared" si="120"/>
        <v>0.76240822320117485</v>
      </c>
      <c r="AB1594" s="1">
        <f t="shared" si="121"/>
        <v>-0.39136441490029483</v>
      </c>
      <c r="AC1594" s="1">
        <f t="shared" si="122"/>
        <v>8.5460922235818526E-2</v>
      </c>
      <c r="AD1594" s="1">
        <v>1477</v>
      </c>
      <c r="AE1594" s="1">
        <f t="shared" si="123"/>
        <v>0.14841385615089678</v>
      </c>
      <c r="AF1594" s="1">
        <f t="shared" si="124"/>
        <v>0.82852555074865253</v>
      </c>
    </row>
    <row r="1595" spans="1:32">
      <c r="A1595" s="1" t="s">
        <v>6639</v>
      </c>
      <c r="B1595" s="1" t="s">
        <v>6640</v>
      </c>
      <c r="C1595" s="1" t="s">
        <v>6641</v>
      </c>
      <c r="D1595" s="1">
        <v>6</v>
      </c>
      <c r="E1595" s="1" t="s">
        <v>4788</v>
      </c>
      <c r="F1595" s="1" t="s">
        <v>4789</v>
      </c>
      <c r="G1595" s="1" t="s">
        <v>6642</v>
      </c>
      <c r="H1595" s="1">
        <v>1</v>
      </c>
      <c r="I1595" s="1">
        <v>136.5</v>
      </c>
      <c r="J1595" s="1">
        <v>101.2</v>
      </c>
      <c r="K1595" s="1">
        <v>103.1</v>
      </c>
      <c r="L1595" s="1">
        <v>86.9</v>
      </c>
      <c r="M1595" s="1">
        <v>93.9</v>
      </c>
      <c r="N1595" s="1">
        <v>78.400000000000006</v>
      </c>
      <c r="O1595" s="1" t="s">
        <v>27</v>
      </c>
      <c r="P1595" s="1" t="s">
        <v>20</v>
      </c>
      <c r="Q1595" s="1" t="s">
        <v>20</v>
      </c>
      <c r="R1595" s="1" t="s">
        <v>20</v>
      </c>
      <c r="S1595" s="1" t="s">
        <v>20</v>
      </c>
      <c r="T1595" s="1" t="s">
        <v>20</v>
      </c>
      <c r="U1595" s="1" t="s">
        <v>20</v>
      </c>
      <c r="V1595" s="1" t="s">
        <v>20</v>
      </c>
      <c r="W1595" s="1">
        <v>0</v>
      </c>
      <c r="X1595" s="1">
        <v>8.644E-16</v>
      </c>
      <c r="Y1595" s="1">
        <v>62</v>
      </c>
      <c r="Z1595" s="1">
        <v>35.090000000000003</v>
      </c>
      <c r="AA1595" s="1">
        <f t="shared" si="120"/>
        <v>0.76056338028169046</v>
      </c>
      <c r="AB1595" s="1">
        <f t="shared" si="121"/>
        <v>-0.39485961734121289</v>
      </c>
      <c r="AC1595" s="1">
        <f t="shared" si="122"/>
        <v>9.1631606085194731E-2</v>
      </c>
      <c r="AD1595" s="1">
        <v>1500</v>
      </c>
      <c r="AE1595" s="1">
        <f t="shared" si="123"/>
        <v>0.15669004640568299</v>
      </c>
      <c r="AF1595" s="1">
        <f t="shared" si="124"/>
        <v>0.80495859082167642</v>
      </c>
    </row>
    <row r="1596" spans="1:32">
      <c r="A1596" s="1" t="s">
        <v>6544</v>
      </c>
      <c r="B1596" s="1" t="s">
        <v>63</v>
      </c>
      <c r="C1596" s="1" t="s">
        <v>6545</v>
      </c>
      <c r="D1596" s="1">
        <v>12</v>
      </c>
      <c r="E1596" s="1" t="s">
        <v>6546</v>
      </c>
      <c r="F1596" s="1" t="s">
        <v>6547</v>
      </c>
      <c r="G1596" s="1" t="s">
        <v>6548</v>
      </c>
      <c r="H1596" s="1">
        <v>1</v>
      </c>
      <c r="I1596" s="1">
        <v>158.69999999999999</v>
      </c>
      <c r="J1596" s="1">
        <v>107.2</v>
      </c>
      <c r="K1596" s="1">
        <v>74.900000000000006</v>
      </c>
      <c r="L1596" s="1">
        <v>107.6</v>
      </c>
      <c r="M1596" s="1">
        <v>92.8</v>
      </c>
      <c r="N1596" s="1">
        <v>58.8</v>
      </c>
      <c r="O1596" s="1" t="s">
        <v>27</v>
      </c>
      <c r="P1596" s="1" t="s">
        <v>20</v>
      </c>
      <c r="Q1596" s="1" t="s">
        <v>20</v>
      </c>
      <c r="R1596" s="1" t="s">
        <v>20</v>
      </c>
      <c r="S1596" s="1" t="s">
        <v>20</v>
      </c>
      <c r="T1596" s="1" t="s">
        <v>20</v>
      </c>
      <c r="U1596" s="1" t="s">
        <v>20</v>
      </c>
      <c r="V1596" s="1" t="s">
        <v>20</v>
      </c>
      <c r="W1596" s="1">
        <v>0</v>
      </c>
      <c r="X1596" s="1">
        <v>8.6289999999999999E-10</v>
      </c>
      <c r="Y1596" s="1">
        <v>64</v>
      </c>
      <c r="Z1596" s="1">
        <v>41.59</v>
      </c>
      <c r="AA1596" s="1">
        <f t="shared" si="120"/>
        <v>0.76056338028169024</v>
      </c>
      <c r="AB1596" s="1">
        <f t="shared" si="121"/>
        <v>-0.39485961734121339</v>
      </c>
      <c r="AC1596" s="1">
        <f t="shared" si="122"/>
        <v>0.39178175490744127</v>
      </c>
      <c r="AD1596" s="1">
        <v>2066</v>
      </c>
      <c r="AE1596" s="1">
        <f t="shared" si="123"/>
        <v>0.48640861632990651</v>
      </c>
      <c r="AF1596" s="1">
        <f t="shared" si="124"/>
        <v>0.31299874049644599</v>
      </c>
    </row>
    <row r="1597" spans="1:32">
      <c r="A1597" s="1" t="s">
        <v>7034</v>
      </c>
      <c r="B1597" s="1" t="s">
        <v>5412</v>
      </c>
      <c r="C1597" s="1" t="s">
        <v>7035</v>
      </c>
      <c r="D1597" s="1">
        <v>24</v>
      </c>
      <c r="E1597" s="1" t="s">
        <v>7036</v>
      </c>
      <c r="F1597" s="1" t="s">
        <v>7037</v>
      </c>
      <c r="G1597" s="1" t="s">
        <v>7038</v>
      </c>
      <c r="H1597" s="1">
        <v>1</v>
      </c>
      <c r="I1597" s="1">
        <v>114.7</v>
      </c>
      <c r="J1597" s="1">
        <v>112.4</v>
      </c>
      <c r="K1597" s="1">
        <v>113.8</v>
      </c>
      <c r="L1597" s="1">
        <v>84.2</v>
      </c>
      <c r="M1597" s="1">
        <v>82.3</v>
      </c>
      <c r="N1597" s="1">
        <v>92.7</v>
      </c>
      <c r="O1597" s="1" t="s">
        <v>27</v>
      </c>
      <c r="P1597" s="1" t="s">
        <v>20</v>
      </c>
      <c r="Q1597" s="1" t="s">
        <v>20</v>
      </c>
      <c r="R1597" s="1" t="s">
        <v>20</v>
      </c>
      <c r="S1597" s="1" t="s">
        <v>20</v>
      </c>
      <c r="T1597" s="1" t="s">
        <v>20</v>
      </c>
      <c r="U1597" s="1" t="s">
        <v>20</v>
      </c>
      <c r="V1597" s="1" t="s">
        <v>20</v>
      </c>
      <c r="W1597" s="1">
        <v>0</v>
      </c>
      <c r="X1597" s="1">
        <v>1.3599999999999999E-6</v>
      </c>
      <c r="Y1597" s="1">
        <v>64</v>
      </c>
      <c r="Z1597" s="1">
        <v>30.05</v>
      </c>
      <c r="AA1597" s="1">
        <f t="shared" si="120"/>
        <v>0.7603402757406863</v>
      </c>
      <c r="AB1597" s="1">
        <f t="shared" si="121"/>
        <v>-0.39528288125532179</v>
      </c>
      <c r="AC1597" s="1">
        <f t="shared" si="122"/>
        <v>1.1314006346844229E-3</v>
      </c>
      <c r="AD1597" s="1">
        <v>374</v>
      </c>
      <c r="AE1597" s="1">
        <f t="shared" si="123"/>
        <v>7.7594722672875522E-3</v>
      </c>
      <c r="AF1597" s="1">
        <f t="shared" si="124"/>
        <v>2.110167814721009</v>
      </c>
    </row>
    <row r="1598" spans="1:32">
      <c r="A1598" s="1" t="s">
        <v>6294</v>
      </c>
      <c r="B1598" s="1" t="s">
        <v>6295</v>
      </c>
      <c r="C1598" s="1" t="s">
        <v>6296</v>
      </c>
      <c r="D1598" s="1">
        <v>20</v>
      </c>
      <c r="E1598" s="1" t="s">
        <v>2391</v>
      </c>
      <c r="F1598" s="1" t="s">
        <v>2392</v>
      </c>
      <c r="G1598" s="1" t="s">
        <v>6297</v>
      </c>
      <c r="H1598" s="1">
        <v>2</v>
      </c>
      <c r="I1598" s="1">
        <v>110.4</v>
      </c>
      <c r="J1598" s="1">
        <v>110.6</v>
      </c>
      <c r="K1598" s="1">
        <v>119.9</v>
      </c>
      <c r="L1598" s="1">
        <v>89.9</v>
      </c>
      <c r="M1598" s="1">
        <v>101.3</v>
      </c>
      <c r="N1598" s="1">
        <v>67.900000000000006</v>
      </c>
      <c r="O1598" s="1" t="s">
        <v>27</v>
      </c>
      <c r="P1598" s="1" t="s">
        <v>20</v>
      </c>
      <c r="Q1598" s="1" t="s">
        <v>20</v>
      </c>
      <c r="R1598" s="1" t="s">
        <v>20</v>
      </c>
      <c r="S1598" s="1" t="s">
        <v>20</v>
      </c>
      <c r="T1598" s="1" t="s">
        <v>20</v>
      </c>
      <c r="U1598" s="1" t="s">
        <v>20</v>
      </c>
      <c r="V1598" s="1" t="s">
        <v>20</v>
      </c>
      <c r="W1598" s="1">
        <v>0</v>
      </c>
      <c r="X1598" s="1">
        <v>3.0199999999999998E-16</v>
      </c>
      <c r="Y1598" s="1">
        <v>118</v>
      </c>
      <c r="Z1598" s="1">
        <v>39.630000000000003</v>
      </c>
      <c r="AA1598" s="1">
        <f t="shared" si="120"/>
        <v>0.76004693458492234</v>
      </c>
      <c r="AB1598" s="1">
        <f t="shared" si="121"/>
        <v>-0.39583958395985186</v>
      </c>
      <c r="AC1598" s="1">
        <f t="shared" si="122"/>
        <v>5.7008370072363708E-2</v>
      </c>
      <c r="AD1598" s="1">
        <v>1352</v>
      </c>
      <c r="AE1598" s="1">
        <f t="shared" si="123"/>
        <v>0.10815567251154801</v>
      </c>
      <c r="AF1598" s="1">
        <f t="shared" si="124"/>
        <v>0.96595069789979249</v>
      </c>
    </row>
    <row r="1599" spans="1:32">
      <c r="A1599" s="1" t="s">
        <v>6830</v>
      </c>
      <c r="B1599" s="1" t="s">
        <v>88</v>
      </c>
      <c r="C1599" s="1" t="s">
        <v>6831</v>
      </c>
      <c r="D1599" s="1">
        <v>10</v>
      </c>
      <c r="E1599" s="1" t="s">
        <v>6832</v>
      </c>
      <c r="F1599" s="1" t="s">
        <v>6833</v>
      </c>
      <c r="G1599" s="1" t="s">
        <v>6834</v>
      </c>
      <c r="H1599" s="1">
        <v>2</v>
      </c>
      <c r="I1599" s="1">
        <v>108.9</v>
      </c>
      <c r="J1599" s="1">
        <v>120.4</v>
      </c>
      <c r="K1599" s="1">
        <v>111.7</v>
      </c>
      <c r="L1599" s="1">
        <v>92.9</v>
      </c>
      <c r="M1599" s="1">
        <v>83.9</v>
      </c>
      <c r="N1599" s="1">
        <v>82.2</v>
      </c>
      <c r="O1599" s="1" t="s">
        <v>27</v>
      </c>
      <c r="P1599" s="1" t="s">
        <v>20</v>
      </c>
      <c r="Q1599" s="1" t="s">
        <v>20</v>
      </c>
      <c r="R1599" s="1" t="s">
        <v>20</v>
      </c>
      <c r="S1599" s="1" t="s">
        <v>20</v>
      </c>
      <c r="T1599" s="1" t="s">
        <v>20</v>
      </c>
      <c r="U1599" s="1" t="s">
        <v>20</v>
      </c>
      <c r="V1599" s="1" t="s">
        <v>20</v>
      </c>
      <c r="W1599" s="1">
        <v>2.6099999999999999E-3</v>
      </c>
      <c r="X1599" s="1">
        <v>0.1419</v>
      </c>
      <c r="Y1599" s="1">
        <v>19</v>
      </c>
      <c r="Z1599" s="1">
        <v>26.54</v>
      </c>
      <c r="AA1599" s="1">
        <f t="shared" si="120"/>
        <v>0.75953079178885619</v>
      </c>
      <c r="AB1599" s="1">
        <f t="shared" si="121"/>
        <v>-0.39681964133761882</v>
      </c>
      <c r="AC1599" s="1">
        <f t="shared" si="122"/>
        <v>4.6868367763142167E-3</v>
      </c>
      <c r="AD1599" s="1">
        <v>688</v>
      </c>
      <c r="AE1599" s="1">
        <f t="shared" si="123"/>
        <v>1.7473453969834254E-2</v>
      </c>
      <c r="AF1599" s="1">
        <f t="shared" si="124"/>
        <v>1.7576212397352267</v>
      </c>
    </row>
    <row r="1600" spans="1:32">
      <c r="A1600" s="1" t="s">
        <v>6825</v>
      </c>
      <c r="B1600" s="1" t="s">
        <v>214</v>
      </c>
      <c r="C1600" s="1" t="s">
        <v>6826</v>
      </c>
      <c r="D1600" s="1">
        <v>6</v>
      </c>
      <c r="E1600" s="1" t="s">
        <v>6827</v>
      </c>
      <c r="F1600" s="1" t="s">
        <v>6828</v>
      </c>
      <c r="G1600" s="1" t="s">
        <v>6829</v>
      </c>
      <c r="H1600" s="1">
        <v>1</v>
      </c>
      <c r="I1600" s="1">
        <v>111.2</v>
      </c>
      <c r="J1600" s="1">
        <v>108.4</v>
      </c>
      <c r="K1600" s="1">
        <v>121.5</v>
      </c>
      <c r="L1600" s="1">
        <v>93.4</v>
      </c>
      <c r="M1600" s="1">
        <v>83.9</v>
      </c>
      <c r="N1600" s="1">
        <v>81.7</v>
      </c>
      <c r="O1600" s="1" t="s">
        <v>27</v>
      </c>
      <c r="P1600" s="1" t="s">
        <v>20</v>
      </c>
      <c r="Q1600" s="1" t="s">
        <v>20</v>
      </c>
      <c r="R1600" s="1" t="s">
        <v>20</v>
      </c>
      <c r="S1600" s="1" t="s">
        <v>20</v>
      </c>
      <c r="T1600" s="1" t="s">
        <v>20</v>
      </c>
      <c r="U1600" s="1" t="s">
        <v>20</v>
      </c>
      <c r="V1600" s="1" t="s">
        <v>20</v>
      </c>
      <c r="W1600" s="1">
        <v>0</v>
      </c>
      <c r="X1600" s="1">
        <v>5.3920000000000002E-8</v>
      </c>
      <c r="Y1600" s="1">
        <v>69</v>
      </c>
      <c r="Z1600" s="1">
        <v>28.27</v>
      </c>
      <c r="AA1600" s="1">
        <f t="shared" si="120"/>
        <v>0.75930812078569332</v>
      </c>
      <c r="AB1600" s="1">
        <f t="shared" si="121"/>
        <v>-0.39724265703948786</v>
      </c>
      <c r="AC1600" s="1">
        <f t="shared" si="122"/>
        <v>6.9640939085730356E-3</v>
      </c>
      <c r="AD1600" s="1">
        <v>791</v>
      </c>
      <c r="AE1600" s="1">
        <f t="shared" si="123"/>
        <v>2.258268125852065E-2</v>
      </c>
      <c r="AF1600" s="1">
        <f t="shared" si="124"/>
        <v>1.6462244952432479</v>
      </c>
    </row>
    <row r="1601" spans="1:32">
      <c r="A1601" s="1" t="s">
        <v>6787</v>
      </c>
      <c r="B1601" s="1" t="s">
        <v>6788</v>
      </c>
      <c r="C1601" s="1" t="s">
        <v>6789</v>
      </c>
      <c r="D1601" s="1">
        <v>11</v>
      </c>
      <c r="E1601" s="1" t="s">
        <v>6790</v>
      </c>
      <c r="F1601" s="1" t="s">
        <v>6791</v>
      </c>
      <c r="G1601" s="1" t="s">
        <v>6792</v>
      </c>
      <c r="H1601" s="1">
        <v>2</v>
      </c>
      <c r="I1601" s="1">
        <v>127.1</v>
      </c>
      <c r="J1601" s="1">
        <v>108.3</v>
      </c>
      <c r="K1601" s="1">
        <v>105.6</v>
      </c>
      <c r="L1601" s="1">
        <v>90.3</v>
      </c>
      <c r="M1601" s="1">
        <v>88.5</v>
      </c>
      <c r="N1601" s="1">
        <v>80.099999999999994</v>
      </c>
      <c r="O1601" s="1" t="s">
        <v>27</v>
      </c>
      <c r="P1601" s="1" t="s">
        <v>20</v>
      </c>
      <c r="Q1601" s="1" t="s">
        <v>20</v>
      </c>
      <c r="R1601" s="1" t="s">
        <v>20</v>
      </c>
      <c r="S1601" s="1" t="s">
        <v>20</v>
      </c>
      <c r="T1601" s="1" t="s">
        <v>20</v>
      </c>
      <c r="U1601" s="1" t="s">
        <v>20</v>
      </c>
      <c r="V1601" s="1" t="s">
        <v>20</v>
      </c>
      <c r="W1601" s="1">
        <v>0</v>
      </c>
      <c r="X1601" s="1">
        <v>4.4850000000000001E-8</v>
      </c>
      <c r="Y1601" s="1">
        <v>41</v>
      </c>
      <c r="Z1601" s="1">
        <v>23.32</v>
      </c>
      <c r="AA1601" s="1">
        <f t="shared" si="120"/>
        <v>0.75923753665689142</v>
      </c>
      <c r="AB1601" s="1">
        <f t="shared" si="121"/>
        <v>-0.39737677401142379</v>
      </c>
      <c r="AC1601" s="1">
        <f t="shared" si="122"/>
        <v>2.13889039575655E-2</v>
      </c>
      <c r="AD1601" s="1">
        <v>1085</v>
      </c>
      <c r="AE1601" s="1">
        <f t="shared" si="123"/>
        <v>5.0564551752217059E-2</v>
      </c>
      <c r="AF1601" s="1">
        <f t="shared" si="124"/>
        <v>1.2961538383670137</v>
      </c>
    </row>
    <row r="1602" spans="1:32">
      <c r="A1602" s="1" t="s">
        <v>6705</v>
      </c>
      <c r="B1602" s="1" t="s">
        <v>88</v>
      </c>
      <c r="C1602" s="1" t="s">
        <v>6706</v>
      </c>
      <c r="D1602" s="1">
        <v>2</v>
      </c>
      <c r="E1602" s="1" t="s">
        <v>6707</v>
      </c>
      <c r="F1602" s="1" t="s">
        <v>6708</v>
      </c>
      <c r="G1602" s="1" t="s">
        <v>6709</v>
      </c>
      <c r="H1602" s="1">
        <v>1</v>
      </c>
      <c r="I1602" s="1">
        <v>57.6</v>
      </c>
      <c r="J1602" s="1">
        <v>130.9</v>
      </c>
      <c r="K1602" s="1">
        <v>152.80000000000001</v>
      </c>
      <c r="L1602" s="1">
        <v>52.7</v>
      </c>
      <c r="M1602" s="1">
        <v>117.5</v>
      </c>
      <c r="N1602" s="1">
        <v>88.6</v>
      </c>
      <c r="O1602" s="1" t="s">
        <v>27</v>
      </c>
      <c r="P1602" s="1" t="s">
        <v>61</v>
      </c>
      <c r="Q1602" s="1" t="s">
        <v>61</v>
      </c>
      <c r="R1602" s="1" t="s">
        <v>20</v>
      </c>
      <c r="S1602" s="1" t="s">
        <v>61</v>
      </c>
      <c r="T1602" s="1" t="s">
        <v>20</v>
      </c>
      <c r="U1602" s="1" t="s">
        <v>61</v>
      </c>
      <c r="V1602" s="1" t="s">
        <v>20</v>
      </c>
      <c r="W1602" s="1">
        <v>0</v>
      </c>
      <c r="X1602" s="1">
        <v>3.9930000000000001E-10</v>
      </c>
      <c r="Y1602" s="1">
        <v>30</v>
      </c>
      <c r="Z1602" s="1">
        <v>41.46</v>
      </c>
      <c r="AA1602" s="1">
        <f t="shared" ref="AA1602:AA1665" si="125">AVERAGE(L1602:N1602)/AVERAGE(I1602:K1602)</f>
        <v>0.75827717550542029</v>
      </c>
      <c r="AB1602" s="1">
        <f t="shared" ref="AB1602:AB1665" si="126">LOG(AA1602,2)</f>
        <v>-0.3992027971063582</v>
      </c>
      <c r="AC1602" s="1">
        <f t="shared" ref="AC1602:AC1665" si="127">TTEST(I1602:K1602,L1602:N1602,2,2)</f>
        <v>0.46822584827667674</v>
      </c>
      <c r="AD1602" s="1">
        <v>2160</v>
      </c>
      <c r="AE1602" s="1">
        <f t="shared" ref="AE1602:AE1665" si="128">AC1602*2565/AD1602</f>
        <v>0.55601819482855364</v>
      </c>
      <c r="AF1602" s="1">
        <f t="shared" ref="AF1602:AF1665" si="129">-LOG(AE1602,10)</f>
        <v>0.25491099657558691</v>
      </c>
    </row>
    <row r="1603" spans="1:32">
      <c r="A1603" s="1" t="s">
        <v>6778</v>
      </c>
      <c r="B1603" s="1" t="s">
        <v>158</v>
      </c>
      <c r="C1603" s="1" t="s">
        <v>6779</v>
      </c>
      <c r="D1603" s="1">
        <v>16</v>
      </c>
      <c r="E1603" s="1" t="s">
        <v>5453</v>
      </c>
      <c r="F1603" s="1" t="s">
        <v>5454</v>
      </c>
      <c r="G1603" s="1" t="s">
        <v>6780</v>
      </c>
      <c r="H1603" s="1">
        <v>2</v>
      </c>
      <c r="I1603" s="1">
        <v>121.4</v>
      </c>
      <c r="J1603" s="1">
        <v>104.8</v>
      </c>
      <c r="K1603" s="1">
        <v>115.3</v>
      </c>
      <c r="L1603" s="1">
        <v>79.5</v>
      </c>
      <c r="M1603" s="1">
        <v>88.7</v>
      </c>
      <c r="N1603" s="1">
        <v>90.2</v>
      </c>
      <c r="O1603" s="1" t="s">
        <v>27</v>
      </c>
      <c r="P1603" s="1" t="s">
        <v>20</v>
      </c>
      <c r="Q1603" s="1" t="s">
        <v>20</v>
      </c>
      <c r="R1603" s="1" t="s">
        <v>20</v>
      </c>
      <c r="S1603" s="1" t="s">
        <v>20</v>
      </c>
      <c r="T1603" s="1" t="s">
        <v>20</v>
      </c>
      <c r="U1603" s="1" t="s">
        <v>20</v>
      </c>
      <c r="V1603" s="1" t="s">
        <v>20</v>
      </c>
      <c r="W1603" s="1">
        <v>0</v>
      </c>
      <c r="X1603" s="1">
        <v>2.332E-4</v>
      </c>
      <c r="Y1603" s="1">
        <v>58</v>
      </c>
      <c r="Z1603" s="1">
        <v>28.14</v>
      </c>
      <c r="AA1603" s="1">
        <f t="shared" si="125"/>
        <v>0.75666178623718883</v>
      </c>
      <c r="AB1603" s="1">
        <f t="shared" si="126"/>
        <v>-0.40227950848352795</v>
      </c>
      <c r="AC1603" s="1">
        <f t="shared" si="127"/>
        <v>9.2870091405581733E-3</v>
      </c>
      <c r="AD1603" s="1">
        <v>854</v>
      </c>
      <c r="AE1603" s="1">
        <f t="shared" si="128"/>
        <v>2.7893651575564067E-2</v>
      </c>
      <c r="AF1603" s="1">
        <f t="shared" si="129"/>
        <v>1.5544946282470269</v>
      </c>
    </row>
    <row r="1604" spans="1:32">
      <c r="A1604" s="1" t="s">
        <v>6660</v>
      </c>
      <c r="B1604" s="1" t="s">
        <v>56</v>
      </c>
      <c r="C1604" s="1" t="s">
        <v>6661</v>
      </c>
      <c r="D1604" s="1">
        <v>6</v>
      </c>
      <c r="E1604" s="1" t="s">
        <v>3851</v>
      </c>
      <c r="F1604" s="1" t="s">
        <v>3852</v>
      </c>
      <c r="G1604" s="1" t="s">
        <v>6662</v>
      </c>
      <c r="H1604" s="1">
        <v>1</v>
      </c>
      <c r="I1604" s="1">
        <v>115.9</v>
      </c>
      <c r="J1604" s="1">
        <v>114.1</v>
      </c>
      <c r="K1604" s="1">
        <v>111.6</v>
      </c>
      <c r="L1604" s="1">
        <v>103.5</v>
      </c>
      <c r="M1604" s="1">
        <v>66.8</v>
      </c>
      <c r="N1604" s="1">
        <v>88.1</v>
      </c>
      <c r="O1604" s="1" t="s">
        <v>27</v>
      </c>
      <c r="P1604" s="1" t="s">
        <v>20</v>
      </c>
      <c r="Q1604" s="1" t="s">
        <v>20</v>
      </c>
      <c r="R1604" s="1" t="s">
        <v>20</v>
      </c>
      <c r="S1604" s="1" t="s">
        <v>20</v>
      </c>
      <c r="T1604" s="1" t="s">
        <v>20</v>
      </c>
      <c r="U1604" s="1" t="s">
        <v>20</v>
      </c>
      <c r="V1604" s="1" t="s">
        <v>20</v>
      </c>
      <c r="W1604" s="1">
        <v>6.3210000000000002E-4</v>
      </c>
      <c r="X1604" s="1">
        <v>2.1950000000000001E-2</v>
      </c>
      <c r="Y1604" s="1">
        <v>32</v>
      </c>
      <c r="Z1604" s="1">
        <v>25.1</v>
      </c>
      <c r="AA1604" s="1">
        <f t="shared" si="125"/>
        <v>0.75644028103044481</v>
      </c>
      <c r="AB1604" s="1">
        <f t="shared" si="126"/>
        <v>-0.40270190492656577</v>
      </c>
      <c r="AC1604" s="1">
        <f t="shared" si="127"/>
        <v>6.0759160146678849E-2</v>
      </c>
      <c r="AD1604" s="1">
        <v>1368</v>
      </c>
      <c r="AE1604" s="1">
        <f t="shared" si="128"/>
        <v>0.11392342527502285</v>
      </c>
      <c r="AF1604" s="1">
        <f t="shared" si="129"/>
        <v>0.94338696580976367</v>
      </c>
    </row>
    <row r="1605" spans="1:32">
      <c r="A1605" s="1" t="s">
        <v>6975</v>
      </c>
      <c r="B1605" s="1" t="s">
        <v>129</v>
      </c>
      <c r="C1605" s="1" t="s">
        <v>6976</v>
      </c>
      <c r="D1605" s="1">
        <v>10</v>
      </c>
      <c r="E1605" s="1" t="s">
        <v>6977</v>
      </c>
      <c r="F1605" s="1" t="s">
        <v>6978</v>
      </c>
      <c r="G1605" s="1" t="s">
        <v>6979</v>
      </c>
      <c r="H1605" s="1">
        <v>2</v>
      </c>
      <c r="I1605" s="1">
        <v>99.9</v>
      </c>
      <c r="J1605" s="1">
        <v>123.2</v>
      </c>
      <c r="K1605" s="1">
        <v>118.5</v>
      </c>
      <c r="L1605" s="1">
        <v>84.1</v>
      </c>
      <c r="M1605" s="1">
        <v>91.6</v>
      </c>
      <c r="N1605" s="1">
        <v>82.6</v>
      </c>
      <c r="O1605" s="1" t="s">
        <v>27</v>
      </c>
      <c r="P1605" s="1" t="s">
        <v>20</v>
      </c>
      <c r="Q1605" s="1" t="s">
        <v>20</v>
      </c>
      <c r="R1605" s="1" t="s">
        <v>20</v>
      </c>
      <c r="S1605" s="1" t="s">
        <v>20</v>
      </c>
      <c r="T1605" s="1" t="s">
        <v>20</v>
      </c>
      <c r="U1605" s="1" t="s">
        <v>20</v>
      </c>
      <c r="V1605" s="1" t="s">
        <v>20</v>
      </c>
      <c r="W1605" s="1">
        <v>0</v>
      </c>
      <c r="X1605" s="1">
        <v>1.1940000000000001E-14</v>
      </c>
      <c r="Y1605" s="1">
        <v>70</v>
      </c>
      <c r="Z1605" s="1">
        <v>28.95</v>
      </c>
      <c r="AA1605" s="1">
        <f t="shared" si="125"/>
        <v>0.75614754098360637</v>
      </c>
      <c r="AB1605" s="1">
        <f t="shared" si="126"/>
        <v>-0.40326033150249063</v>
      </c>
      <c r="AC1605" s="1">
        <f t="shared" si="127"/>
        <v>2.2066924147422264E-2</v>
      </c>
      <c r="AD1605" s="1">
        <v>1096</v>
      </c>
      <c r="AE1605" s="1">
        <f t="shared" si="128"/>
        <v>5.1643850764724546E-2</v>
      </c>
      <c r="AF1605" s="1">
        <f t="shared" si="129"/>
        <v>1.286981382526446</v>
      </c>
    </row>
    <row r="1606" spans="1:32">
      <c r="A1606" s="1" t="s">
        <v>7042</v>
      </c>
      <c r="B1606" s="1" t="s">
        <v>56</v>
      </c>
      <c r="C1606" s="1" t="s">
        <v>7043</v>
      </c>
      <c r="D1606" s="1">
        <v>2</v>
      </c>
      <c r="E1606" s="1" t="s">
        <v>4778</v>
      </c>
      <c r="F1606" s="1" t="s">
        <v>4779</v>
      </c>
      <c r="G1606" s="1" t="s">
        <v>7044</v>
      </c>
      <c r="H1606" s="1">
        <v>1</v>
      </c>
      <c r="I1606" s="1">
        <v>123</v>
      </c>
      <c r="J1606" s="1">
        <v>95.9</v>
      </c>
      <c r="K1606" s="1">
        <v>122.8</v>
      </c>
      <c r="L1606" s="1">
        <v>84.5</v>
      </c>
      <c r="M1606" s="1">
        <v>103.1</v>
      </c>
      <c r="N1606" s="1">
        <v>70.7</v>
      </c>
      <c r="O1606" s="1" t="s">
        <v>27</v>
      </c>
      <c r="P1606" s="1" t="s">
        <v>20</v>
      </c>
      <c r="Q1606" s="1" t="s">
        <v>61</v>
      </c>
      <c r="R1606" s="1" t="s">
        <v>61</v>
      </c>
      <c r="S1606" s="1" t="s">
        <v>20</v>
      </c>
      <c r="T1606" s="1" t="s">
        <v>61</v>
      </c>
      <c r="U1606" s="1" t="s">
        <v>61</v>
      </c>
      <c r="V1606" s="1" t="s">
        <v>20</v>
      </c>
      <c r="W1606" s="1">
        <v>1.081E-4</v>
      </c>
      <c r="X1606" s="1">
        <v>3.1210000000000001E-3</v>
      </c>
      <c r="Y1606" s="1">
        <v>23</v>
      </c>
      <c r="Z1606" s="1">
        <v>35.01</v>
      </c>
      <c r="AA1606" s="1">
        <f t="shared" si="125"/>
        <v>0.75592625109745404</v>
      </c>
      <c r="AB1606" s="1">
        <f t="shared" si="126"/>
        <v>-0.40368260431126762</v>
      </c>
      <c r="AC1606" s="1">
        <f t="shared" si="127"/>
        <v>9.934624945042464E-2</v>
      </c>
      <c r="AD1606" s="1">
        <v>1537</v>
      </c>
      <c r="AE1606" s="1">
        <f t="shared" si="128"/>
        <v>0.1657925373066618</v>
      </c>
      <c r="AF1606" s="1">
        <f t="shared" si="129"/>
        <v>0.78043502191287606</v>
      </c>
    </row>
    <row r="1607" spans="1:32">
      <c r="A1607" s="1" t="s">
        <v>6891</v>
      </c>
      <c r="B1607" s="1" t="s">
        <v>88</v>
      </c>
      <c r="C1607" s="1" t="s">
        <v>6892</v>
      </c>
      <c r="D1607" s="1">
        <v>3</v>
      </c>
      <c r="E1607" s="1" t="s">
        <v>6893</v>
      </c>
      <c r="F1607" s="1" t="s">
        <v>6894</v>
      </c>
      <c r="G1607" s="1" t="s">
        <v>6895</v>
      </c>
      <c r="H1607" s="1">
        <v>1</v>
      </c>
      <c r="I1607" s="1">
        <v>117.8</v>
      </c>
      <c r="J1607" s="1">
        <v>111.5</v>
      </c>
      <c r="K1607" s="1">
        <v>112.6</v>
      </c>
      <c r="L1607" s="1">
        <v>88.3</v>
      </c>
      <c r="M1607" s="1">
        <v>88.1</v>
      </c>
      <c r="N1607" s="1">
        <v>81.8</v>
      </c>
      <c r="O1607" s="1" t="s">
        <v>27</v>
      </c>
      <c r="P1607" s="1" t="s">
        <v>20</v>
      </c>
      <c r="Q1607" s="1" t="s">
        <v>61</v>
      </c>
      <c r="R1607" s="1" t="s">
        <v>20</v>
      </c>
      <c r="S1607" s="1" t="s">
        <v>61</v>
      </c>
      <c r="T1607" s="1" t="s">
        <v>20</v>
      </c>
      <c r="U1607" s="1" t="s">
        <v>61</v>
      </c>
      <c r="V1607" s="1" t="s">
        <v>20</v>
      </c>
      <c r="W1607" s="1">
        <v>0</v>
      </c>
      <c r="X1607" s="1">
        <v>5.8699999999999995E-7</v>
      </c>
      <c r="Y1607" s="1">
        <v>44</v>
      </c>
      <c r="Z1607" s="1">
        <v>29.6</v>
      </c>
      <c r="AA1607" s="1">
        <f t="shared" si="125"/>
        <v>0.7551915764843522</v>
      </c>
      <c r="AB1607" s="1">
        <f t="shared" si="126"/>
        <v>-0.4050854221262038</v>
      </c>
      <c r="AC1607" s="1">
        <f t="shared" si="127"/>
        <v>6.4054161820908289E-4</v>
      </c>
      <c r="AD1607" s="1">
        <v>301</v>
      </c>
      <c r="AE1607" s="1">
        <f t="shared" si="128"/>
        <v>5.4584360488581316E-3</v>
      </c>
      <c r="AF1607" s="1">
        <f t="shared" si="129"/>
        <v>2.2629317735307906</v>
      </c>
    </row>
    <row r="1608" spans="1:32">
      <c r="A1608" s="1" t="s">
        <v>6618</v>
      </c>
      <c r="B1608" s="1" t="s">
        <v>67</v>
      </c>
      <c r="C1608" s="1" t="s">
        <v>6619</v>
      </c>
      <c r="D1608" s="1">
        <v>6</v>
      </c>
      <c r="E1608" s="1" t="s">
        <v>6620</v>
      </c>
      <c r="F1608" s="1" t="s">
        <v>6621</v>
      </c>
      <c r="G1608" s="1" t="s">
        <v>6622</v>
      </c>
      <c r="H1608" s="1">
        <v>2</v>
      </c>
      <c r="I1608" s="1">
        <v>111.4</v>
      </c>
      <c r="J1608" s="1">
        <v>134.1</v>
      </c>
      <c r="K1608" s="1">
        <v>96.5</v>
      </c>
      <c r="L1608" s="1">
        <v>78.8</v>
      </c>
      <c r="M1608" s="1">
        <v>86.6</v>
      </c>
      <c r="N1608" s="1">
        <v>92.7</v>
      </c>
      <c r="O1608" s="1" t="s">
        <v>27</v>
      </c>
      <c r="P1608" s="1" t="s">
        <v>20</v>
      </c>
      <c r="Q1608" s="1" t="s">
        <v>20</v>
      </c>
      <c r="R1608" s="1" t="s">
        <v>20</v>
      </c>
      <c r="S1608" s="1" t="s">
        <v>20</v>
      </c>
      <c r="T1608" s="1" t="s">
        <v>20</v>
      </c>
      <c r="U1608" s="1" t="s">
        <v>20</v>
      </c>
      <c r="V1608" s="1" t="s">
        <v>20</v>
      </c>
      <c r="W1608" s="1">
        <v>0</v>
      </c>
      <c r="X1608" s="1">
        <v>3.6819999999999999E-12</v>
      </c>
      <c r="Y1608" s="1">
        <v>59</v>
      </c>
      <c r="Z1608" s="1">
        <v>28.57</v>
      </c>
      <c r="AA1608" s="1">
        <f t="shared" si="125"/>
        <v>0.75467836257309928</v>
      </c>
      <c r="AB1608" s="1">
        <f t="shared" si="126"/>
        <v>-0.40606618367929065</v>
      </c>
      <c r="AC1608" s="1">
        <f t="shared" si="127"/>
        <v>7.4283070762795153E-2</v>
      </c>
      <c r="AD1608" s="1">
        <v>1431</v>
      </c>
      <c r="AE1608" s="1">
        <f t="shared" si="128"/>
        <v>0.13314890042387811</v>
      </c>
      <c r="AF1608" s="1">
        <f t="shared" si="129"/>
        <v>0.8756624157200753</v>
      </c>
    </row>
    <row r="1609" spans="1:32">
      <c r="A1609" s="1" t="s">
        <v>7231</v>
      </c>
      <c r="B1609" s="1" t="s">
        <v>63</v>
      </c>
      <c r="C1609" s="1" t="s">
        <v>7232</v>
      </c>
      <c r="D1609" s="1">
        <v>8</v>
      </c>
      <c r="E1609" s="1" t="s">
        <v>7233</v>
      </c>
      <c r="F1609" s="1" t="s">
        <v>7234</v>
      </c>
      <c r="G1609" s="1" t="s">
        <v>7235</v>
      </c>
      <c r="H1609" s="1">
        <v>1</v>
      </c>
      <c r="I1609" s="1">
        <v>86</v>
      </c>
      <c r="J1609" s="1">
        <v>114.5</v>
      </c>
      <c r="K1609" s="1">
        <v>141.6</v>
      </c>
      <c r="L1609" s="1">
        <v>81.099999999999994</v>
      </c>
      <c r="M1609" s="1">
        <v>94.8</v>
      </c>
      <c r="N1609" s="1">
        <v>82.1</v>
      </c>
      <c r="O1609" s="1" t="s">
        <v>27</v>
      </c>
      <c r="P1609" s="1" t="s">
        <v>20</v>
      </c>
      <c r="Q1609" s="1" t="s">
        <v>20</v>
      </c>
      <c r="R1609" s="1" t="s">
        <v>20</v>
      </c>
      <c r="S1609" s="1" t="s">
        <v>20</v>
      </c>
      <c r="T1609" s="1" t="s">
        <v>20</v>
      </c>
      <c r="U1609" s="1" t="s">
        <v>20</v>
      </c>
      <c r="V1609" s="1" t="s">
        <v>20</v>
      </c>
      <c r="W1609" s="1">
        <v>0</v>
      </c>
      <c r="X1609" s="1">
        <v>1.241E-5</v>
      </c>
      <c r="Y1609" s="1">
        <v>47</v>
      </c>
      <c r="Z1609" s="1">
        <v>39.33</v>
      </c>
      <c r="AA1609" s="1">
        <f t="shared" si="125"/>
        <v>0.75416544869921065</v>
      </c>
      <c r="AB1609" s="1">
        <f t="shared" si="126"/>
        <v>-0.40704703845728352</v>
      </c>
      <c r="AC1609" s="1">
        <f t="shared" si="127"/>
        <v>0.16746285991128176</v>
      </c>
      <c r="AD1609" s="1">
        <v>1726</v>
      </c>
      <c r="AE1609" s="1">
        <f t="shared" si="128"/>
        <v>0.24886572171056645</v>
      </c>
      <c r="AF1609" s="1">
        <f t="shared" si="129"/>
        <v>0.60403491816500121</v>
      </c>
    </row>
    <row r="1610" spans="1:32">
      <c r="A1610" s="1" t="s">
        <v>6949</v>
      </c>
      <c r="B1610" s="1" t="s">
        <v>56</v>
      </c>
      <c r="C1610" s="1" t="s">
        <v>6950</v>
      </c>
      <c r="D1610" s="1">
        <v>9</v>
      </c>
      <c r="E1610" s="1" t="s">
        <v>394</v>
      </c>
      <c r="F1610" s="1" t="s">
        <v>395</v>
      </c>
      <c r="G1610" s="1" t="s">
        <v>6951</v>
      </c>
      <c r="H1610" s="1">
        <v>1</v>
      </c>
      <c r="I1610" s="1">
        <v>116</v>
      </c>
      <c r="J1610" s="1">
        <v>109.1</v>
      </c>
      <c r="K1610" s="1">
        <v>117.1</v>
      </c>
      <c r="L1610" s="1">
        <v>94.6</v>
      </c>
      <c r="M1610" s="1">
        <v>81.900000000000006</v>
      </c>
      <c r="N1610" s="1">
        <v>81.400000000000006</v>
      </c>
      <c r="O1610" s="1" t="s">
        <v>27</v>
      </c>
      <c r="P1610" s="1" t="s">
        <v>20</v>
      </c>
      <c r="Q1610" s="1" t="s">
        <v>20</v>
      </c>
      <c r="R1610" s="1" t="s">
        <v>20</v>
      </c>
      <c r="S1610" s="1" t="s">
        <v>20</v>
      </c>
      <c r="T1610" s="1" t="s">
        <v>20</v>
      </c>
      <c r="U1610" s="1" t="s">
        <v>20</v>
      </c>
      <c r="V1610" s="1" t="s">
        <v>20</v>
      </c>
      <c r="W1610" s="1">
        <v>4.0039999999999997E-4</v>
      </c>
      <c r="X1610" s="1">
        <v>1.521E-2</v>
      </c>
      <c r="Y1610" s="1">
        <v>25</v>
      </c>
      <c r="Z1610" s="1">
        <v>26.07</v>
      </c>
      <c r="AA1610" s="1">
        <f t="shared" si="125"/>
        <v>0.75365283459964927</v>
      </c>
      <c r="AB1610" s="1">
        <f t="shared" si="126"/>
        <v>-0.40802798670019946</v>
      </c>
      <c r="AC1610" s="1">
        <f t="shared" si="127"/>
        <v>4.9003458535096323E-3</v>
      </c>
      <c r="AD1610" s="1">
        <v>705</v>
      </c>
      <c r="AE1610" s="1">
        <f t="shared" si="128"/>
        <v>1.782891789255632E-2</v>
      </c>
      <c r="AF1610" s="1">
        <f t="shared" si="129"/>
        <v>1.7488750150721488</v>
      </c>
    </row>
    <row r="1611" spans="1:32">
      <c r="A1611" s="1" t="s">
        <v>7384</v>
      </c>
      <c r="B1611" s="1" t="s">
        <v>289</v>
      </c>
      <c r="C1611" s="1" t="s">
        <v>7385</v>
      </c>
      <c r="D1611" s="1">
        <v>14</v>
      </c>
      <c r="E1611" s="1" t="s">
        <v>7386</v>
      </c>
      <c r="F1611" s="1" t="s">
        <v>7387</v>
      </c>
      <c r="G1611" s="1" t="s">
        <v>7388</v>
      </c>
      <c r="H1611" s="1">
        <v>0</v>
      </c>
      <c r="I1611" s="1">
        <v>99.2</v>
      </c>
      <c r="J1611" s="1">
        <v>118.2</v>
      </c>
      <c r="K1611" s="1">
        <v>124.7</v>
      </c>
      <c r="L1611" s="1">
        <v>81.3</v>
      </c>
      <c r="M1611" s="1">
        <v>106.6</v>
      </c>
      <c r="N1611" s="1">
        <v>69.900000000000006</v>
      </c>
      <c r="O1611" s="1" t="s">
        <v>27</v>
      </c>
      <c r="P1611" s="1" t="s">
        <v>20</v>
      </c>
      <c r="Q1611" s="1" t="s">
        <v>20</v>
      </c>
      <c r="R1611" s="1" t="s">
        <v>20</v>
      </c>
      <c r="S1611" s="1" t="s">
        <v>20</v>
      </c>
      <c r="T1611" s="1" t="s">
        <v>20</v>
      </c>
      <c r="U1611" s="1" t="s">
        <v>20</v>
      </c>
      <c r="V1611" s="1" t="s">
        <v>20</v>
      </c>
      <c r="W1611" s="1">
        <v>0</v>
      </c>
      <c r="X1611" s="1">
        <v>1.2670000000000001E-10</v>
      </c>
      <c r="Y1611" s="1">
        <v>77</v>
      </c>
      <c r="Z1611" s="1">
        <v>42.95</v>
      </c>
      <c r="AA1611" s="1">
        <f t="shared" si="125"/>
        <v>0.75358082432037399</v>
      </c>
      <c r="AB1611" s="1">
        <f t="shared" si="126"/>
        <v>-0.4081658404062492</v>
      </c>
      <c r="AC1611" s="1">
        <f t="shared" si="127"/>
        <v>0.1016504967236051</v>
      </c>
      <c r="AD1611" s="1">
        <v>1547</v>
      </c>
      <c r="AE1611" s="1">
        <f t="shared" si="128"/>
        <v>0.16854138597029544</v>
      </c>
      <c r="AF1611" s="1">
        <f t="shared" si="129"/>
        <v>0.77329343905618975</v>
      </c>
    </row>
    <row r="1612" spans="1:32">
      <c r="A1612" s="1" t="s">
        <v>6348</v>
      </c>
      <c r="B1612" s="1" t="s">
        <v>147</v>
      </c>
      <c r="C1612" s="1" t="s">
        <v>6349</v>
      </c>
      <c r="D1612" s="1">
        <v>6</v>
      </c>
      <c r="E1612" s="1" t="s">
        <v>6350</v>
      </c>
      <c r="F1612" s="1" t="s">
        <v>6351</v>
      </c>
      <c r="G1612" s="1" t="s">
        <v>6352</v>
      </c>
      <c r="H1612" s="1">
        <v>1</v>
      </c>
      <c r="I1612" s="1">
        <v>118</v>
      </c>
      <c r="J1612" s="1">
        <v>86.8</v>
      </c>
      <c r="K1612" s="1">
        <v>137.4</v>
      </c>
      <c r="L1612" s="1">
        <v>49.8</v>
      </c>
      <c r="M1612" s="1">
        <v>96.8</v>
      </c>
      <c r="N1612" s="1">
        <v>111.2</v>
      </c>
      <c r="O1612" s="1" t="s">
        <v>27</v>
      </c>
      <c r="P1612" s="1" t="s">
        <v>20</v>
      </c>
      <c r="Q1612" s="1" t="s">
        <v>20</v>
      </c>
      <c r="R1612" s="1" t="s">
        <v>20</v>
      </c>
      <c r="S1612" s="1" t="s">
        <v>20</v>
      </c>
      <c r="T1612" s="1" t="s">
        <v>20</v>
      </c>
      <c r="U1612" s="1" t="s">
        <v>20</v>
      </c>
      <c r="V1612" s="1" t="s">
        <v>20</v>
      </c>
      <c r="W1612" s="1">
        <v>0</v>
      </c>
      <c r="X1612" s="1">
        <v>4.8010000000000003E-9</v>
      </c>
      <c r="Y1612" s="1">
        <v>84</v>
      </c>
      <c r="Z1612" s="1">
        <v>27.24</v>
      </c>
      <c r="AA1612" s="1">
        <f t="shared" si="125"/>
        <v>0.75336060783167735</v>
      </c>
      <c r="AB1612" s="1">
        <f t="shared" si="126"/>
        <v>-0.40858749612776252</v>
      </c>
      <c r="AC1612" s="1">
        <f t="shared" si="127"/>
        <v>0.30059397138629451</v>
      </c>
      <c r="AD1612" s="1">
        <v>1930</v>
      </c>
      <c r="AE1612" s="1">
        <f t="shared" si="128"/>
        <v>0.39949406041753649</v>
      </c>
      <c r="AF1612" s="1">
        <f t="shared" si="129"/>
        <v>0.39848967328882462</v>
      </c>
    </row>
    <row r="1613" spans="1:32">
      <c r="A1613" s="1" t="s">
        <v>6274</v>
      </c>
      <c r="B1613" s="1" t="s">
        <v>5372</v>
      </c>
      <c r="C1613" s="1" t="s">
        <v>6275</v>
      </c>
      <c r="D1613" s="1">
        <v>1</v>
      </c>
      <c r="E1613" s="1" t="s">
        <v>6276</v>
      </c>
      <c r="F1613" s="1" t="s">
        <v>6277</v>
      </c>
      <c r="G1613" s="1" t="s">
        <v>6278</v>
      </c>
      <c r="H1613" s="1">
        <v>2</v>
      </c>
      <c r="I1613" s="1">
        <v>135.5</v>
      </c>
      <c r="J1613" s="1">
        <v>34</v>
      </c>
      <c r="K1613" s="1">
        <v>172.7</v>
      </c>
      <c r="L1613" s="1">
        <v>84.1</v>
      </c>
      <c r="M1613" s="1">
        <v>140.69999999999999</v>
      </c>
      <c r="N1613" s="1">
        <v>33</v>
      </c>
      <c r="O1613" s="1" t="s">
        <v>27</v>
      </c>
      <c r="P1613" s="1" t="s">
        <v>61</v>
      </c>
      <c r="Q1613" s="1" t="s">
        <v>28</v>
      </c>
      <c r="R1613" s="1" t="s">
        <v>20</v>
      </c>
      <c r="S1613" s="1" t="s">
        <v>28</v>
      </c>
      <c r="T1613" s="1" t="s">
        <v>61</v>
      </c>
      <c r="U1613" s="1" t="s">
        <v>28</v>
      </c>
      <c r="V1613" s="1" t="s">
        <v>20</v>
      </c>
      <c r="W1613" s="1">
        <v>0</v>
      </c>
      <c r="X1613" s="1">
        <v>3.6319999999999999E-9</v>
      </c>
      <c r="Y1613" s="1">
        <v>37</v>
      </c>
      <c r="Z1613" s="1">
        <v>45.78</v>
      </c>
      <c r="AA1613" s="1">
        <f t="shared" si="125"/>
        <v>0.75336060783167735</v>
      </c>
      <c r="AB1613" s="1">
        <f t="shared" si="126"/>
        <v>-0.40858749612776252</v>
      </c>
      <c r="AC1613" s="1">
        <f t="shared" si="127"/>
        <v>0.61603914786587954</v>
      </c>
      <c r="AD1613" s="1">
        <v>2285</v>
      </c>
      <c r="AE1613" s="1">
        <f t="shared" si="128"/>
        <v>0.69152753359999175</v>
      </c>
      <c r="AF1613" s="1">
        <f t="shared" si="129"/>
        <v>0.16019052350479535</v>
      </c>
    </row>
    <row r="1614" spans="1:32">
      <c r="A1614" s="1" t="s">
        <v>7017</v>
      </c>
      <c r="B1614" s="1" t="s">
        <v>7018</v>
      </c>
      <c r="C1614" s="1" t="s">
        <v>7019</v>
      </c>
      <c r="D1614" s="1">
        <v>11</v>
      </c>
      <c r="E1614" s="1" t="s">
        <v>5998</v>
      </c>
      <c r="F1614" s="1" t="s">
        <v>5999</v>
      </c>
      <c r="G1614" s="1" t="s">
        <v>7020</v>
      </c>
      <c r="H1614" s="1">
        <v>1</v>
      </c>
      <c r="I1614" s="1">
        <v>118.1</v>
      </c>
      <c r="J1614" s="1">
        <v>116</v>
      </c>
      <c r="K1614" s="1">
        <v>108</v>
      </c>
      <c r="L1614" s="1">
        <v>76.8</v>
      </c>
      <c r="M1614" s="1">
        <v>95</v>
      </c>
      <c r="N1614" s="1">
        <v>85.9</v>
      </c>
      <c r="O1614" s="1" t="s">
        <v>27</v>
      </c>
      <c r="P1614" s="1" t="s">
        <v>20</v>
      </c>
      <c r="Q1614" s="1" t="s">
        <v>20</v>
      </c>
      <c r="R1614" s="1" t="s">
        <v>20</v>
      </c>
      <c r="S1614" s="1" t="s">
        <v>20</v>
      </c>
      <c r="T1614" s="1" t="s">
        <v>20</v>
      </c>
      <c r="U1614" s="1" t="s">
        <v>20</v>
      </c>
      <c r="V1614" s="1" t="s">
        <v>20</v>
      </c>
      <c r="W1614" s="1">
        <v>0</v>
      </c>
      <c r="X1614" s="1">
        <v>1.1010000000000001E-12</v>
      </c>
      <c r="Y1614" s="1">
        <v>68</v>
      </c>
      <c r="Z1614" s="1">
        <v>31.06</v>
      </c>
      <c r="AA1614" s="1">
        <f t="shared" si="125"/>
        <v>0.75328851213095593</v>
      </c>
      <c r="AB1614" s="1">
        <f t="shared" si="126"/>
        <v>-0.40872556690827988</v>
      </c>
      <c r="AC1614" s="1">
        <f t="shared" si="127"/>
        <v>9.876247964632193E-3</v>
      </c>
      <c r="AD1614" s="1">
        <v>867</v>
      </c>
      <c r="AE1614" s="1">
        <f t="shared" si="128"/>
        <v>2.9218657473219809E-2</v>
      </c>
      <c r="AF1614" s="1">
        <f t="shared" si="129"/>
        <v>1.5343397427264021</v>
      </c>
    </row>
    <row r="1615" spans="1:32">
      <c r="A1615" s="1" t="s">
        <v>6784</v>
      </c>
      <c r="B1615" s="1" t="s">
        <v>56</v>
      </c>
      <c r="C1615" s="1" t="s">
        <v>6785</v>
      </c>
      <c r="D1615" s="1">
        <v>8</v>
      </c>
      <c r="E1615" s="1" t="s">
        <v>1450</v>
      </c>
      <c r="F1615" s="1" t="s">
        <v>1451</v>
      </c>
      <c r="G1615" s="1" t="s">
        <v>6786</v>
      </c>
      <c r="H1615" s="1">
        <v>1</v>
      </c>
      <c r="I1615" s="1">
        <v>122.1</v>
      </c>
      <c r="J1615" s="1">
        <v>111.6</v>
      </c>
      <c r="K1615" s="1">
        <v>108.6</v>
      </c>
      <c r="L1615" s="1">
        <v>92.6</v>
      </c>
      <c r="M1615" s="1">
        <v>82.7</v>
      </c>
      <c r="N1615" s="1">
        <v>82.5</v>
      </c>
      <c r="O1615" s="1" t="s">
        <v>27</v>
      </c>
      <c r="P1615" s="1" t="s">
        <v>20</v>
      </c>
      <c r="Q1615" s="1" t="s">
        <v>20</v>
      </c>
      <c r="R1615" s="1" t="s">
        <v>20</v>
      </c>
      <c r="S1615" s="1" t="s">
        <v>20</v>
      </c>
      <c r="T1615" s="1" t="s">
        <v>20</v>
      </c>
      <c r="U1615" s="1" t="s">
        <v>20</v>
      </c>
      <c r="V1615" s="1" t="s">
        <v>20</v>
      </c>
      <c r="W1615" s="1">
        <v>9.3209999999999997E-5</v>
      </c>
      <c r="X1615" s="1">
        <v>3.0620000000000001E-3</v>
      </c>
      <c r="Y1615" s="1">
        <v>44</v>
      </c>
      <c r="Z1615" s="1">
        <v>30.15</v>
      </c>
      <c r="AA1615" s="1">
        <f t="shared" si="125"/>
        <v>0.75314052001168585</v>
      </c>
      <c r="AB1615" s="1">
        <f t="shared" si="126"/>
        <v>-0.40900902864818645</v>
      </c>
      <c r="AC1615" s="1">
        <f t="shared" si="127"/>
        <v>5.941511064796976E-3</v>
      </c>
      <c r="AD1615" s="1">
        <v>751</v>
      </c>
      <c r="AE1615" s="1">
        <f t="shared" si="128"/>
        <v>2.0292910627435743E-2</v>
      </c>
      <c r="AF1615" s="1">
        <f t="shared" si="129"/>
        <v>1.6926556573147726</v>
      </c>
    </row>
    <row r="1616" spans="1:32">
      <c r="A1616" s="1" t="s">
        <v>6631</v>
      </c>
      <c r="B1616" s="1" t="s">
        <v>88</v>
      </c>
      <c r="C1616" s="1" t="s">
        <v>6632</v>
      </c>
      <c r="D1616" s="1">
        <v>2</v>
      </c>
      <c r="E1616" s="1" t="s">
        <v>6633</v>
      </c>
      <c r="F1616" s="1" t="s">
        <v>6634</v>
      </c>
      <c r="G1616" s="1" t="s">
        <v>6635</v>
      </c>
      <c r="H1616" s="1">
        <v>1</v>
      </c>
      <c r="I1616" s="1">
        <v>129.30000000000001</v>
      </c>
      <c r="J1616" s="1">
        <v>108.7</v>
      </c>
      <c r="K1616" s="1">
        <v>104.3</v>
      </c>
      <c r="L1616" s="1">
        <v>100.2</v>
      </c>
      <c r="M1616" s="1">
        <v>98.2</v>
      </c>
      <c r="N1616" s="1">
        <v>59.3</v>
      </c>
      <c r="O1616" s="1" t="s">
        <v>27</v>
      </c>
      <c r="P1616" s="1" t="s">
        <v>20</v>
      </c>
      <c r="Q1616" s="1" t="s">
        <v>20</v>
      </c>
      <c r="R1616" s="1" t="s">
        <v>61</v>
      </c>
      <c r="S1616" s="1" t="s">
        <v>61</v>
      </c>
      <c r="T1616" s="1" t="s">
        <v>61</v>
      </c>
      <c r="U1616" s="1" t="s">
        <v>61</v>
      </c>
      <c r="V1616" s="1" t="s">
        <v>20</v>
      </c>
      <c r="W1616" s="1">
        <v>0</v>
      </c>
      <c r="X1616" s="1">
        <v>2.4E-9</v>
      </c>
      <c r="Y1616" s="1">
        <v>60</v>
      </c>
      <c r="Z1616" s="1">
        <v>25.96</v>
      </c>
      <c r="AA1616" s="1">
        <f t="shared" si="125"/>
        <v>0.75284837861524967</v>
      </c>
      <c r="AB1616" s="1">
        <f t="shared" si="126"/>
        <v>-0.40956875515021834</v>
      </c>
      <c r="AC1616" s="1">
        <f t="shared" si="127"/>
        <v>0.14067994749799745</v>
      </c>
      <c r="AD1616" s="1">
        <v>1658</v>
      </c>
      <c r="AE1616" s="1">
        <f t="shared" si="128"/>
        <v>0.21763815761903707</v>
      </c>
      <c r="AF1616" s="1">
        <f t="shared" si="129"/>
        <v>0.66226495920094497</v>
      </c>
    </row>
    <row r="1617" spans="1:32">
      <c r="A1617" s="1" t="s">
        <v>6583</v>
      </c>
      <c r="B1617" s="1" t="s">
        <v>88</v>
      </c>
      <c r="C1617" s="1" t="s">
        <v>6584</v>
      </c>
      <c r="D1617" s="1">
        <v>9</v>
      </c>
      <c r="E1617" s="1" t="s">
        <v>6585</v>
      </c>
      <c r="F1617" s="1" t="s">
        <v>6586</v>
      </c>
      <c r="G1617" s="1" t="s">
        <v>6587</v>
      </c>
      <c r="H1617" s="1">
        <v>2</v>
      </c>
      <c r="I1617" s="1">
        <v>140.30000000000001</v>
      </c>
      <c r="J1617" s="1">
        <v>110.1</v>
      </c>
      <c r="K1617" s="1">
        <v>92.1</v>
      </c>
      <c r="L1617" s="1">
        <v>82.3</v>
      </c>
      <c r="M1617" s="1">
        <v>85.9</v>
      </c>
      <c r="N1617" s="1">
        <v>89.3</v>
      </c>
      <c r="O1617" s="1" t="s">
        <v>27</v>
      </c>
      <c r="P1617" s="1" t="s">
        <v>20</v>
      </c>
      <c r="Q1617" s="1" t="s">
        <v>20</v>
      </c>
      <c r="R1617" s="1" t="s">
        <v>20</v>
      </c>
      <c r="S1617" s="1" t="s">
        <v>20</v>
      </c>
      <c r="T1617" s="1" t="s">
        <v>20</v>
      </c>
      <c r="U1617" s="1" t="s">
        <v>20</v>
      </c>
      <c r="V1617" s="1" t="s">
        <v>20</v>
      </c>
      <c r="W1617" s="1">
        <v>0</v>
      </c>
      <c r="X1617" s="1">
        <v>6.1499999999999999E-4</v>
      </c>
      <c r="Y1617" s="1">
        <v>26</v>
      </c>
      <c r="Z1617" s="1">
        <v>35.200000000000003</v>
      </c>
      <c r="AA1617" s="1">
        <f t="shared" si="125"/>
        <v>0.75182481751824815</v>
      </c>
      <c r="AB1617" s="1">
        <f t="shared" si="126"/>
        <v>-0.41153155577730838</v>
      </c>
      <c r="AC1617" s="1">
        <f t="shared" si="127"/>
        <v>0.11686103016741185</v>
      </c>
      <c r="AD1617" s="1">
        <v>1597</v>
      </c>
      <c r="AE1617" s="1">
        <f t="shared" si="128"/>
        <v>0.18769476667464707</v>
      </c>
      <c r="AF1617" s="1">
        <f t="shared" si="129"/>
        <v>0.72654783625456076</v>
      </c>
    </row>
    <row r="1618" spans="1:32">
      <c r="A1618" s="1" t="s">
        <v>6980</v>
      </c>
      <c r="B1618" s="1" t="s">
        <v>88</v>
      </c>
      <c r="C1618" s="1" t="s">
        <v>6981</v>
      </c>
      <c r="D1618" s="1">
        <v>3</v>
      </c>
      <c r="E1618" s="1" t="s">
        <v>5873</v>
      </c>
      <c r="F1618" s="1" t="s">
        <v>5874</v>
      </c>
      <c r="G1618" s="1" t="s">
        <v>6982</v>
      </c>
      <c r="H1618" s="1">
        <v>1</v>
      </c>
      <c r="I1618" s="1">
        <v>129.30000000000001</v>
      </c>
      <c r="J1618" s="1">
        <v>111.9</v>
      </c>
      <c r="K1618" s="1">
        <v>101.3</v>
      </c>
      <c r="L1618" s="1">
        <v>78.3</v>
      </c>
      <c r="M1618" s="1">
        <v>96.1</v>
      </c>
      <c r="N1618" s="1">
        <v>83</v>
      </c>
      <c r="O1618" s="1" t="s">
        <v>27</v>
      </c>
      <c r="P1618" s="1" t="s">
        <v>20</v>
      </c>
      <c r="Q1618" s="1" t="s">
        <v>20</v>
      </c>
      <c r="R1618" s="1" t="s">
        <v>20</v>
      </c>
      <c r="S1618" s="1" t="s">
        <v>61</v>
      </c>
      <c r="T1618" s="1" t="s">
        <v>61</v>
      </c>
      <c r="U1618" s="1" t="s">
        <v>61</v>
      </c>
      <c r="V1618" s="1" t="s">
        <v>20</v>
      </c>
      <c r="W1618" s="1">
        <v>0</v>
      </c>
      <c r="X1618" s="1">
        <v>9.9180000000000005E-8</v>
      </c>
      <c r="Y1618" s="1">
        <v>73</v>
      </c>
      <c r="Z1618" s="1">
        <v>31.79</v>
      </c>
      <c r="AA1618" s="1">
        <f t="shared" si="125"/>
        <v>0.75153284671532838</v>
      </c>
      <c r="AB1618" s="1">
        <f t="shared" si="126"/>
        <v>-0.41209193451454984</v>
      </c>
      <c r="AC1618" s="1">
        <f t="shared" si="127"/>
        <v>4.3649836347657241E-2</v>
      </c>
      <c r="AD1618" s="1">
        <v>1277</v>
      </c>
      <c r="AE1618" s="1">
        <f t="shared" si="128"/>
        <v>8.7675669719452481E-2</v>
      </c>
      <c r="AF1618" s="1">
        <f t="shared" si="129"/>
        <v>1.0571209080315551</v>
      </c>
    </row>
    <row r="1619" spans="1:32">
      <c r="A1619" s="1" t="s">
        <v>6856</v>
      </c>
      <c r="B1619" s="1" t="s">
        <v>56</v>
      </c>
      <c r="C1619" s="1" t="s">
        <v>6857</v>
      </c>
      <c r="D1619" s="1">
        <v>8</v>
      </c>
      <c r="E1619" s="1" t="s">
        <v>3576</v>
      </c>
      <c r="F1619" s="1" t="s">
        <v>3577</v>
      </c>
      <c r="G1619" s="1" t="s">
        <v>6858</v>
      </c>
      <c r="H1619" s="1">
        <v>2</v>
      </c>
      <c r="I1619" s="1">
        <v>114.4</v>
      </c>
      <c r="J1619" s="1">
        <v>110.3</v>
      </c>
      <c r="K1619" s="1">
        <v>117.9</v>
      </c>
      <c r="L1619" s="1">
        <v>88.4</v>
      </c>
      <c r="M1619" s="1">
        <v>86</v>
      </c>
      <c r="N1619" s="1">
        <v>83</v>
      </c>
      <c r="O1619" s="1" t="s">
        <v>27</v>
      </c>
      <c r="P1619" s="1" t="s">
        <v>20</v>
      </c>
      <c r="Q1619" s="1" t="s">
        <v>20</v>
      </c>
      <c r="R1619" s="1" t="s">
        <v>20</v>
      </c>
      <c r="S1619" s="1" t="s">
        <v>20</v>
      </c>
      <c r="T1619" s="1" t="s">
        <v>20</v>
      </c>
      <c r="U1619" s="1" t="s">
        <v>20</v>
      </c>
      <c r="V1619" s="1" t="s">
        <v>20</v>
      </c>
      <c r="W1619" s="1">
        <v>0</v>
      </c>
      <c r="X1619" s="1">
        <v>4.2829999999999999E-7</v>
      </c>
      <c r="Y1619" s="1">
        <v>32</v>
      </c>
      <c r="Z1619" s="1">
        <v>23.45</v>
      </c>
      <c r="AA1619" s="1">
        <f t="shared" si="125"/>
        <v>0.75131348511383533</v>
      </c>
      <c r="AB1619" s="1">
        <f t="shared" si="126"/>
        <v>-0.41251309786329732</v>
      </c>
      <c r="AC1619" s="1">
        <f t="shared" si="127"/>
        <v>4.5868702931269669E-4</v>
      </c>
      <c r="AD1619" s="1">
        <v>268</v>
      </c>
      <c r="AE1619" s="1">
        <f t="shared" si="128"/>
        <v>4.3900456350263696E-3</v>
      </c>
      <c r="AF1619" s="1">
        <f t="shared" si="129"/>
        <v>2.3575309651936136</v>
      </c>
    </row>
    <row r="1620" spans="1:32">
      <c r="A1620" s="1" t="s">
        <v>5240</v>
      </c>
      <c r="B1620" s="1" t="s">
        <v>311</v>
      </c>
      <c r="C1620" s="1" t="s">
        <v>5242</v>
      </c>
      <c r="D1620" s="1">
        <v>13</v>
      </c>
      <c r="E1620" s="1" t="s">
        <v>5243</v>
      </c>
      <c r="F1620" s="1" t="s">
        <v>5244</v>
      </c>
      <c r="G1620" s="1" t="s">
        <v>5245</v>
      </c>
      <c r="H1620" s="1">
        <v>1</v>
      </c>
      <c r="I1620" s="1">
        <v>120.5</v>
      </c>
      <c r="J1620" s="1">
        <v>113.2</v>
      </c>
      <c r="K1620" s="1">
        <v>109.3</v>
      </c>
      <c r="L1620" s="1">
        <v>82.2</v>
      </c>
      <c r="M1620" s="1">
        <v>86.3</v>
      </c>
      <c r="N1620" s="1">
        <v>88.6</v>
      </c>
      <c r="O1620" s="1" t="s">
        <v>27</v>
      </c>
      <c r="P1620" s="1" t="s">
        <v>20</v>
      </c>
      <c r="Q1620" s="1" t="s">
        <v>20</v>
      </c>
      <c r="R1620" s="1" t="s">
        <v>20</v>
      </c>
      <c r="S1620" s="1" t="s">
        <v>20</v>
      </c>
      <c r="T1620" s="1" t="s">
        <v>20</v>
      </c>
      <c r="U1620" s="1" t="s">
        <v>20</v>
      </c>
      <c r="V1620" s="1" t="s">
        <v>20</v>
      </c>
      <c r="W1620" s="1">
        <v>0</v>
      </c>
      <c r="X1620" s="1">
        <v>5.5450000000000002E-9</v>
      </c>
      <c r="Y1620" s="1">
        <v>65</v>
      </c>
      <c r="Z1620" s="1">
        <v>34.340000000000003</v>
      </c>
      <c r="AA1620" s="1">
        <f t="shared" si="125"/>
        <v>0.74956268221574351</v>
      </c>
      <c r="AB1620" s="1">
        <f t="shared" si="126"/>
        <v>-0.41587896622651849</v>
      </c>
      <c r="AC1620" s="1">
        <f t="shared" si="127"/>
        <v>1.6262004151649649E-3</v>
      </c>
      <c r="AD1620" s="1">
        <v>449</v>
      </c>
      <c r="AE1620" s="1">
        <f t="shared" si="128"/>
        <v>9.2899867815103235E-3</v>
      </c>
      <c r="AF1620" s="1">
        <f t="shared" si="129"/>
        <v>2.031984903952667</v>
      </c>
    </row>
    <row r="1621" spans="1:32">
      <c r="A1621" s="1" t="s">
        <v>6848</v>
      </c>
      <c r="B1621" s="1" t="s">
        <v>214</v>
      </c>
      <c r="C1621" s="1" t="s">
        <v>6849</v>
      </c>
      <c r="D1621" s="1">
        <v>3</v>
      </c>
      <c r="E1621" s="1" t="s">
        <v>1638</v>
      </c>
      <c r="F1621" s="1" t="s">
        <v>1639</v>
      </c>
      <c r="G1621" s="1" t="s">
        <v>6850</v>
      </c>
      <c r="H1621" s="1">
        <v>1</v>
      </c>
      <c r="I1621" s="1">
        <v>124.1</v>
      </c>
      <c r="J1621" s="1">
        <v>109.7</v>
      </c>
      <c r="K1621" s="1">
        <v>109.2</v>
      </c>
      <c r="L1621" s="1">
        <v>82.6</v>
      </c>
      <c r="M1621" s="1">
        <v>80.599999999999994</v>
      </c>
      <c r="N1621" s="1">
        <v>93.7</v>
      </c>
      <c r="O1621" s="1" t="s">
        <v>27</v>
      </c>
      <c r="P1621" s="1" t="s">
        <v>61</v>
      </c>
      <c r="Q1621" s="1" t="s">
        <v>20</v>
      </c>
      <c r="R1621" s="1" t="s">
        <v>61</v>
      </c>
      <c r="S1621" s="1" t="s">
        <v>20</v>
      </c>
      <c r="T1621" s="1" t="s">
        <v>61</v>
      </c>
      <c r="U1621" s="1" t="s">
        <v>20</v>
      </c>
      <c r="V1621" s="1" t="s">
        <v>20</v>
      </c>
      <c r="W1621" s="1">
        <v>0</v>
      </c>
      <c r="X1621" s="1">
        <v>4.6890000000000003E-6</v>
      </c>
      <c r="Y1621" s="1">
        <v>41</v>
      </c>
      <c r="Z1621" s="1">
        <v>29.18</v>
      </c>
      <c r="AA1621" s="1">
        <f t="shared" si="125"/>
        <v>0.74897959183673468</v>
      </c>
      <c r="AB1621" s="1">
        <f t="shared" si="126"/>
        <v>-0.41700168615935784</v>
      </c>
      <c r="AC1621" s="1">
        <f t="shared" si="127"/>
        <v>1.072772365842253E-2</v>
      </c>
      <c r="AD1621" s="1">
        <v>893</v>
      </c>
      <c r="AE1621" s="1">
        <f t="shared" si="128"/>
        <v>3.0813674338022162E-2</v>
      </c>
      <c r="AF1621" s="1">
        <f t="shared" si="129"/>
        <v>1.5112565116933612</v>
      </c>
    </row>
    <row r="1622" spans="1:32">
      <c r="A1622" s="1" t="s">
        <v>6549</v>
      </c>
      <c r="B1622" s="1" t="s">
        <v>6550</v>
      </c>
      <c r="C1622" s="1" t="s">
        <v>6551</v>
      </c>
      <c r="D1622" s="1">
        <v>6</v>
      </c>
      <c r="E1622" s="1" t="s">
        <v>6552</v>
      </c>
      <c r="F1622" s="1" t="s">
        <v>6553</v>
      </c>
      <c r="G1622" s="1" t="s">
        <v>6554</v>
      </c>
      <c r="H1622" s="1">
        <v>1</v>
      </c>
      <c r="I1622" s="1">
        <v>121.8</v>
      </c>
      <c r="J1622" s="1">
        <v>120.2</v>
      </c>
      <c r="K1622" s="1">
        <v>101.1</v>
      </c>
      <c r="L1622" s="1">
        <v>79.099999999999994</v>
      </c>
      <c r="M1622" s="1">
        <v>97.8</v>
      </c>
      <c r="N1622" s="1">
        <v>80</v>
      </c>
      <c r="O1622" s="1" t="s">
        <v>27</v>
      </c>
      <c r="P1622" s="1" t="s">
        <v>20</v>
      </c>
      <c r="Q1622" s="1" t="s">
        <v>20</v>
      </c>
      <c r="R1622" s="1" t="s">
        <v>20</v>
      </c>
      <c r="S1622" s="1" t="s">
        <v>20</v>
      </c>
      <c r="T1622" s="1" t="s">
        <v>20</v>
      </c>
      <c r="U1622" s="1" t="s">
        <v>20</v>
      </c>
      <c r="V1622" s="1" t="s">
        <v>20</v>
      </c>
      <c r="W1622" s="1">
        <v>0</v>
      </c>
      <c r="X1622" s="1">
        <v>1.33E-9</v>
      </c>
      <c r="Y1622" s="1">
        <v>65</v>
      </c>
      <c r="Z1622" s="1">
        <v>34.15</v>
      </c>
      <c r="AA1622" s="1">
        <f t="shared" si="125"/>
        <v>0.74876129408335745</v>
      </c>
      <c r="AB1622" s="1">
        <f t="shared" si="126"/>
        <v>-0.41742223565683811</v>
      </c>
      <c r="AC1622" s="1">
        <f t="shared" si="127"/>
        <v>3.331426136910675E-2</v>
      </c>
      <c r="AD1622" s="1">
        <v>1199</v>
      </c>
      <c r="AE1622" s="1">
        <f t="shared" si="128"/>
        <v>7.1268624196629535E-2</v>
      </c>
      <c r="AF1622" s="1">
        <f t="shared" si="129"/>
        <v>1.1471016249490711</v>
      </c>
    </row>
    <row r="1623" spans="1:32">
      <c r="A1623" s="1" t="s">
        <v>7882</v>
      </c>
      <c r="B1623" s="1" t="s">
        <v>7883</v>
      </c>
      <c r="C1623" s="1" t="s">
        <v>7884</v>
      </c>
      <c r="D1623" s="1">
        <v>1</v>
      </c>
      <c r="E1623" s="1" t="s">
        <v>3706</v>
      </c>
      <c r="F1623" s="1" t="s">
        <v>3707</v>
      </c>
      <c r="G1623" s="1" t="s">
        <v>7885</v>
      </c>
      <c r="H1623" s="1">
        <v>2</v>
      </c>
      <c r="I1623" s="1">
        <v>174.8</v>
      </c>
      <c r="J1623" s="1">
        <v>8.6999999999999993</v>
      </c>
      <c r="K1623" s="1">
        <v>159.69999999999999</v>
      </c>
      <c r="L1623" s="1">
        <v>105.1</v>
      </c>
      <c r="M1623" s="1">
        <v>146.1</v>
      </c>
      <c r="N1623" s="1">
        <v>5.6</v>
      </c>
      <c r="O1623" s="1" t="s">
        <v>27</v>
      </c>
      <c r="P1623" s="1" t="s">
        <v>61</v>
      </c>
      <c r="Q1623" s="1" t="s">
        <v>28</v>
      </c>
      <c r="R1623" s="1" t="s">
        <v>61</v>
      </c>
      <c r="S1623" s="1" t="s">
        <v>61</v>
      </c>
      <c r="T1623" s="1" t="s">
        <v>20</v>
      </c>
      <c r="U1623" s="1" t="s">
        <v>28</v>
      </c>
      <c r="V1623" s="1" t="s">
        <v>20</v>
      </c>
      <c r="W1623" s="1">
        <v>0</v>
      </c>
      <c r="X1623" s="1">
        <v>1.5159999999999999E-14</v>
      </c>
      <c r="Y1623" s="1">
        <v>34</v>
      </c>
      <c r="Z1623" s="1">
        <v>40.590000000000003</v>
      </c>
      <c r="AA1623" s="1">
        <f t="shared" si="125"/>
        <v>0.74825174825174834</v>
      </c>
      <c r="AB1623" s="1">
        <f t="shared" si="126"/>
        <v>-0.41840435037724227</v>
      </c>
      <c r="AC1623" s="1">
        <f t="shared" si="127"/>
        <v>0.69145619441673678</v>
      </c>
      <c r="AD1623" s="1">
        <v>2348</v>
      </c>
      <c r="AE1623" s="1">
        <f t="shared" si="128"/>
        <v>0.75535993981215066</v>
      </c>
      <c r="AF1623" s="1">
        <f t="shared" si="129"/>
        <v>0.12184605151784558</v>
      </c>
    </row>
    <row r="1624" spans="1:32">
      <c r="A1624" s="1" t="s">
        <v>7086</v>
      </c>
      <c r="B1624" s="1" t="s">
        <v>42</v>
      </c>
      <c r="C1624" s="1" t="s">
        <v>7087</v>
      </c>
      <c r="D1624" s="1">
        <v>8</v>
      </c>
      <c r="E1624" s="1" t="s">
        <v>7088</v>
      </c>
      <c r="F1624" s="1" t="s">
        <v>7089</v>
      </c>
      <c r="G1624" s="1" t="s">
        <v>7090</v>
      </c>
      <c r="H1624" s="1">
        <v>1</v>
      </c>
      <c r="I1624" s="1">
        <v>124</v>
      </c>
      <c r="J1624" s="1">
        <v>103.8</v>
      </c>
      <c r="K1624" s="1">
        <v>115.4</v>
      </c>
      <c r="L1624" s="1">
        <v>90.6</v>
      </c>
      <c r="M1624" s="1">
        <v>82.3</v>
      </c>
      <c r="N1624" s="1">
        <v>83.9</v>
      </c>
      <c r="O1624" s="1" t="s">
        <v>27</v>
      </c>
      <c r="P1624" s="1" t="s">
        <v>20</v>
      </c>
      <c r="Q1624" s="1" t="s">
        <v>20</v>
      </c>
      <c r="R1624" s="1" t="s">
        <v>20</v>
      </c>
      <c r="S1624" s="1" t="s">
        <v>20</v>
      </c>
      <c r="T1624" s="1" t="s">
        <v>20</v>
      </c>
      <c r="U1624" s="1" t="s">
        <v>20</v>
      </c>
      <c r="V1624" s="1" t="s">
        <v>20</v>
      </c>
      <c r="W1624" s="1">
        <v>7.6020000000000005E-4</v>
      </c>
      <c r="X1624" s="1">
        <v>2.9399999999999999E-2</v>
      </c>
      <c r="Y1624" s="1">
        <v>25</v>
      </c>
      <c r="Z1624" s="1">
        <v>28.26</v>
      </c>
      <c r="AA1624" s="1">
        <f t="shared" si="125"/>
        <v>0.74825174825174789</v>
      </c>
      <c r="AB1624" s="1">
        <f t="shared" si="126"/>
        <v>-0.41840435037724316</v>
      </c>
      <c r="AC1624" s="1">
        <f t="shared" si="127"/>
        <v>1.0711965559430808E-2</v>
      </c>
      <c r="AD1624" s="1">
        <v>891</v>
      </c>
      <c r="AE1624" s="1">
        <f t="shared" si="128"/>
        <v>3.0837476610482629E-2</v>
      </c>
      <c r="AF1624" s="1">
        <f t="shared" si="129"/>
        <v>1.5109211669044671</v>
      </c>
    </row>
    <row r="1625" spans="1:32">
      <c r="A1625" s="1" t="s">
        <v>6963</v>
      </c>
      <c r="B1625" s="1" t="s">
        <v>7115</v>
      </c>
      <c r="C1625" s="1" t="s">
        <v>6964</v>
      </c>
      <c r="D1625" s="1">
        <v>13</v>
      </c>
      <c r="E1625" s="1" t="s">
        <v>5453</v>
      </c>
      <c r="F1625" s="1" t="s">
        <v>5454</v>
      </c>
      <c r="G1625" s="1" t="s">
        <v>6965</v>
      </c>
      <c r="H1625" s="1">
        <v>1</v>
      </c>
      <c r="I1625" s="1">
        <v>126.6</v>
      </c>
      <c r="J1625" s="1">
        <v>98</v>
      </c>
      <c r="K1625" s="1">
        <v>118.7</v>
      </c>
      <c r="L1625" s="1">
        <v>84.9</v>
      </c>
      <c r="M1625" s="1">
        <v>92.2</v>
      </c>
      <c r="N1625" s="1">
        <v>79.7</v>
      </c>
      <c r="O1625" s="1" t="s">
        <v>27</v>
      </c>
      <c r="P1625" s="1" t="s">
        <v>20</v>
      </c>
      <c r="Q1625" s="1" t="s">
        <v>20</v>
      </c>
      <c r="R1625" s="1" t="s">
        <v>20</v>
      </c>
      <c r="S1625" s="1" t="s">
        <v>20</v>
      </c>
      <c r="T1625" s="1" t="s">
        <v>20</v>
      </c>
      <c r="U1625" s="1" t="s">
        <v>20</v>
      </c>
      <c r="V1625" s="1" t="s">
        <v>20</v>
      </c>
      <c r="W1625" s="1">
        <v>0</v>
      </c>
      <c r="X1625" s="1">
        <v>4.1169999999999998E-11</v>
      </c>
      <c r="Y1625" s="1">
        <v>66</v>
      </c>
      <c r="Z1625" s="1">
        <v>30.22</v>
      </c>
      <c r="AA1625" s="1">
        <f t="shared" si="125"/>
        <v>0.74803378968831935</v>
      </c>
      <c r="AB1625" s="1">
        <f t="shared" si="126"/>
        <v>-0.41882465483495329</v>
      </c>
      <c r="AC1625" s="1">
        <f t="shared" si="127"/>
        <v>3.5811104991638469E-2</v>
      </c>
      <c r="AD1625" s="1">
        <v>1217</v>
      </c>
      <c r="AE1625" s="1">
        <f t="shared" si="128"/>
        <v>7.5476979707109842E-2</v>
      </c>
      <c r="AF1625" s="1">
        <f t="shared" si="129"/>
        <v>1.122185486922316</v>
      </c>
    </row>
    <row r="1626" spans="1:32">
      <c r="A1626" s="1" t="s">
        <v>7896</v>
      </c>
      <c r="B1626" s="1" t="s">
        <v>63</v>
      </c>
      <c r="C1626" s="1" t="s">
        <v>7897</v>
      </c>
      <c r="D1626" s="1">
        <v>2</v>
      </c>
      <c r="E1626" s="1" t="s">
        <v>7710</v>
      </c>
      <c r="F1626" s="1" t="s">
        <v>7711</v>
      </c>
      <c r="G1626" s="1" t="s">
        <v>7898</v>
      </c>
      <c r="H1626" s="1">
        <v>2</v>
      </c>
      <c r="I1626" s="1">
        <v>273.89999999999998</v>
      </c>
      <c r="J1626" s="1">
        <v>35.700000000000003</v>
      </c>
      <c r="K1626" s="1">
        <v>33.700000000000003</v>
      </c>
      <c r="L1626" s="1">
        <v>22.2</v>
      </c>
      <c r="M1626" s="1">
        <v>176.7</v>
      </c>
      <c r="N1626" s="1">
        <v>57.9</v>
      </c>
      <c r="O1626" s="1" t="s">
        <v>27</v>
      </c>
      <c r="P1626" s="1" t="s">
        <v>20</v>
      </c>
      <c r="Q1626" s="1" t="s">
        <v>28</v>
      </c>
      <c r="R1626" s="1" t="s">
        <v>20</v>
      </c>
      <c r="S1626" s="1" t="s">
        <v>28</v>
      </c>
      <c r="T1626" s="1" t="s">
        <v>61</v>
      </c>
      <c r="U1626" s="1" t="s">
        <v>28</v>
      </c>
      <c r="V1626" s="1" t="s">
        <v>20</v>
      </c>
      <c r="W1626" s="1">
        <v>0</v>
      </c>
      <c r="X1626" s="1">
        <v>2.911E-12</v>
      </c>
      <c r="Y1626" s="1">
        <v>57</v>
      </c>
      <c r="Z1626" s="1">
        <v>38</v>
      </c>
      <c r="AA1626" s="1">
        <f t="shared" si="125"/>
        <v>0.74803378968831913</v>
      </c>
      <c r="AB1626" s="1">
        <f t="shared" si="126"/>
        <v>-0.41882465483495368</v>
      </c>
      <c r="AC1626" s="1">
        <f t="shared" si="127"/>
        <v>0.77060543810542881</v>
      </c>
      <c r="AD1626" s="1">
        <v>2413</v>
      </c>
      <c r="AE1626" s="1">
        <f t="shared" si="128"/>
        <v>0.81914751294671562</v>
      </c>
      <c r="AF1626" s="1">
        <f t="shared" si="129"/>
        <v>8.6637882989202997E-2</v>
      </c>
    </row>
    <row r="1627" spans="1:32">
      <c r="A1627" s="1" t="s">
        <v>6946</v>
      </c>
      <c r="B1627" s="1" t="s">
        <v>42</v>
      </c>
      <c r="C1627" s="1" t="s">
        <v>6947</v>
      </c>
      <c r="D1627" s="1">
        <v>8</v>
      </c>
      <c r="E1627" s="1" t="s">
        <v>1025</v>
      </c>
      <c r="F1627" s="1" t="s">
        <v>1026</v>
      </c>
      <c r="G1627" s="1" t="s">
        <v>6948</v>
      </c>
      <c r="H1627" s="1">
        <v>1</v>
      </c>
      <c r="I1627" s="1">
        <v>125.3</v>
      </c>
      <c r="J1627" s="1">
        <v>113.4</v>
      </c>
      <c r="K1627" s="1">
        <v>104.6</v>
      </c>
      <c r="L1627" s="1">
        <v>79.5</v>
      </c>
      <c r="M1627" s="1">
        <v>93.5</v>
      </c>
      <c r="N1627" s="1">
        <v>83.7</v>
      </c>
      <c r="O1627" s="1" t="s">
        <v>27</v>
      </c>
      <c r="P1627" s="1" t="s">
        <v>20</v>
      </c>
      <c r="Q1627" s="1" t="s">
        <v>20</v>
      </c>
      <c r="R1627" s="1" t="s">
        <v>20</v>
      </c>
      <c r="S1627" s="1" t="s">
        <v>20</v>
      </c>
      <c r="T1627" s="1" t="s">
        <v>20</v>
      </c>
      <c r="U1627" s="1" t="s">
        <v>20</v>
      </c>
      <c r="V1627" s="1" t="s">
        <v>20</v>
      </c>
      <c r="W1627" s="1">
        <v>0</v>
      </c>
      <c r="X1627" s="1">
        <v>2.16E-5</v>
      </c>
      <c r="Y1627" s="1">
        <v>47</v>
      </c>
      <c r="Z1627" s="1">
        <v>31.45</v>
      </c>
      <c r="AA1627" s="1">
        <f t="shared" si="125"/>
        <v>0.74774249927177394</v>
      </c>
      <c r="AB1627" s="1">
        <f t="shared" si="126"/>
        <v>-0.41938656138183833</v>
      </c>
      <c r="AC1627" s="1">
        <f t="shared" si="127"/>
        <v>1.6699074532050509E-2</v>
      </c>
      <c r="AD1627" s="1">
        <v>1023</v>
      </c>
      <c r="AE1627" s="1">
        <f t="shared" si="128"/>
        <v>4.1870113562765938E-2</v>
      </c>
      <c r="AF1627" s="1">
        <f t="shared" si="129"/>
        <v>1.3780958611862542</v>
      </c>
    </row>
    <row r="1628" spans="1:32">
      <c r="A1628" s="1" t="s">
        <v>8234</v>
      </c>
      <c r="B1628" s="1" t="s">
        <v>63</v>
      </c>
      <c r="C1628" s="1" t="s">
        <v>8235</v>
      </c>
      <c r="D1628" s="1">
        <v>6</v>
      </c>
      <c r="E1628" s="1" t="s">
        <v>8236</v>
      </c>
      <c r="F1628" s="1" t="s">
        <v>8237</v>
      </c>
      <c r="G1628" s="1" t="s">
        <v>8238</v>
      </c>
      <c r="H1628" s="1">
        <v>1</v>
      </c>
      <c r="I1628" s="1">
        <v>46.4</v>
      </c>
      <c r="J1628" s="1">
        <v>133.80000000000001</v>
      </c>
      <c r="K1628" s="1">
        <v>163.30000000000001</v>
      </c>
      <c r="L1628" s="1">
        <v>89.3</v>
      </c>
      <c r="M1628" s="1">
        <v>83.8</v>
      </c>
      <c r="N1628" s="1">
        <v>83.4</v>
      </c>
      <c r="O1628" s="1" t="s">
        <v>27</v>
      </c>
      <c r="P1628" s="1" t="s">
        <v>20</v>
      </c>
      <c r="Q1628" s="1" t="s">
        <v>20</v>
      </c>
      <c r="R1628" s="1" t="s">
        <v>20</v>
      </c>
      <c r="S1628" s="1" t="s">
        <v>20</v>
      </c>
      <c r="T1628" s="1" t="s">
        <v>20</v>
      </c>
      <c r="U1628" s="1" t="s">
        <v>61</v>
      </c>
      <c r="V1628" s="1" t="s">
        <v>20</v>
      </c>
      <c r="W1628" s="1">
        <v>0</v>
      </c>
      <c r="X1628" s="1">
        <v>9.850000000000001E-7</v>
      </c>
      <c r="Y1628" s="1">
        <v>38</v>
      </c>
      <c r="Z1628" s="1">
        <v>41.08</v>
      </c>
      <c r="AA1628" s="1">
        <f t="shared" si="125"/>
        <v>0.74672489082969429</v>
      </c>
      <c r="AB1628" s="1">
        <f t="shared" si="126"/>
        <v>-0.42135127321104615</v>
      </c>
      <c r="AC1628" s="1">
        <f t="shared" si="127"/>
        <v>0.4557149832951059</v>
      </c>
      <c r="AD1628" s="1">
        <v>2144</v>
      </c>
      <c r="AE1628" s="1">
        <f t="shared" si="128"/>
        <v>0.54520006163803481</v>
      </c>
      <c r="AF1628" s="1">
        <f t="shared" si="129"/>
        <v>0.26344410373784666</v>
      </c>
    </row>
    <row r="1629" spans="1:32">
      <c r="A1629" s="1" t="s">
        <v>6517</v>
      </c>
      <c r="B1629" s="1" t="s">
        <v>214</v>
      </c>
      <c r="C1629" s="1" t="s">
        <v>6518</v>
      </c>
      <c r="D1629" s="1">
        <v>1</v>
      </c>
      <c r="E1629" s="1" t="s">
        <v>6519</v>
      </c>
      <c r="F1629" s="1" t="s">
        <v>6520</v>
      </c>
      <c r="G1629" s="1" t="s">
        <v>6521</v>
      </c>
      <c r="H1629" s="1">
        <v>1</v>
      </c>
      <c r="I1629" s="1">
        <v>123.3</v>
      </c>
      <c r="J1629" s="1">
        <v>107.4</v>
      </c>
      <c r="K1629" s="1">
        <v>112.9</v>
      </c>
      <c r="L1629" s="1">
        <v>97.3</v>
      </c>
      <c r="M1629" s="1">
        <v>92.9</v>
      </c>
      <c r="N1629" s="1">
        <v>66.3</v>
      </c>
      <c r="O1629" s="1" t="s">
        <v>27</v>
      </c>
      <c r="P1629" s="1" t="s">
        <v>61</v>
      </c>
      <c r="Q1629" s="1" t="s">
        <v>61</v>
      </c>
      <c r="R1629" s="1" t="s">
        <v>61</v>
      </c>
      <c r="S1629" s="1" t="s">
        <v>20</v>
      </c>
      <c r="T1629" s="1" t="s">
        <v>61</v>
      </c>
      <c r="U1629" s="1" t="s">
        <v>61</v>
      </c>
      <c r="V1629" s="1" t="s">
        <v>20</v>
      </c>
      <c r="W1629" s="1">
        <v>1.6780000000000001E-4</v>
      </c>
      <c r="X1629" s="1">
        <v>5.156E-3</v>
      </c>
      <c r="Y1629" s="1">
        <v>25</v>
      </c>
      <c r="Z1629" s="1">
        <v>26.3</v>
      </c>
      <c r="AA1629" s="1">
        <f t="shared" si="125"/>
        <v>0.74650756693830023</v>
      </c>
      <c r="AB1629" s="1">
        <f t="shared" si="126"/>
        <v>-0.42177121064404738</v>
      </c>
      <c r="AC1629" s="1">
        <f t="shared" si="127"/>
        <v>5.4015104186840884E-2</v>
      </c>
      <c r="AD1629" s="1">
        <v>1340</v>
      </c>
      <c r="AE1629" s="1">
        <f t="shared" si="128"/>
        <v>0.103394583760632</v>
      </c>
      <c r="AF1629" s="1">
        <f t="shared" si="129"/>
        <v>0.98550221080183686</v>
      </c>
    </row>
    <row r="1630" spans="1:32">
      <c r="A1630" s="1" t="s">
        <v>7325</v>
      </c>
      <c r="B1630" s="1" t="s">
        <v>88</v>
      </c>
      <c r="C1630" s="1" t="s">
        <v>7326</v>
      </c>
      <c r="D1630" s="1">
        <v>10</v>
      </c>
      <c r="E1630" s="1" t="s">
        <v>7327</v>
      </c>
      <c r="F1630" s="1" t="s">
        <v>7328</v>
      </c>
      <c r="G1630" s="1" t="s">
        <v>7329</v>
      </c>
      <c r="H1630" s="1">
        <v>1</v>
      </c>
      <c r="I1630" s="1">
        <v>122</v>
      </c>
      <c r="J1630" s="1">
        <v>115.6</v>
      </c>
      <c r="K1630" s="1">
        <v>106</v>
      </c>
      <c r="L1630" s="1">
        <v>99.6</v>
      </c>
      <c r="M1630" s="1">
        <v>75.2</v>
      </c>
      <c r="N1630" s="1">
        <v>81.599999999999994</v>
      </c>
      <c r="O1630" s="1" t="s">
        <v>27</v>
      </c>
      <c r="P1630" s="1" t="s">
        <v>20</v>
      </c>
      <c r="Q1630" s="1" t="s">
        <v>20</v>
      </c>
      <c r="R1630" s="1" t="s">
        <v>20</v>
      </c>
      <c r="S1630" s="1" t="s">
        <v>20</v>
      </c>
      <c r="T1630" s="1" t="s">
        <v>20</v>
      </c>
      <c r="U1630" s="1" t="s">
        <v>20</v>
      </c>
      <c r="V1630" s="1" t="s">
        <v>20</v>
      </c>
      <c r="W1630" s="1">
        <v>1.081E-4</v>
      </c>
      <c r="X1630" s="1">
        <v>3.372E-3</v>
      </c>
      <c r="Y1630" s="1">
        <v>33</v>
      </c>
      <c r="Z1630" s="1">
        <v>26.11</v>
      </c>
      <c r="AA1630" s="1">
        <f t="shared" si="125"/>
        <v>0.7462165308498252</v>
      </c>
      <c r="AB1630" s="1">
        <f t="shared" si="126"/>
        <v>-0.42233377451972287</v>
      </c>
      <c r="AC1630" s="1">
        <f t="shared" si="127"/>
        <v>2.8383058291961711E-2</v>
      </c>
      <c r="AD1630" s="1">
        <v>1162</v>
      </c>
      <c r="AE1630" s="1">
        <f t="shared" si="128"/>
        <v>6.2652792184924089E-2</v>
      </c>
      <c r="AF1630" s="1">
        <f t="shared" si="129"/>
        <v>1.2030595694665822</v>
      </c>
    </row>
    <row r="1631" spans="1:32">
      <c r="A1631" s="1" t="s">
        <v>6512</v>
      </c>
      <c r="B1631" s="1" t="s">
        <v>214</v>
      </c>
      <c r="C1631" s="1" t="s">
        <v>6513</v>
      </c>
      <c r="D1631" s="1">
        <v>3</v>
      </c>
      <c r="E1631" s="1" t="s">
        <v>6514</v>
      </c>
      <c r="F1631" s="1" t="s">
        <v>6515</v>
      </c>
      <c r="G1631" s="1" t="s">
        <v>6516</v>
      </c>
      <c r="H1631" s="1">
        <v>1</v>
      </c>
      <c r="I1631" s="1">
        <v>106</v>
      </c>
      <c r="J1631" s="1">
        <v>115</v>
      </c>
      <c r="K1631" s="1">
        <v>122.6</v>
      </c>
      <c r="L1631" s="1">
        <v>96.9</v>
      </c>
      <c r="M1631" s="1">
        <v>67</v>
      </c>
      <c r="N1631" s="1">
        <v>92.5</v>
      </c>
      <c r="O1631" s="1" t="s">
        <v>27</v>
      </c>
      <c r="P1631" s="1" t="s">
        <v>61</v>
      </c>
      <c r="Q1631" s="1" t="s">
        <v>20</v>
      </c>
      <c r="R1631" s="1" t="s">
        <v>20</v>
      </c>
      <c r="S1631" s="1" t="s">
        <v>20</v>
      </c>
      <c r="T1631" s="1" t="s">
        <v>61</v>
      </c>
      <c r="U1631" s="1" t="s">
        <v>61</v>
      </c>
      <c r="V1631" s="1" t="s">
        <v>20</v>
      </c>
      <c r="W1631" s="1">
        <v>4.7460000000000003E-5</v>
      </c>
      <c r="X1631" s="1">
        <v>1.5790000000000001E-3</v>
      </c>
      <c r="Y1631" s="1">
        <v>11</v>
      </c>
      <c r="Z1631" s="1">
        <v>32.19</v>
      </c>
      <c r="AA1631" s="1">
        <f t="shared" si="125"/>
        <v>0.7462165308498252</v>
      </c>
      <c r="AB1631" s="1">
        <f t="shared" si="126"/>
        <v>-0.42233377451972287</v>
      </c>
      <c r="AC1631" s="1">
        <f t="shared" si="127"/>
        <v>5.0184799922109967E-2</v>
      </c>
      <c r="AD1631" s="1">
        <v>1313</v>
      </c>
      <c r="AE1631" s="1">
        <f t="shared" si="128"/>
        <v>9.8038089718364099E-2</v>
      </c>
      <c r="AF1631" s="1">
        <f t="shared" si="129"/>
        <v>1.0086051596073928</v>
      </c>
    </row>
    <row r="1632" spans="1:32">
      <c r="A1632" s="1" t="s">
        <v>5633</v>
      </c>
      <c r="B1632" s="1" t="s">
        <v>56</v>
      </c>
      <c r="C1632" s="1" t="s">
        <v>5634</v>
      </c>
      <c r="D1632" s="1">
        <v>2</v>
      </c>
      <c r="E1632" s="1" t="s">
        <v>5635</v>
      </c>
      <c r="F1632" s="1" t="s">
        <v>5636</v>
      </c>
      <c r="G1632" s="1" t="s">
        <v>5637</v>
      </c>
      <c r="H1632" s="1">
        <v>1</v>
      </c>
      <c r="I1632" s="1">
        <v>114.1</v>
      </c>
      <c r="J1632" s="1">
        <v>77.3</v>
      </c>
      <c r="K1632" s="1">
        <v>152.4</v>
      </c>
      <c r="L1632" s="1">
        <v>11.1</v>
      </c>
      <c r="M1632" s="1">
        <v>134.6</v>
      </c>
      <c r="N1632" s="1">
        <v>110.5</v>
      </c>
      <c r="O1632" s="1" t="s">
        <v>27</v>
      </c>
      <c r="P1632" s="1" t="s">
        <v>61</v>
      </c>
      <c r="Q1632" s="1" t="s">
        <v>61</v>
      </c>
      <c r="R1632" s="1" t="s">
        <v>20</v>
      </c>
      <c r="S1632" s="1" t="s">
        <v>28</v>
      </c>
      <c r="T1632" s="1" t="s">
        <v>61</v>
      </c>
      <c r="U1632" s="1" t="s">
        <v>20</v>
      </c>
      <c r="V1632" s="1" t="s">
        <v>20</v>
      </c>
      <c r="W1632" s="1">
        <v>0</v>
      </c>
      <c r="X1632" s="1">
        <v>1.4709999999999999E-10</v>
      </c>
      <c r="Y1632" s="1">
        <v>54</v>
      </c>
      <c r="Z1632" s="1">
        <v>43.66</v>
      </c>
      <c r="AA1632" s="1">
        <f t="shared" si="125"/>
        <v>0.74520069808027933</v>
      </c>
      <c r="AB1632" s="1">
        <f t="shared" si="126"/>
        <v>-0.4242990691364143</v>
      </c>
      <c r="AC1632" s="1">
        <f t="shared" si="127"/>
        <v>0.53946871888519421</v>
      </c>
      <c r="AD1632" s="1">
        <v>2225</v>
      </c>
      <c r="AE1632" s="1">
        <f t="shared" si="128"/>
        <v>0.62190438828787564</v>
      </c>
      <c r="AF1632" s="1">
        <f t="shared" si="129"/>
        <v>0.20627637870266019</v>
      </c>
    </row>
    <row r="1633" spans="1:32">
      <c r="A1633" s="1" t="s">
        <v>7346</v>
      </c>
      <c r="B1633" s="1" t="s">
        <v>1132</v>
      </c>
      <c r="C1633" s="1" t="s">
        <v>7347</v>
      </c>
      <c r="D1633" s="1">
        <v>6</v>
      </c>
      <c r="E1633" s="1" t="s">
        <v>6541</v>
      </c>
      <c r="F1633" s="1" t="s">
        <v>6542</v>
      </c>
      <c r="G1633" s="1" t="s">
        <v>7348</v>
      </c>
      <c r="H1633" s="1">
        <v>1</v>
      </c>
      <c r="I1633" s="1">
        <v>97.3</v>
      </c>
      <c r="J1633" s="1">
        <v>122.2</v>
      </c>
      <c r="K1633" s="1">
        <v>124.3</v>
      </c>
      <c r="L1633" s="1">
        <v>87.4</v>
      </c>
      <c r="M1633" s="1">
        <v>82.1</v>
      </c>
      <c r="N1633" s="1">
        <v>86.6</v>
      </c>
      <c r="O1633" s="1" t="s">
        <v>27</v>
      </c>
      <c r="P1633" s="1" t="s">
        <v>20</v>
      </c>
      <c r="Q1633" s="1" t="s">
        <v>20</v>
      </c>
      <c r="R1633" s="1" t="s">
        <v>20</v>
      </c>
      <c r="S1633" s="1" t="s">
        <v>20</v>
      </c>
      <c r="T1633" s="1" t="s">
        <v>61</v>
      </c>
      <c r="U1633" s="1" t="s">
        <v>20</v>
      </c>
      <c r="V1633" s="1" t="s">
        <v>20</v>
      </c>
      <c r="W1633" s="1">
        <v>0</v>
      </c>
      <c r="X1633" s="1">
        <v>3.0199999999999998E-16</v>
      </c>
      <c r="Y1633" s="1">
        <v>123</v>
      </c>
      <c r="Z1633" s="1">
        <v>48.79</v>
      </c>
      <c r="AA1633" s="1">
        <f t="shared" si="125"/>
        <v>0.74490983129726585</v>
      </c>
      <c r="AB1633" s="1">
        <f t="shared" si="126"/>
        <v>-0.42486229188059266</v>
      </c>
      <c r="AC1633" s="1">
        <f t="shared" si="127"/>
        <v>2.9601482518642225E-2</v>
      </c>
      <c r="AD1633" s="1">
        <v>1170</v>
      </c>
      <c r="AE1633" s="1">
        <f t="shared" si="128"/>
        <v>6.4895557829331041E-2</v>
      </c>
      <c r="AF1633" s="1">
        <f t="shared" si="129"/>
        <v>1.1877850301061939</v>
      </c>
    </row>
    <row r="1634" spans="1:32">
      <c r="A1634" s="1" t="s">
        <v>7152</v>
      </c>
      <c r="B1634" s="1" t="s">
        <v>7153</v>
      </c>
      <c r="C1634" s="1" t="s">
        <v>7154</v>
      </c>
      <c r="D1634" s="1">
        <v>20</v>
      </c>
      <c r="E1634" s="1" t="s">
        <v>2286</v>
      </c>
      <c r="F1634" s="1" t="s">
        <v>2287</v>
      </c>
      <c r="G1634" s="1" t="s">
        <v>7155</v>
      </c>
      <c r="H1634" s="1">
        <v>2</v>
      </c>
      <c r="I1634" s="1">
        <v>105.8</v>
      </c>
      <c r="J1634" s="1">
        <v>104.8</v>
      </c>
      <c r="K1634" s="1">
        <v>133.30000000000001</v>
      </c>
      <c r="L1634" s="1">
        <v>91.3</v>
      </c>
      <c r="M1634" s="1">
        <v>88.8</v>
      </c>
      <c r="N1634" s="1">
        <v>76</v>
      </c>
      <c r="O1634" s="1" t="s">
        <v>27</v>
      </c>
      <c r="P1634" s="1" t="s">
        <v>20</v>
      </c>
      <c r="Q1634" s="1" t="s">
        <v>20</v>
      </c>
      <c r="R1634" s="1" t="s">
        <v>20</v>
      </c>
      <c r="S1634" s="1" t="s">
        <v>20</v>
      </c>
      <c r="T1634" s="1" t="s">
        <v>20</v>
      </c>
      <c r="U1634" s="1" t="s">
        <v>20</v>
      </c>
      <c r="V1634" s="1" t="s">
        <v>20</v>
      </c>
      <c r="W1634" s="1">
        <v>0</v>
      </c>
      <c r="X1634" s="1">
        <v>5.7640000000000005E-13</v>
      </c>
      <c r="Y1634" s="1">
        <v>47</v>
      </c>
      <c r="Z1634" s="1">
        <v>45.46</v>
      </c>
      <c r="AA1634" s="1">
        <f t="shared" si="125"/>
        <v>0.74469322477464395</v>
      </c>
      <c r="AB1634" s="1">
        <f t="shared" si="126"/>
        <v>-0.42528186292932219</v>
      </c>
      <c r="AC1634" s="1">
        <f t="shared" si="127"/>
        <v>4.9064496333358132E-2</v>
      </c>
      <c r="AD1634" s="1">
        <v>1307</v>
      </c>
      <c r="AE1634" s="1">
        <f t="shared" si="128"/>
        <v>9.6289543301502384E-2</v>
      </c>
      <c r="AF1634" s="1">
        <f t="shared" si="129"/>
        <v>1.016420873135395</v>
      </c>
    </row>
    <row r="1635" spans="1:32">
      <c r="A1635" s="1" t="s">
        <v>6771</v>
      </c>
      <c r="B1635" s="1" t="s">
        <v>158</v>
      </c>
      <c r="C1635" s="1" t="s">
        <v>6772</v>
      </c>
      <c r="D1635" s="1">
        <v>5</v>
      </c>
      <c r="E1635" s="1" t="s">
        <v>6773</v>
      </c>
      <c r="F1635" s="1" t="s">
        <v>6774</v>
      </c>
      <c r="G1635" s="1" t="s">
        <v>6775</v>
      </c>
      <c r="H1635" s="1">
        <v>1</v>
      </c>
      <c r="I1635" s="1">
        <v>118.4</v>
      </c>
      <c r="J1635" s="1">
        <v>110.7</v>
      </c>
      <c r="K1635" s="1">
        <v>114.8</v>
      </c>
      <c r="L1635" s="1">
        <v>92.4</v>
      </c>
      <c r="M1635" s="1">
        <v>87.4</v>
      </c>
      <c r="N1635" s="1">
        <v>76.3</v>
      </c>
      <c r="O1635" s="1" t="s">
        <v>1019</v>
      </c>
      <c r="P1635" s="1" t="s">
        <v>20</v>
      </c>
      <c r="Q1635" s="1" t="s">
        <v>61</v>
      </c>
      <c r="R1635" s="1" t="s">
        <v>20</v>
      </c>
      <c r="S1635" s="1" t="s">
        <v>20</v>
      </c>
      <c r="T1635" s="1" t="s">
        <v>20</v>
      </c>
      <c r="U1635" s="1" t="s">
        <v>20</v>
      </c>
      <c r="V1635" s="1" t="s">
        <v>20</v>
      </c>
      <c r="W1635" s="1">
        <v>0</v>
      </c>
      <c r="X1635" s="1">
        <v>1.378E-6</v>
      </c>
      <c r="Y1635" s="1">
        <v>22</v>
      </c>
      <c r="Z1635" s="1">
        <v>25.04</v>
      </c>
      <c r="AA1635" s="1">
        <f t="shared" si="125"/>
        <v>0.74469322477464384</v>
      </c>
      <c r="AB1635" s="1">
        <f t="shared" si="126"/>
        <v>-0.42528186292932235</v>
      </c>
      <c r="AC1635" s="1">
        <f t="shared" si="127"/>
        <v>5.0815251589230344E-3</v>
      </c>
      <c r="AD1635" s="1">
        <v>713</v>
      </c>
      <c r="AE1635" s="1">
        <f t="shared" si="128"/>
        <v>1.8280662037359865E-2</v>
      </c>
      <c r="AF1635" s="1">
        <f t="shared" si="129"/>
        <v>1.7380080802670745</v>
      </c>
    </row>
    <row r="1636" spans="1:32">
      <c r="A1636" s="1" t="s">
        <v>6388</v>
      </c>
      <c r="B1636" s="1" t="s">
        <v>67</v>
      </c>
      <c r="C1636" s="1" t="s">
        <v>6389</v>
      </c>
      <c r="D1636" s="1">
        <v>1</v>
      </c>
      <c r="E1636" s="1" t="s">
        <v>2391</v>
      </c>
      <c r="F1636" s="1" t="s">
        <v>2392</v>
      </c>
      <c r="G1636" s="1" t="s">
        <v>6390</v>
      </c>
      <c r="H1636" s="1">
        <v>1</v>
      </c>
      <c r="I1636" s="1">
        <v>142.4</v>
      </c>
      <c r="J1636" s="1">
        <v>108.2</v>
      </c>
      <c r="K1636" s="1">
        <v>93.4</v>
      </c>
      <c r="L1636" s="1">
        <v>88</v>
      </c>
      <c r="M1636" s="1">
        <v>87</v>
      </c>
      <c r="N1636" s="1">
        <v>81</v>
      </c>
      <c r="O1636" s="1" t="s">
        <v>27</v>
      </c>
      <c r="P1636" s="1" t="s">
        <v>20</v>
      </c>
      <c r="Q1636" s="1" t="s">
        <v>61</v>
      </c>
      <c r="R1636" s="1" t="s">
        <v>61</v>
      </c>
      <c r="S1636" s="1" t="s">
        <v>61</v>
      </c>
      <c r="T1636" s="1" t="s">
        <v>61</v>
      </c>
      <c r="U1636" s="1" t="s">
        <v>61</v>
      </c>
      <c r="V1636" s="1" t="s">
        <v>20</v>
      </c>
      <c r="W1636" s="1">
        <v>0</v>
      </c>
      <c r="X1636" s="1">
        <v>5.8339999999999998E-4</v>
      </c>
      <c r="Y1636" s="1">
        <v>18</v>
      </c>
      <c r="Z1636" s="1">
        <v>29.43</v>
      </c>
      <c r="AA1636" s="1">
        <f t="shared" si="125"/>
        <v>0.74418604651162779</v>
      </c>
      <c r="AB1636" s="1">
        <f t="shared" si="126"/>
        <v>-0.42626475470209824</v>
      </c>
      <c r="AC1636" s="1">
        <f t="shared" si="127"/>
        <v>0.11624251672247929</v>
      </c>
      <c r="AD1636" s="1">
        <v>1595</v>
      </c>
      <c r="AE1636" s="1">
        <f t="shared" si="128"/>
        <v>0.18693545792674571</v>
      </c>
      <c r="AF1636" s="1">
        <f t="shared" si="129"/>
        <v>0.72830831380910654</v>
      </c>
    </row>
    <row r="1637" spans="1:32">
      <c r="A1637" s="1" t="s">
        <v>5911</v>
      </c>
      <c r="B1637" s="1" t="s">
        <v>88</v>
      </c>
      <c r="C1637" s="1" t="s">
        <v>5912</v>
      </c>
      <c r="D1637" s="1">
        <v>1</v>
      </c>
      <c r="E1637" s="1" t="s">
        <v>5913</v>
      </c>
      <c r="F1637" s="1" t="s">
        <v>5914</v>
      </c>
      <c r="G1637" s="1" t="s">
        <v>5915</v>
      </c>
      <c r="H1637" s="1">
        <v>1</v>
      </c>
      <c r="I1637" s="1">
        <v>83.3</v>
      </c>
      <c r="J1637" s="1">
        <v>128.1</v>
      </c>
      <c r="K1637" s="1">
        <v>132.6</v>
      </c>
      <c r="L1637" s="1">
        <v>11.1</v>
      </c>
      <c r="M1637" s="1">
        <v>108.8</v>
      </c>
      <c r="N1637" s="1">
        <v>136.1</v>
      </c>
      <c r="O1637" s="1" t="s">
        <v>27</v>
      </c>
      <c r="P1637" s="1" t="s">
        <v>61</v>
      </c>
      <c r="Q1637" s="1" t="s">
        <v>61</v>
      </c>
      <c r="R1637" s="1" t="s">
        <v>61</v>
      </c>
      <c r="S1637" s="1" t="s">
        <v>28</v>
      </c>
      <c r="T1637" s="1" t="s">
        <v>61</v>
      </c>
      <c r="U1637" s="1" t="s">
        <v>20</v>
      </c>
      <c r="V1637" s="1" t="s">
        <v>20</v>
      </c>
      <c r="W1637" s="1">
        <v>4.7460000000000003E-5</v>
      </c>
      <c r="X1637" s="1">
        <v>9.928999999999999E-4</v>
      </c>
      <c r="Y1637" s="1">
        <v>14</v>
      </c>
      <c r="Z1637" s="1">
        <v>38.17</v>
      </c>
      <c r="AA1637" s="1">
        <f t="shared" si="125"/>
        <v>0.74418604651162779</v>
      </c>
      <c r="AB1637" s="1">
        <f t="shared" si="126"/>
        <v>-0.42626475470209824</v>
      </c>
      <c r="AC1637" s="1">
        <f t="shared" si="127"/>
        <v>0.51462924654139008</v>
      </c>
      <c r="AD1637" s="1">
        <v>2203</v>
      </c>
      <c r="AE1637" s="1">
        <f t="shared" si="128"/>
        <v>0.59919383448872698</v>
      </c>
      <c r="AF1637" s="1">
        <f t="shared" si="129"/>
        <v>0.22243266403572609</v>
      </c>
    </row>
    <row r="1638" spans="1:32">
      <c r="A1638" s="1" t="s">
        <v>8185</v>
      </c>
      <c r="B1638" s="1" t="s">
        <v>8186</v>
      </c>
      <c r="C1638" s="1" t="s">
        <v>8187</v>
      </c>
      <c r="D1638" s="1">
        <v>6</v>
      </c>
      <c r="E1638" s="1" t="s">
        <v>4883</v>
      </c>
      <c r="F1638" s="1" t="s">
        <v>4884</v>
      </c>
      <c r="G1638" s="1" t="s">
        <v>8188</v>
      </c>
      <c r="H1638" s="1">
        <v>2</v>
      </c>
      <c r="I1638" s="1">
        <v>142.19999999999999</v>
      </c>
      <c r="J1638" s="1">
        <v>124.2</v>
      </c>
      <c r="K1638" s="1">
        <v>77.7</v>
      </c>
      <c r="L1638" s="1">
        <v>148.4</v>
      </c>
      <c r="M1638" s="1">
        <v>58.5</v>
      </c>
      <c r="N1638" s="1">
        <v>48.9</v>
      </c>
      <c r="O1638" s="1" t="s">
        <v>27</v>
      </c>
      <c r="P1638" s="1" t="s">
        <v>20</v>
      </c>
      <c r="Q1638" s="1" t="s">
        <v>61</v>
      </c>
      <c r="R1638" s="1" t="s">
        <v>61</v>
      </c>
      <c r="S1638" s="1" t="s">
        <v>20</v>
      </c>
      <c r="T1638" s="1" t="s">
        <v>61</v>
      </c>
      <c r="U1638" s="1" t="s">
        <v>61</v>
      </c>
      <c r="V1638" s="1" t="s">
        <v>20</v>
      </c>
      <c r="W1638" s="1">
        <v>0</v>
      </c>
      <c r="X1638" s="1">
        <v>2.7540000000000003E-4</v>
      </c>
      <c r="Y1638" s="1">
        <v>10</v>
      </c>
      <c r="Z1638" s="1">
        <v>34.93</v>
      </c>
      <c r="AA1638" s="1">
        <f t="shared" si="125"/>
        <v>0.74338854984016278</v>
      </c>
      <c r="AB1638" s="1">
        <f t="shared" si="126"/>
        <v>-0.4278116278553441</v>
      </c>
      <c r="AC1638" s="1">
        <f t="shared" si="127"/>
        <v>0.47152333591189421</v>
      </c>
      <c r="AD1638" s="1">
        <v>2163</v>
      </c>
      <c r="AE1638" s="1">
        <f t="shared" si="128"/>
        <v>0.55915735395931976</v>
      </c>
      <c r="AF1638" s="1">
        <f t="shared" si="129"/>
        <v>0.25246595894765</v>
      </c>
    </row>
    <row r="1639" spans="1:32">
      <c r="A1639" s="1" t="s">
        <v>6963</v>
      </c>
      <c r="B1639" s="1" t="s">
        <v>289</v>
      </c>
      <c r="C1639" s="1" t="s">
        <v>6964</v>
      </c>
      <c r="D1639" s="1">
        <v>21</v>
      </c>
      <c r="E1639" s="1" t="s">
        <v>5453</v>
      </c>
      <c r="F1639" s="1" t="s">
        <v>5454</v>
      </c>
      <c r="G1639" s="1" t="s">
        <v>6965</v>
      </c>
      <c r="H1639" s="1">
        <v>1</v>
      </c>
      <c r="I1639" s="1">
        <v>115.1</v>
      </c>
      <c r="J1639" s="1">
        <v>119.6</v>
      </c>
      <c r="K1639" s="1">
        <v>109.5</v>
      </c>
      <c r="L1639" s="1">
        <v>81.7</v>
      </c>
      <c r="M1639" s="1">
        <v>86.5</v>
      </c>
      <c r="N1639" s="1">
        <v>87.6</v>
      </c>
      <c r="O1639" s="1" t="s">
        <v>27</v>
      </c>
      <c r="P1639" s="1" t="s">
        <v>20</v>
      </c>
      <c r="Q1639" s="1" t="s">
        <v>20</v>
      </c>
      <c r="R1639" s="1" t="s">
        <v>20</v>
      </c>
      <c r="S1639" s="1" t="s">
        <v>20</v>
      </c>
      <c r="T1639" s="1" t="s">
        <v>20</v>
      </c>
      <c r="U1639" s="1" t="s">
        <v>20</v>
      </c>
      <c r="V1639" s="1" t="s">
        <v>20</v>
      </c>
      <c r="W1639" s="1">
        <v>0</v>
      </c>
      <c r="X1639" s="1">
        <v>4.3639999999999997E-11</v>
      </c>
      <c r="Y1639" s="1">
        <v>91</v>
      </c>
      <c r="Z1639" s="1">
        <v>32.47</v>
      </c>
      <c r="AA1639" s="1">
        <f t="shared" si="125"/>
        <v>0.74317257408483439</v>
      </c>
      <c r="AB1639" s="1">
        <f t="shared" si="126"/>
        <v>-0.42823083315856658</v>
      </c>
      <c r="AC1639" s="1">
        <f t="shared" si="127"/>
        <v>1.0170186884280678E-3</v>
      </c>
      <c r="AD1639" s="1">
        <v>362</v>
      </c>
      <c r="AE1639" s="1">
        <f t="shared" si="128"/>
        <v>7.206223579607718E-3</v>
      </c>
      <c r="AF1639" s="1">
        <f t="shared" si="129"/>
        <v>2.1422922676251095</v>
      </c>
    </row>
    <row r="1640" spans="1:32">
      <c r="A1640" s="1" t="s">
        <v>7788</v>
      </c>
      <c r="B1640" s="1" t="s">
        <v>214</v>
      </c>
      <c r="C1640" s="1" t="s">
        <v>7789</v>
      </c>
      <c r="D1640" s="1">
        <v>3</v>
      </c>
      <c r="E1640" s="1" t="s">
        <v>7790</v>
      </c>
      <c r="F1640" s="1" t="s">
        <v>7791</v>
      </c>
      <c r="G1640" s="1" t="s">
        <v>7792</v>
      </c>
      <c r="H1640" s="1">
        <v>1</v>
      </c>
      <c r="I1640" s="1">
        <v>111.9</v>
      </c>
      <c r="J1640" s="1">
        <v>110.5</v>
      </c>
      <c r="K1640" s="1">
        <v>121.8</v>
      </c>
      <c r="L1640" s="1">
        <v>74.8</v>
      </c>
      <c r="M1640" s="1">
        <v>119.9</v>
      </c>
      <c r="N1640" s="1">
        <v>61.1</v>
      </c>
      <c r="O1640" s="1" t="s">
        <v>27</v>
      </c>
      <c r="P1640" s="1" t="s">
        <v>61</v>
      </c>
      <c r="Q1640" s="1" t="s">
        <v>61</v>
      </c>
      <c r="R1640" s="1" t="s">
        <v>61</v>
      </c>
      <c r="S1640" s="1" t="s">
        <v>20</v>
      </c>
      <c r="T1640" s="1" t="s">
        <v>20</v>
      </c>
      <c r="U1640" s="1" t="s">
        <v>20</v>
      </c>
      <c r="V1640" s="1" t="s">
        <v>20</v>
      </c>
      <c r="W1640" s="1">
        <v>0</v>
      </c>
      <c r="X1640" s="1">
        <v>1.1029999999999999E-5</v>
      </c>
      <c r="Y1640" s="1">
        <v>33</v>
      </c>
      <c r="Z1640" s="1">
        <v>28.14</v>
      </c>
      <c r="AA1640" s="1">
        <f t="shared" si="125"/>
        <v>0.74317257408483439</v>
      </c>
      <c r="AB1640" s="1">
        <f t="shared" si="126"/>
        <v>-0.42823083315856658</v>
      </c>
      <c r="AC1640" s="1">
        <f t="shared" si="127"/>
        <v>0.17914194800211508</v>
      </c>
      <c r="AD1640" s="1">
        <v>1748</v>
      </c>
      <c r="AE1640" s="1">
        <f t="shared" si="128"/>
        <v>0.26287133674223406</v>
      </c>
      <c r="AF1640" s="1">
        <f t="shared" si="129"/>
        <v>0.5802567663977527</v>
      </c>
    </row>
    <row r="1641" spans="1:32">
      <c r="A1641" s="1" t="s">
        <v>6701</v>
      </c>
      <c r="B1641" s="1" t="s">
        <v>6702</v>
      </c>
      <c r="C1641" s="1" t="s">
        <v>6703</v>
      </c>
      <c r="D1641" s="1">
        <v>11</v>
      </c>
      <c r="E1641" s="1" t="s">
        <v>1791</v>
      </c>
      <c r="F1641" s="1" t="s">
        <v>1792</v>
      </c>
      <c r="G1641" s="1" t="s">
        <v>6704</v>
      </c>
      <c r="H1641" s="1">
        <v>2</v>
      </c>
      <c r="I1641" s="1">
        <v>112.8</v>
      </c>
      <c r="J1641" s="1">
        <v>102.2</v>
      </c>
      <c r="K1641" s="1">
        <v>129.30000000000001</v>
      </c>
      <c r="L1641" s="1">
        <v>99.4</v>
      </c>
      <c r="M1641" s="1">
        <v>89.2</v>
      </c>
      <c r="N1641" s="1">
        <v>67.099999999999994</v>
      </c>
      <c r="O1641" s="1" t="s">
        <v>27</v>
      </c>
      <c r="P1641" s="1" t="s">
        <v>20</v>
      </c>
      <c r="Q1641" s="1" t="s">
        <v>20</v>
      </c>
      <c r="R1641" s="1" t="s">
        <v>61</v>
      </c>
      <c r="S1641" s="1" t="s">
        <v>20</v>
      </c>
      <c r="T1641" s="1" t="s">
        <v>20</v>
      </c>
      <c r="U1641" s="1" t="s">
        <v>20</v>
      </c>
      <c r="V1641" s="1" t="s">
        <v>20</v>
      </c>
      <c r="W1641" s="1">
        <v>0</v>
      </c>
      <c r="X1641" s="1">
        <v>2.164E-10</v>
      </c>
      <c r="Y1641" s="1">
        <v>56</v>
      </c>
      <c r="Z1641" s="1">
        <v>43.01</v>
      </c>
      <c r="AA1641" s="1">
        <f t="shared" si="125"/>
        <v>0.74266627940749352</v>
      </c>
      <c r="AB1641" s="1">
        <f t="shared" si="126"/>
        <v>-0.42921402032826661</v>
      </c>
      <c r="AC1641" s="1">
        <f t="shared" si="127"/>
        <v>7.5388654274573863E-2</v>
      </c>
      <c r="AD1641" s="1">
        <v>1440</v>
      </c>
      <c r="AE1641" s="1">
        <f t="shared" si="128"/>
        <v>0.13428604042658471</v>
      </c>
      <c r="AF1641" s="1">
        <f t="shared" si="129"/>
        <v>0.87196913164109158</v>
      </c>
    </row>
    <row r="1642" spans="1:32">
      <c r="A1642" s="1" t="s">
        <v>6522</v>
      </c>
      <c r="B1642" s="1" t="s">
        <v>158</v>
      </c>
      <c r="C1642" s="1" t="s">
        <v>6523</v>
      </c>
      <c r="D1642" s="1">
        <v>3</v>
      </c>
      <c r="E1642" s="1" t="s">
        <v>6524</v>
      </c>
      <c r="F1642" s="1" t="s">
        <v>6525</v>
      </c>
      <c r="G1642" s="1" t="s">
        <v>6526</v>
      </c>
      <c r="H1642" s="1">
        <v>1</v>
      </c>
      <c r="I1642" s="1">
        <v>127.7</v>
      </c>
      <c r="J1642" s="1">
        <v>92.9</v>
      </c>
      <c r="K1642" s="1">
        <v>123.7</v>
      </c>
      <c r="L1642" s="1">
        <v>73.2</v>
      </c>
      <c r="M1642" s="1">
        <v>75.3</v>
      </c>
      <c r="N1642" s="1">
        <v>107.1</v>
      </c>
      <c r="O1642" s="1" t="s">
        <v>27</v>
      </c>
      <c r="P1642" s="1" t="s">
        <v>20</v>
      </c>
      <c r="Q1642" s="1" t="s">
        <v>61</v>
      </c>
      <c r="R1642" s="1" t="s">
        <v>20</v>
      </c>
      <c r="S1642" s="1" t="s">
        <v>61</v>
      </c>
      <c r="T1642" s="1" t="s">
        <v>20</v>
      </c>
      <c r="U1642" s="1" t="s">
        <v>61</v>
      </c>
      <c r="V1642" s="1" t="s">
        <v>20</v>
      </c>
      <c r="W1642" s="1">
        <v>0</v>
      </c>
      <c r="X1642" s="1">
        <v>3.9600000000000002E-6</v>
      </c>
      <c r="Y1642" s="1">
        <v>31</v>
      </c>
      <c r="Z1642" s="1">
        <v>40.450000000000003</v>
      </c>
      <c r="AA1642" s="1">
        <f t="shared" si="125"/>
        <v>0.7423758350275923</v>
      </c>
      <c r="AB1642" s="1">
        <f t="shared" si="126"/>
        <v>-0.42977834462292103</v>
      </c>
      <c r="AC1642" s="1">
        <f t="shared" si="127"/>
        <v>0.12963957676207505</v>
      </c>
      <c r="AD1642" s="1">
        <v>1629</v>
      </c>
      <c r="AE1642" s="1">
        <f t="shared" si="128"/>
        <v>0.20412861534359883</v>
      </c>
      <c r="AF1642" s="1">
        <f t="shared" si="129"/>
        <v>0.69009611035143825</v>
      </c>
    </row>
    <row r="1643" spans="1:32">
      <c r="A1643" s="1" t="s">
        <v>7162</v>
      </c>
      <c r="B1643" s="1" t="s">
        <v>311</v>
      </c>
      <c r="C1643" s="1" t="s">
        <v>5247</v>
      </c>
      <c r="D1643" s="1">
        <v>28</v>
      </c>
      <c r="E1643" s="1" t="s">
        <v>5248</v>
      </c>
      <c r="F1643" s="1" t="s">
        <v>5249</v>
      </c>
      <c r="G1643" s="1" t="s">
        <v>7163</v>
      </c>
      <c r="H1643" s="1">
        <v>1</v>
      </c>
      <c r="I1643" s="1">
        <v>102.7</v>
      </c>
      <c r="J1643" s="1">
        <v>121.1</v>
      </c>
      <c r="K1643" s="1">
        <v>120.6</v>
      </c>
      <c r="L1643" s="1">
        <v>99.2</v>
      </c>
      <c r="M1643" s="1">
        <v>74.3</v>
      </c>
      <c r="N1643" s="1">
        <v>82.1</v>
      </c>
      <c r="O1643" s="1" t="s">
        <v>27</v>
      </c>
      <c r="P1643" s="1" t="s">
        <v>20</v>
      </c>
      <c r="Q1643" s="1" t="s">
        <v>20</v>
      </c>
      <c r="R1643" s="1" t="s">
        <v>20</v>
      </c>
      <c r="S1643" s="1" t="s">
        <v>20</v>
      </c>
      <c r="T1643" s="1" t="s">
        <v>20</v>
      </c>
      <c r="U1643" s="1" t="s">
        <v>20</v>
      </c>
      <c r="V1643" s="1" t="s">
        <v>20</v>
      </c>
      <c r="W1643" s="1">
        <v>0</v>
      </c>
      <c r="X1643" s="1">
        <v>5.8869999999999996E-15</v>
      </c>
      <c r="Y1643" s="1">
        <v>52</v>
      </c>
      <c r="Z1643" s="1">
        <v>38.11</v>
      </c>
      <c r="AA1643" s="1">
        <f t="shared" si="125"/>
        <v>0.74216027874564461</v>
      </c>
      <c r="AB1643" s="1">
        <f t="shared" si="126"/>
        <v>-0.43019730644984955</v>
      </c>
      <c r="AC1643" s="1">
        <f t="shared" si="127"/>
        <v>3.5935686523172819E-2</v>
      </c>
      <c r="AD1643" s="1">
        <v>1218</v>
      </c>
      <c r="AE1643" s="1">
        <f t="shared" si="128"/>
        <v>7.5677369402248174E-2</v>
      </c>
      <c r="AF1643" s="1">
        <f t="shared" si="129"/>
        <v>1.1210339727207421</v>
      </c>
    </row>
    <row r="1644" spans="1:32">
      <c r="A1644" s="1" t="s">
        <v>6811</v>
      </c>
      <c r="B1644" s="1" t="s">
        <v>67</v>
      </c>
      <c r="C1644" s="1" t="s">
        <v>6812</v>
      </c>
      <c r="D1644" s="1">
        <v>5</v>
      </c>
      <c r="E1644" s="1" t="s">
        <v>6813</v>
      </c>
      <c r="F1644" s="1" t="s">
        <v>6814</v>
      </c>
      <c r="G1644" s="1" t="s">
        <v>6815</v>
      </c>
      <c r="H1644" s="1">
        <v>1</v>
      </c>
      <c r="I1644" s="1">
        <v>112.4</v>
      </c>
      <c r="J1644" s="1">
        <v>120.1</v>
      </c>
      <c r="K1644" s="1">
        <v>112</v>
      </c>
      <c r="L1644" s="1">
        <v>92.1</v>
      </c>
      <c r="M1644" s="1">
        <v>85</v>
      </c>
      <c r="N1644" s="1">
        <v>78.400000000000006</v>
      </c>
      <c r="O1644" s="1" t="s">
        <v>27</v>
      </c>
      <c r="P1644" s="1" t="s">
        <v>20</v>
      </c>
      <c r="Q1644" s="1" t="s">
        <v>20</v>
      </c>
      <c r="R1644" s="1" t="s">
        <v>20</v>
      </c>
      <c r="S1644" s="1" t="s">
        <v>20</v>
      </c>
      <c r="T1644" s="1" t="s">
        <v>61</v>
      </c>
      <c r="U1644" s="1" t="s">
        <v>20</v>
      </c>
      <c r="V1644" s="1" t="s">
        <v>20</v>
      </c>
      <c r="W1644" s="1">
        <v>0</v>
      </c>
      <c r="X1644" s="1">
        <v>9.8260000000000007E-13</v>
      </c>
      <c r="Y1644" s="1">
        <v>86</v>
      </c>
      <c r="Z1644" s="1">
        <v>28.61</v>
      </c>
      <c r="AA1644" s="1">
        <f t="shared" si="125"/>
        <v>0.74165457184325112</v>
      </c>
      <c r="AB1644" s="1">
        <f t="shared" si="126"/>
        <v>-0.43118069176666995</v>
      </c>
      <c r="AC1644" s="1">
        <f t="shared" si="127"/>
        <v>3.359070783283338E-3</v>
      </c>
      <c r="AD1644" s="1">
        <v>605</v>
      </c>
      <c r="AE1644" s="1">
        <f t="shared" si="128"/>
        <v>1.4241349684498781E-2</v>
      </c>
      <c r="AF1644" s="1">
        <f t="shared" si="129"/>
        <v>1.8464488496911999</v>
      </c>
    </row>
    <row r="1645" spans="1:32">
      <c r="A1645" s="1" t="s">
        <v>7167</v>
      </c>
      <c r="B1645" s="1" t="s">
        <v>147</v>
      </c>
      <c r="C1645" s="1" t="s">
        <v>7168</v>
      </c>
      <c r="D1645" s="1">
        <v>6</v>
      </c>
      <c r="E1645" s="1" t="s">
        <v>7169</v>
      </c>
      <c r="F1645" s="1" t="s">
        <v>7170</v>
      </c>
      <c r="G1645" s="1" t="s">
        <v>7171</v>
      </c>
      <c r="H1645" s="1">
        <v>1</v>
      </c>
      <c r="I1645" s="1">
        <v>114.7</v>
      </c>
      <c r="J1645" s="1">
        <v>111</v>
      </c>
      <c r="K1645" s="1">
        <v>118.8</v>
      </c>
      <c r="L1645" s="1">
        <v>82.9</v>
      </c>
      <c r="M1645" s="1">
        <v>99</v>
      </c>
      <c r="N1645" s="1">
        <v>73.599999999999994</v>
      </c>
      <c r="O1645" s="1" t="s">
        <v>27</v>
      </c>
      <c r="P1645" s="1" t="s">
        <v>20</v>
      </c>
      <c r="Q1645" s="1" t="s">
        <v>20</v>
      </c>
      <c r="R1645" s="1" t="s">
        <v>20</v>
      </c>
      <c r="S1645" s="1" t="s">
        <v>20</v>
      </c>
      <c r="T1645" s="1" t="s">
        <v>20</v>
      </c>
      <c r="U1645" s="1" t="s">
        <v>20</v>
      </c>
      <c r="V1645" s="1" t="s">
        <v>20</v>
      </c>
      <c r="W1645" s="1">
        <v>0</v>
      </c>
      <c r="X1645" s="1">
        <v>4.7420000000000003E-5</v>
      </c>
      <c r="Y1645" s="1">
        <v>29</v>
      </c>
      <c r="Z1645" s="1">
        <v>29.04</v>
      </c>
      <c r="AA1645" s="1">
        <f t="shared" si="125"/>
        <v>0.74165457184325112</v>
      </c>
      <c r="AB1645" s="1">
        <f t="shared" si="126"/>
        <v>-0.43118069176666995</v>
      </c>
      <c r="AC1645" s="1">
        <f t="shared" si="127"/>
        <v>1.8681095522317163E-2</v>
      </c>
      <c r="AD1645" s="1">
        <v>1056</v>
      </c>
      <c r="AE1645" s="1">
        <f t="shared" si="128"/>
        <v>4.5375956453355612E-2</v>
      </c>
      <c r="AF1645" s="1">
        <f t="shared" si="129"/>
        <v>1.3431742076189339</v>
      </c>
    </row>
    <row r="1646" spans="1:32">
      <c r="A1646" s="1" t="s">
        <v>6938</v>
      </c>
      <c r="B1646" s="1" t="s">
        <v>1167</v>
      </c>
      <c r="C1646" s="1" t="s">
        <v>6939</v>
      </c>
      <c r="D1646" s="1">
        <v>9</v>
      </c>
      <c r="E1646" s="1" t="s">
        <v>5151</v>
      </c>
      <c r="F1646" s="1" t="s">
        <v>5152</v>
      </c>
      <c r="G1646" s="1" t="s">
        <v>6940</v>
      </c>
      <c r="H1646" s="1">
        <v>1</v>
      </c>
      <c r="I1646" s="1">
        <v>100.1</v>
      </c>
      <c r="J1646" s="1">
        <v>119</v>
      </c>
      <c r="K1646" s="1">
        <v>125.4</v>
      </c>
      <c r="L1646" s="1">
        <v>76.2</v>
      </c>
      <c r="M1646" s="1">
        <v>85.6</v>
      </c>
      <c r="N1646" s="1">
        <v>93.7</v>
      </c>
      <c r="O1646" s="1" t="s">
        <v>27</v>
      </c>
      <c r="P1646" s="1" t="s">
        <v>20</v>
      </c>
      <c r="Q1646" s="1" t="s">
        <v>20</v>
      </c>
      <c r="R1646" s="1" t="s">
        <v>20</v>
      </c>
      <c r="S1646" s="1" t="s">
        <v>20</v>
      </c>
      <c r="T1646" s="1" t="s">
        <v>20</v>
      </c>
      <c r="U1646" s="1" t="s">
        <v>20</v>
      </c>
      <c r="V1646" s="1" t="s">
        <v>20</v>
      </c>
      <c r="W1646" s="1">
        <v>8.3890000000000006E-3</v>
      </c>
      <c r="X1646" s="1">
        <v>0.47560000000000002</v>
      </c>
      <c r="Y1646" s="1">
        <v>26</v>
      </c>
      <c r="Z1646" s="1">
        <v>43.51</v>
      </c>
      <c r="AA1646" s="1">
        <f t="shared" si="125"/>
        <v>0.74165457184325112</v>
      </c>
      <c r="AB1646" s="1">
        <f t="shared" si="126"/>
        <v>-0.43118069176666995</v>
      </c>
      <c r="AC1646" s="1">
        <f t="shared" si="127"/>
        <v>3.1332224014582341E-2</v>
      </c>
      <c r="AD1646" s="1">
        <v>1185</v>
      </c>
      <c r="AE1646" s="1">
        <f t="shared" si="128"/>
        <v>6.7820383626501016E-2</v>
      </c>
      <c r="AF1646" s="1">
        <f t="shared" si="129"/>
        <v>1.1686397579610392</v>
      </c>
    </row>
    <row r="1647" spans="1:32">
      <c r="A1647" s="1" t="s">
        <v>7210</v>
      </c>
      <c r="B1647" s="1" t="s">
        <v>147</v>
      </c>
      <c r="C1647" s="1" t="s">
        <v>7211</v>
      </c>
      <c r="D1647" s="1">
        <v>4</v>
      </c>
      <c r="E1647" s="1" t="s">
        <v>7212</v>
      </c>
      <c r="F1647" s="1" t="s">
        <v>7213</v>
      </c>
      <c r="G1647" s="1" t="s">
        <v>7214</v>
      </c>
      <c r="H1647" s="1">
        <v>1</v>
      </c>
      <c r="I1647" s="1">
        <v>106.1</v>
      </c>
      <c r="J1647" s="1">
        <v>119.1</v>
      </c>
      <c r="K1647" s="1">
        <v>119.3</v>
      </c>
      <c r="L1647" s="1">
        <v>105.1</v>
      </c>
      <c r="M1647" s="1">
        <v>85.6</v>
      </c>
      <c r="N1647" s="1">
        <v>64.8</v>
      </c>
      <c r="O1647" s="1" t="s">
        <v>27</v>
      </c>
      <c r="P1647" s="1" t="s">
        <v>20</v>
      </c>
      <c r="Q1647" s="1" t="s">
        <v>20</v>
      </c>
      <c r="R1647" s="1" t="s">
        <v>20</v>
      </c>
      <c r="S1647" s="1" t="s">
        <v>61</v>
      </c>
      <c r="T1647" s="1" t="s">
        <v>61</v>
      </c>
      <c r="U1647" s="1" t="s">
        <v>20</v>
      </c>
      <c r="V1647" s="1" t="s">
        <v>20</v>
      </c>
      <c r="W1647" s="1">
        <v>0</v>
      </c>
      <c r="X1647" s="1">
        <v>1.575E-6</v>
      </c>
      <c r="Y1647" s="1">
        <v>29</v>
      </c>
      <c r="Z1647" s="1">
        <v>37.82</v>
      </c>
      <c r="AA1647" s="1">
        <f t="shared" si="125"/>
        <v>0.74165457184325112</v>
      </c>
      <c r="AB1647" s="1">
        <f t="shared" si="126"/>
        <v>-0.43118069176666995</v>
      </c>
      <c r="AC1647" s="1">
        <f t="shared" si="127"/>
        <v>7.5408710860441958E-2</v>
      </c>
      <c r="AD1647" s="1">
        <v>1441</v>
      </c>
      <c r="AE1647" s="1">
        <f t="shared" si="128"/>
        <v>0.13422855194797614</v>
      </c>
      <c r="AF1647" s="1">
        <f t="shared" si="129"/>
        <v>0.87215509493785992</v>
      </c>
    </row>
    <row r="1648" spans="1:32">
      <c r="A1648" s="1" t="s">
        <v>6983</v>
      </c>
      <c r="B1648" s="1" t="s">
        <v>1770</v>
      </c>
      <c r="C1648" s="1" t="s">
        <v>6984</v>
      </c>
      <c r="D1648" s="1">
        <v>5</v>
      </c>
      <c r="E1648" s="1" t="s">
        <v>6303</v>
      </c>
      <c r="F1648" s="1" t="s">
        <v>6304</v>
      </c>
      <c r="G1648" s="1" t="s">
        <v>6985</v>
      </c>
      <c r="H1648" s="1">
        <v>1</v>
      </c>
      <c r="I1648" s="1">
        <v>122</v>
      </c>
      <c r="J1648" s="1">
        <v>108.3</v>
      </c>
      <c r="K1648" s="1">
        <v>114.3</v>
      </c>
      <c r="L1648" s="1">
        <v>90.6</v>
      </c>
      <c r="M1648" s="1">
        <v>74.099999999999994</v>
      </c>
      <c r="N1648" s="1">
        <v>90.7</v>
      </c>
      <c r="O1648" s="1" t="s">
        <v>27</v>
      </c>
      <c r="P1648" s="1" t="s">
        <v>20</v>
      </c>
      <c r="Q1648" s="1" t="s">
        <v>20</v>
      </c>
      <c r="R1648" s="1" t="s">
        <v>20</v>
      </c>
      <c r="S1648" s="1" t="s">
        <v>20</v>
      </c>
      <c r="T1648" s="1" t="s">
        <v>20</v>
      </c>
      <c r="U1648" s="1" t="s">
        <v>61</v>
      </c>
      <c r="V1648" s="1" t="s">
        <v>20</v>
      </c>
      <c r="W1648" s="1">
        <v>4.7460000000000003E-5</v>
      </c>
      <c r="X1648" s="1">
        <v>8.585E-4</v>
      </c>
      <c r="Y1648" s="1">
        <v>26</v>
      </c>
      <c r="Z1648" s="1">
        <v>26.35</v>
      </c>
      <c r="AA1648" s="1">
        <f t="shared" si="125"/>
        <v>0.7411491584445733</v>
      </c>
      <c r="AB1648" s="1">
        <f t="shared" si="126"/>
        <v>-0.43216417652222461</v>
      </c>
      <c r="AC1648" s="1">
        <f t="shared" si="127"/>
        <v>1.1906979515566447E-2</v>
      </c>
      <c r="AD1648" s="1">
        <v>932</v>
      </c>
      <c r="AE1648" s="1">
        <f t="shared" si="128"/>
        <v>3.276974512599564E-2</v>
      </c>
      <c r="AF1648" s="1">
        <f t="shared" si="129"/>
        <v>1.4845269364267217</v>
      </c>
    </row>
    <row r="1649" spans="1:32">
      <c r="A1649" s="1" t="s">
        <v>7283</v>
      </c>
      <c r="B1649" s="1" t="s">
        <v>147</v>
      </c>
      <c r="C1649" s="1" t="s">
        <v>7284</v>
      </c>
      <c r="D1649" s="1">
        <v>11</v>
      </c>
      <c r="E1649" s="1" t="s">
        <v>6546</v>
      </c>
      <c r="F1649" s="1" t="s">
        <v>6547</v>
      </c>
      <c r="G1649" s="1" t="s">
        <v>7285</v>
      </c>
      <c r="H1649" s="1">
        <v>1</v>
      </c>
      <c r="I1649" s="1">
        <v>109.9</v>
      </c>
      <c r="J1649" s="1">
        <v>103.4</v>
      </c>
      <c r="K1649" s="1">
        <v>131.30000000000001</v>
      </c>
      <c r="L1649" s="1">
        <v>91.2</v>
      </c>
      <c r="M1649" s="1">
        <v>90.5</v>
      </c>
      <c r="N1649" s="1">
        <v>73.7</v>
      </c>
      <c r="O1649" s="1" t="s">
        <v>27</v>
      </c>
      <c r="P1649" s="1" t="s">
        <v>20</v>
      </c>
      <c r="Q1649" s="1" t="s">
        <v>20</v>
      </c>
      <c r="R1649" s="1" t="s">
        <v>20</v>
      </c>
      <c r="S1649" s="1" t="s">
        <v>20</v>
      </c>
      <c r="T1649" s="1" t="s">
        <v>20</v>
      </c>
      <c r="U1649" s="1" t="s">
        <v>20</v>
      </c>
      <c r="V1649" s="1" t="s">
        <v>20</v>
      </c>
      <c r="W1649" s="1">
        <v>0</v>
      </c>
      <c r="X1649" s="1">
        <v>4.0579999999999999E-12</v>
      </c>
      <c r="Y1649" s="1">
        <v>68</v>
      </c>
      <c r="Z1649" s="1">
        <v>45.4</v>
      </c>
      <c r="AA1649" s="1">
        <f t="shared" si="125"/>
        <v>0.7411491584445733</v>
      </c>
      <c r="AB1649" s="1">
        <f t="shared" si="126"/>
        <v>-0.43216417652222461</v>
      </c>
      <c r="AC1649" s="1">
        <f t="shared" si="127"/>
        <v>4.3285595586566389E-2</v>
      </c>
      <c r="AD1649" s="1">
        <v>1272</v>
      </c>
      <c r="AE1649" s="1">
        <f t="shared" si="128"/>
        <v>8.7285811854986475E-2</v>
      </c>
      <c r="AF1649" s="1">
        <f t="shared" si="129"/>
        <v>1.05905634431113</v>
      </c>
    </row>
    <row r="1650" spans="1:32">
      <c r="A1650" s="1" t="s">
        <v>6804</v>
      </c>
      <c r="B1650" s="1" t="s">
        <v>63</v>
      </c>
      <c r="C1650" s="1" t="s">
        <v>4334</v>
      </c>
      <c r="D1650" s="1">
        <v>13</v>
      </c>
      <c r="E1650" s="1" t="s">
        <v>4335</v>
      </c>
      <c r="F1650" s="1" t="s">
        <v>4336</v>
      </c>
      <c r="G1650" s="1" t="s">
        <v>6805</v>
      </c>
      <c r="H1650" s="1">
        <v>1</v>
      </c>
      <c r="I1650" s="1">
        <v>107.8</v>
      </c>
      <c r="J1650" s="1">
        <v>123</v>
      </c>
      <c r="K1650" s="1">
        <v>113.9</v>
      </c>
      <c r="L1650" s="1">
        <v>74.8</v>
      </c>
      <c r="M1650" s="1">
        <v>94.2</v>
      </c>
      <c r="N1650" s="1">
        <v>86.3</v>
      </c>
      <c r="O1650" s="1" t="s">
        <v>27</v>
      </c>
      <c r="P1650" s="1" t="s">
        <v>20</v>
      </c>
      <c r="Q1650" s="1" t="s">
        <v>20</v>
      </c>
      <c r="R1650" s="1" t="s">
        <v>20</v>
      </c>
      <c r="S1650" s="1" t="s">
        <v>20</v>
      </c>
      <c r="T1650" s="1" t="s">
        <v>20</v>
      </c>
      <c r="U1650" s="1" t="s">
        <v>20</v>
      </c>
      <c r="V1650" s="1" t="s">
        <v>20</v>
      </c>
      <c r="W1650" s="1">
        <v>0</v>
      </c>
      <c r="X1650" s="1">
        <v>2.5829999999999998E-12</v>
      </c>
      <c r="Y1650" s="1">
        <v>94</v>
      </c>
      <c r="Z1650" s="1">
        <v>36.74</v>
      </c>
      <c r="AA1650" s="1">
        <f t="shared" si="125"/>
        <v>0.7406440382941688</v>
      </c>
      <c r="AB1650" s="1">
        <f t="shared" si="126"/>
        <v>-0.43314776096015067</v>
      </c>
      <c r="AC1650" s="1">
        <f t="shared" si="127"/>
        <v>1.4104099491542699E-2</v>
      </c>
      <c r="AD1650" s="1">
        <v>983</v>
      </c>
      <c r="AE1650" s="1">
        <f t="shared" si="128"/>
        <v>3.6802660422997992E-2</v>
      </c>
      <c r="AF1650" s="1">
        <f t="shared" si="129"/>
        <v>1.4341207855312372</v>
      </c>
    </row>
    <row r="1651" spans="1:32">
      <c r="A1651" s="1" t="s">
        <v>6806</v>
      </c>
      <c r="B1651" s="1" t="s">
        <v>88</v>
      </c>
      <c r="C1651" s="1" t="s">
        <v>6807</v>
      </c>
      <c r="D1651" s="1">
        <v>4</v>
      </c>
      <c r="E1651" s="1" t="s">
        <v>6808</v>
      </c>
      <c r="F1651" s="1" t="s">
        <v>6809</v>
      </c>
      <c r="G1651" s="1" t="s">
        <v>6810</v>
      </c>
      <c r="H1651" s="1">
        <v>1</v>
      </c>
      <c r="I1651" s="1">
        <v>122.4</v>
      </c>
      <c r="J1651" s="1">
        <v>85.1</v>
      </c>
      <c r="K1651" s="1">
        <v>137.19999999999999</v>
      </c>
      <c r="L1651" s="1">
        <v>92.7</v>
      </c>
      <c r="M1651" s="1">
        <v>69</v>
      </c>
      <c r="N1651" s="1">
        <v>93.5</v>
      </c>
      <c r="O1651" s="1" t="s">
        <v>27</v>
      </c>
      <c r="P1651" s="1" t="s">
        <v>20</v>
      </c>
      <c r="Q1651" s="1" t="s">
        <v>61</v>
      </c>
      <c r="R1651" s="1" t="s">
        <v>20</v>
      </c>
      <c r="S1651" s="1" t="s">
        <v>20</v>
      </c>
      <c r="T1651" s="1" t="s">
        <v>20</v>
      </c>
      <c r="U1651" s="1" t="s">
        <v>61</v>
      </c>
      <c r="V1651" s="1" t="s">
        <v>20</v>
      </c>
      <c r="W1651" s="1">
        <v>0</v>
      </c>
      <c r="X1651" s="1">
        <v>3.9840000000000003E-6</v>
      </c>
      <c r="Y1651" s="1">
        <v>26</v>
      </c>
      <c r="Z1651" s="1">
        <v>22.38</v>
      </c>
      <c r="AA1651" s="1">
        <f t="shared" si="125"/>
        <v>0.74035393095445312</v>
      </c>
      <c r="AB1651" s="1">
        <f t="shared" si="126"/>
        <v>-0.43371296960240008</v>
      </c>
      <c r="AC1651" s="1">
        <f t="shared" si="127"/>
        <v>0.16269420236367704</v>
      </c>
      <c r="AD1651" s="1">
        <v>1715</v>
      </c>
      <c r="AE1651" s="1">
        <f t="shared" si="128"/>
        <v>0.24332981286462485</v>
      </c>
      <c r="AF1651" s="1">
        <f t="shared" si="129"/>
        <v>0.61380467787808546</v>
      </c>
    </row>
    <row r="1652" spans="1:32">
      <c r="A1652" s="1" t="s">
        <v>6908</v>
      </c>
      <c r="B1652" s="1" t="s">
        <v>230</v>
      </c>
      <c r="C1652" s="1" t="s">
        <v>6909</v>
      </c>
      <c r="D1652" s="1">
        <v>1</v>
      </c>
      <c r="E1652" s="1" t="s">
        <v>6910</v>
      </c>
      <c r="F1652" s="1" t="s">
        <v>6911</v>
      </c>
      <c r="G1652" s="1" t="s">
        <v>6912</v>
      </c>
      <c r="H1652" s="1">
        <v>1</v>
      </c>
      <c r="I1652" s="1">
        <v>122.9</v>
      </c>
      <c r="J1652" s="1">
        <v>123.9</v>
      </c>
      <c r="K1652" s="1">
        <v>97.9</v>
      </c>
      <c r="L1652" s="1">
        <v>105.8</v>
      </c>
      <c r="M1652" s="1">
        <v>76.099999999999994</v>
      </c>
      <c r="N1652" s="1">
        <v>73.3</v>
      </c>
      <c r="O1652" s="1" t="s">
        <v>27</v>
      </c>
      <c r="P1652" s="1" t="s">
        <v>20</v>
      </c>
      <c r="Q1652" s="1" t="s">
        <v>61</v>
      </c>
      <c r="R1652" s="1" t="s">
        <v>61</v>
      </c>
      <c r="S1652" s="1" t="s">
        <v>61</v>
      </c>
      <c r="T1652" s="1" t="s">
        <v>61</v>
      </c>
      <c r="U1652" s="1" t="s">
        <v>61</v>
      </c>
      <c r="V1652" s="1" t="s">
        <v>20</v>
      </c>
      <c r="W1652" s="1">
        <v>3.418E-3</v>
      </c>
      <c r="X1652" s="1">
        <v>0.18809999999999999</v>
      </c>
      <c r="Y1652" s="1">
        <v>3</v>
      </c>
      <c r="Z1652" s="1">
        <v>20.49</v>
      </c>
      <c r="AA1652" s="1">
        <f t="shared" si="125"/>
        <v>0.74035393095445301</v>
      </c>
      <c r="AB1652" s="1">
        <f t="shared" si="126"/>
        <v>-0.43371296960240036</v>
      </c>
      <c r="AC1652" s="1">
        <f t="shared" si="127"/>
        <v>9.0527290000544353E-2</v>
      </c>
      <c r="AD1652" s="1">
        <v>1491</v>
      </c>
      <c r="AE1652" s="1">
        <f t="shared" si="128"/>
        <v>0.15573608239530265</v>
      </c>
      <c r="AF1652" s="1">
        <f t="shared" si="129"/>
        <v>0.80761075435735996</v>
      </c>
    </row>
    <row r="1653" spans="1:32">
      <c r="A1653" s="1" t="s">
        <v>6602</v>
      </c>
      <c r="B1653" s="1" t="s">
        <v>56</v>
      </c>
      <c r="C1653" s="1" t="s">
        <v>6603</v>
      </c>
      <c r="D1653" s="1">
        <v>12</v>
      </c>
      <c r="E1653" s="1" t="s">
        <v>6604</v>
      </c>
      <c r="F1653" s="1" t="s">
        <v>6605</v>
      </c>
      <c r="G1653" s="1" t="s">
        <v>6606</v>
      </c>
      <c r="H1653" s="1">
        <v>1</v>
      </c>
      <c r="I1653" s="1">
        <v>113.6</v>
      </c>
      <c r="J1653" s="1">
        <v>118</v>
      </c>
      <c r="K1653" s="1">
        <v>113.3</v>
      </c>
      <c r="L1653" s="1">
        <v>95.8</v>
      </c>
      <c r="M1653" s="1">
        <v>88.5</v>
      </c>
      <c r="N1653" s="1">
        <v>70.900000000000006</v>
      </c>
      <c r="O1653" s="1" t="s">
        <v>27</v>
      </c>
      <c r="P1653" s="1" t="s">
        <v>20</v>
      </c>
      <c r="Q1653" s="1" t="s">
        <v>20</v>
      </c>
      <c r="R1653" s="1" t="s">
        <v>20</v>
      </c>
      <c r="S1653" s="1" t="s">
        <v>20</v>
      </c>
      <c r="T1653" s="1" t="s">
        <v>20</v>
      </c>
      <c r="U1653" s="1" t="s">
        <v>20</v>
      </c>
      <c r="V1653" s="1" t="s">
        <v>20</v>
      </c>
      <c r="W1653" s="1">
        <v>3.2589999999999998E-5</v>
      </c>
      <c r="X1653" s="1">
        <v>7.8229999999999999E-4</v>
      </c>
      <c r="Y1653" s="1">
        <v>18</v>
      </c>
      <c r="Z1653" s="1">
        <v>30.56</v>
      </c>
      <c r="AA1653" s="1">
        <f t="shared" si="125"/>
        <v>0.7399246158306757</v>
      </c>
      <c r="AB1653" s="1">
        <f t="shared" si="126"/>
        <v>-0.4345497996959839</v>
      </c>
      <c r="AC1653" s="1">
        <f t="shared" si="127"/>
        <v>1.6635025529413618E-2</v>
      </c>
      <c r="AD1653" s="1">
        <v>1022</v>
      </c>
      <c r="AE1653" s="1">
        <f t="shared" si="128"/>
        <v>4.1750333153567451E-2</v>
      </c>
      <c r="AF1653" s="1">
        <f t="shared" si="129"/>
        <v>1.3793400546431647</v>
      </c>
    </row>
    <row r="1654" spans="1:32">
      <c r="A1654" s="1" t="s">
        <v>7366</v>
      </c>
      <c r="B1654" s="1" t="s">
        <v>42</v>
      </c>
      <c r="C1654" s="1" t="s">
        <v>7367</v>
      </c>
      <c r="D1654" s="1">
        <v>38</v>
      </c>
      <c r="E1654" s="1" t="s">
        <v>7343</v>
      </c>
      <c r="F1654" s="1" t="s">
        <v>7344</v>
      </c>
      <c r="G1654" s="1" t="s">
        <v>7368</v>
      </c>
      <c r="H1654" s="1">
        <v>1</v>
      </c>
      <c r="I1654" s="1">
        <v>121.8</v>
      </c>
      <c r="J1654" s="1">
        <v>125.4</v>
      </c>
      <c r="K1654" s="1">
        <v>97.7</v>
      </c>
      <c r="L1654" s="1">
        <v>87.8</v>
      </c>
      <c r="M1654" s="1">
        <v>81.3</v>
      </c>
      <c r="N1654" s="1">
        <v>86</v>
      </c>
      <c r="O1654" s="1" t="s">
        <v>27</v>
      </c>
      <c r="P1654" s="1" t="s">
        <v>20</v>
      </c>
      <c r="Q1654" s="1" t="s">
        <v>20</v>
      </c>
      <c r="R1654" s="1" t="s">
        <v>20</v>
      </c>
      <c r="S1654" s="1" t="s">
        <v>20</v>
      </c>
      <c r="T1654" s="1" t="s">
        <v>20</v>
      </c>
      <c r="U1654" s="1" t="s">
        <v>20</v>
      </c>
      <c r="V1654" s="1" t="s">
        <v>20</v>
      </c>
      <c r="W1654" s="1">
        <v>0</v>
      </c>
      <c r="X1654" s="1">
        <v>1.192E-14</v>
      </c>
      <c r="Y1654" s="1">
        <v>89</v>
      </c>
      <c r="Z1654" s="1">
        <v>33.79</v>
      </c>
      <c r="AA1654" s="1">
        <f t="shared" si="125"/>
        <v>0.73963467671788929</v>
      </c>
      <c r="AB1654" s="1">
        <f t="shared" si="126"/>
        <v>-0.43511522985838119</v>
      </c>
      <c r="AC1654" s="1">
        <f t="shared" si="127"/>
        <v>2.8306742644053251E-2</v>
      </c>
      <c r="AD1654" s="1">
        <v>1161</v>
      </c>
      <c r="AE1654" s="1">
        <f t="shared" si="128"/>
        <v>6.2538152353140905E-2</v>
      </c>
      <c r="AF1654" s="1">
        <f t="shared" si="129"/>
        <v>1.2038549538364307</v>
      </c>
    </row>
    <row r="1655" spans="1:32">
      <c r="A1655" s="1" t="s">
        <v>7333</v>
      </c>
      <c r="B1655" s="1" t="s">
        <v>88</v>
      </c>
      <c r="C1655" s="1" t="s">
        <v>7334</v>
      </c>
      <c r="D1655" s="1">
        <v>4</v>
      </c>
      <c r="E1655" s="1" t="s">
        <v>7335</v>
      </c>
      <c r="F1655" s="1" t="s">
        <v>7336</v>
      </c>
      <c r="G1655" s="1" t="s">
        <v>7337</v>
      </c>
      <c r="H1655" s="1">
        <v>1</v>
      </c>
      <c r="I1655" s="1">
        <v>120.6</v>
      </c>
      <c r="J1655" s="1">
        <v>132.6</v>
      </c>
      <c r="K1655" s="1">
        <v>91.7</v>
      </c>
      <c r="L1655" s="1">
        <v>85.5</v>
      </c>
      <c r="M1655" s="1">
        <v>76.7</v>
      </c>
      <c r="N1655" s="1">
        <v>92.9</v>
      </c>
      <c r="O1655" s="1" t="s">
        <v>27</v>
      </c>
      <c r="P1655" s="1" t="s">
        <v>20</v>
      </c>
      <c r="Q1655" s="1" t="s">
        <v>20</v>
      </c>
      <c r="R1655" s="1" t="s">
        <v>20</v>
      </c>
      <c r="S1655" s="1" t="s">
        <v>61</v>
      </c>
      <c r="T1655" s="1" t="s">
        <v>20</v>
      </c>
      <c r="U1655" s="1" t="s">
        <v>61</v>
      </c>
      <c r="V1655" s="1" t="s">
        <v>20</v>
      </c>
      <c r="W1655" s="1">
        <v>0</v>
      </c>
      <c r="X1655" s="1">
        <v>9.878E-5</v>
      </c>
      <c r="Y1655" s="1">
        <v>29</v>
      </c>
      <c r="Z1655" s="1">
        <v>34.85</v>
      </c>
      <c r="AA1655" s="1">
        <f t="shared" si="125"/>
        <v>0.73963467671788929</v>
      </c>
      <c r="AB1655" s="1">
        <f t="shared" si="126"/>
        <v>-0.43511522985838119</v>
      </c>
      <c r="AC1655" s="1">
        <f t="shared" si="127"/>
        <v>8.2865856311581637E-2</v>
      </c>
      <c r="AD1655" s="1">
        <v>1469</v>
      </c>
      <c r="AE1655" s="1">
        <f t="shared" si="128"/>
        <v>0.14469089274282293</v>
      </c>
      <c r="AF1655" s="1">
        <f t="shared" si="129"/>
        <v>0.8395588037531907</v>
      </c>
    </row>
    <row r="1656" spans="1:32">
      <c r="A1656" s="1" t="s">
        <v>8283</v>
      </c>
      <c r="B1656" s="1" t="s">
        <v>88</v>
      </c>
      <c r="C1656" s="1" t="s">
        <v>8284</v>
      </c>
      <c r="D1656" s="1">
        <v>3</v>
      </c>
      <c r="E1656" s="1" t="s">
        <v>6541</v>
      </c>
      <c r="F1656" s="1" t="s">
        <v>6542</v>
      </c>
      <c r="G1656" s="1" t="s">
        <v>8285</v>
      </c>
      <c r="H1656" s="1">
        <v>2</v>
      </c>
      <c r="I1656" s="1">
        <v>51.9</v>
      </c>
      <c r="J1656" s="1">
        <v>144.5</v>
      </c>
      <c r="K1656" s="1">
        <v>148.5</v>
      </c>
      <c r="L1656" s="1">
        <v>92.5</v>
      </c>
      <c r="M1656" s="1">
        <v>85.9</v>
      </c>
      <c r="N1656" s="1">
        <v>76.599999999999994</v>
      </c>
      <c r="O1656" s="1" t="s">
        <v>27</v>
      </c>
      <c r="P1656" s="1" t="s">
        <v>61</v>
      </c>
      <c r="Q1656" s="1" t="s">
        <v>20</v>
      </c>
      <c r="R1656" s="1" t="s">
        <v>20</v>
      </c>
      <c r="S1656" s="1" t="s">
        <v>61</v>
      </c>
      <c r="T1656" s="1" t="s">
        <v>61</v>
      </c>
      <c r="U1656" s="1" t="s">
        <v>61</v>
      </c>
      <c r="V1656" s="1" t="s">
        <v>20</v>
      </c>
      <c r="W1656" s="1">
        <v>2.3900000000000002E-3</v>
      </c>
      <c r="X1656" s="1">
        <v>0.1237</v>
      </c>
      <c r="Y1656" s="1">
        <v>11</v>
      </c>
      <c r="Z1656" s="1">
        <v>14.9</v>
      </c>
      <c r="AA1656" s="1">
        <f t="shared" si="125"/>
        <v>0.739344737605103</v>
      </c>
      <c r="AB1656" s="1">
        <f t="shared" si="126"/>
        <v>-0.43568088171463315</v>
      </c>
      <c r="AC1656" s="1">
        <f t="shared" si="127"/>
        <v>0.40057717889325239</v>
      </c>
      <c r="AD1656" s="1">
        <v>2081</v>
      </c>
      <c r="AE1656" s="1">
        <f t="shared" si="128"/>
        <v>0.49374361550273543</v>
      </c>
      <c r="AF1656" s="1">
        <f t="shared" si="129"/>
        <v>0.30649850710190579</v>
      </c>
    </row>
    <row r="1657" spans="1:32">
      <c r="A1657" s="1" t="s">
        <v>7141</v>
      </c>
      <c r="B1657" s="1" t="s">
        <v>63</v>
      </c>
      <c r="C1657" s="1" t="s">
        <v>7142</v>
      </c>
      <c r="D1657" s="1">
        <v>1</v>
      </c>
      <c r="E1657" s="1" t="s">
        <v>7143</v>
      </c>
      <c r="F1657" s="1" t="s">
        <v>7144</v>
      </c>
      <c r="G1657" s="1" t="s">
        <v>7145</v>
      </c>
      <c r="H1657" s="1">
        <v>1</v>
      </c>
      <c r="I1657" s="1">
        <v>130.9</v>
      </c>
      <c r="J1657" s="1">
        <v>118.6</v>
      </c>
      <c r="K1657" s="1">
        <v>95.5</v>
      </c>
      <c r="L1657" s="1">
        <v>79.099999999999994</v>
      </c>
      <c r="M1657" s="1">
        <v>95.2</v>
      </c>
      <c r="N1657" s="1">
        <v>80.7</v>
      </c>
      <c r="O1657" s="1" t="s">
        <v>27</v>
      </c>
      <c r="P1657" s="1" t="s">
        <v>61</v>
      </c>
      <c r="Q1657" s="1" t="s">
        <v>20</v>
      </c>
      <c r="R1657" s="1" t="s">
        <v>61</v>
      </c>
      <c r="S1657" s="1" t="s">
        <v>61</v>
      </c>
      <c r="T1657" s="1" t="s">
        <v>61</v>
      </c>
      <c r="U1657" s="1" t="s">
        <v>61</v>
      </c>
      <c r="V1657" s="1" t="s">
        <v>20</v>
      </c>
      <c r="W1657" s="1">
        <v>0</v>
      </c>
      <c r="X1657" s="1">
        <v>5.3809999999999997E-8</v>
      </c>
      <c r="Y1657" s="1">
        <v>38</v>
      </c>
      <c r="Z1657" s="1">
        <v>22.76</v>
      </c>
      <c r="AA1657" s="1">
        <f t="shared" si="125"/>
        <v>0.73913043478260865</v>
      </c>
      <c r="AB1657" s="1">
        <f t="shared" si="126"/>
        <v>-0.43609911480667357</v>
      </c>
      <c r="AC1657" s="1">
        <f t="shared" si="127"/>
        <v>6.0515486554441368E-2</v>
      </c>
      <c r="AD1657" s="1">
        <v>1367</v>
      </c>
      <c r="AE1657" s="1">
        <f t="shared" si="128"/>
        <v>0.11354954134026489</v>
      </c>
      <c r="AF1657" s="1">
        <f t="shared" si="129"/>
        <v>0.94481461568285741</v>
      </c>
    </row>
    <row r="1658" spans="1:32">
      <c r="A1658" s="1" t="s">
        <v>6916</v>
      </c>
      <c r="B1658" s="1" t="s">
        <v>147</v>
      </c>
      <c r="C1658" s="1" t="s">
        <v>6917</v>
      </c>
      <c r="D1658" s="1">
        <v>7</v>
      </c>
      <c r="E1658" s="1" t="s">
        <v>6918</v>
      </c>
      <c r="F1658" s="1" t="s">
        <v>6919</v>
      </c>
      <c r="G1658" s="1" t="s">
        <v>6920</v>
      </c>
      <c r="H1658" s="1">
        <v>1</v>
      </c>
      <c r="I1658" s="1">
        <v>119.5</v>
      </c>
      <c r="J1658" s="1">
        <v>100.1</v>
      </c>
      <c r="K1658" s="1">
        <v>125.3</v>
      </c>
      <c r="L1658" s="1">
        <v>97.8</v>
      </c>
      <c r="M1658" s="1">
        <v>74.900000000000006</v>
      </c>
      <c r="N1658" s="1">
        <v>82.2</v>
      </c>
      <c r="O1658" s="1" t="s">
        <v>27</v>
      </c>
      <c r="P1658" s="1" t="s">
        <v>20</v>
      </c>
      <c r="Q1658" s="1" t="s">
        <v>20</v>
      </c>
      <c r="R1658" s="1" t="s">
        <v>20</v>
      </c>
      <c r="S1658" s="1" t="s">
        <v>20</v>
      </c>
      <c r="T1658" s="1" t="s">
        <v>20</v>
      </c>
      <c r="U1658" s="1" t="s">
        <v>20</v>
      </c>
      <c r="V1658" s="1" t="s">
        <v>20</v>
      </c>
      <c r="W1658" s="1">
        <v>4.7460000000000003E-5</v>
      </c>
      <c r="X1658" s="1">
        <v>1.1640000000000001E-3</v>
      </c>
      <c r="Y1658" s="1">
        <v>26</v>
      </c>
      <c r="Z1658" s="1">
        <v>23.59</v>
      </c>
      <c r="AA1658" s="1">
        <f t="shared" si="125"/>
        <v>0.73905479849231659</v>
      </c>
      <c r="AB1658" s="1">
        <f t="shared" si="126"/>
        <v>-0.43624675543865182</v>
      </c>
      <c r="AC1658" s="1">
        <f t="shared" si="127"/>
        <v>4.2120387623382383E-2</v>
      </c>
      <c r="AD1658" s="1">
        <v>1262</v>
      </c>
      <c r="AE1658" s="1">
        <f t="shared" si="128"/>
        <v>8.5609187206003023E-2</v>
      </c>
      <c r="AF1658" s="1">
        <f t="shared" si="129"/>
        <v>1.0674796262250503</v>
      </c>
    </row>
    <row r="1659" spans="1:32">
      <c r="A1659" s="1" t="s">
        <v>6801</v>
      </c>
      <c r="B1659" s="1" t="s">
        <v>88</v>
      </c>
      <c r="C1659" s="1" t="s">
        <v>6802</v>
      </c>
      <c r="D1659" s="1">
        <v>2</v>
      </c>
      <c r="E1659" s="1" t="s">
        <v>1257</v>
      </c>
      <c r="F1659" s="1" t="s">
        <v>1258</v>
      </c>
      <c r="G1659" s="1" t="s">
        <v>6803</v>
      </c>
      <c r="H1659" s="1">
        <v>1</v>
      </c>
      <c r="I1659" s="1">
        <v>129.4</v>
      </c>
      <c r="J1659" s="1">
        <v>106.6</v>
      </c>
      <c r="K1659" s="1">
        <v>109.2</v>
      </c>
      <c r="L1659" s="1">
        <v>101.5</v>
      </c>
      <c r="M1659" s="1">
        <v>82.8</v>
      </c>
      <c r="N1659" s="1">
        <v>70.599999999999994</v>
      </c>
      <c r="O1659" s="1" t="s">
        <v>27</v>
      </c>
      <c r="P1659" s="1" t="s">
        <v>61</v>
      </c>
      <c r="Q1659" s="1" t="s">
        <v>20</v>
      </c>
      <c r="R1659" s="1" t="s">
        <v>20</v>
      </c>
      <c r="S1659" s="1" t="s">
        <v>61</v>
      </c>
      <c r="T1659" s="1" t="s">
        <v>61</v>
      </c>
      <c r="U1659" s="1" t="s">
        <v>61</v>
      </c>
      <c r="V1659" s="1" t="s">
        <v>20</v>
      </c>
      <c r="W1659" s="1">
        <v>0</v>
      </c>
      <c r="X1659" s="1">
        <v>2.018E-6</v>
      </c>
      <c r="Y1659" s="1">
        <v>45</v>
      </c>
      <c r="Z1659" s="1">
        <v>31.79</v>
      </c>
      <c r="AA1659" s="1">
        <f t="shared" si="125"/>
        <v>0.73841251448435696</v>
      </c>
      <c r="AB1659" s="1">
        <f t="shared" si="126"/>
        <v>-0.43750109115675306</v>
      </c>
      <c r="AC1659" s="1">
        <f t="shared" si="127"/>
        <v>5.9215053519814119E-2</v>
      </c>
      <c r="AD1659" s="1">
        <v>1363</v>
      </c>
      <c r="AE1659" s="1">
        <f t="shared" si="128"/>
        <v>0.11143551891292973</v>
      </c>
      <c r="AF1659" s="1">
        <f t="shared" si="129"/>
        <v>0.95297636024629584</v>
      </c>
    </row>
    <row r="1660" spans="1:32">
      <c r="A1660" s="1" t="s">
        <v>7050</v>
      </c>
      <c r="B1660" s="1" t="s">
        <v>42</v>
      </c>
      <c r="C1660" s="1" t="s">
        <v>7051</v>
      </c>
      <c r="D1660" s="1">
        <v>8</v>
      </c>
      <c r="E1660" s="1" t="s">
        <v>5704</v>
      </c>
      <c r="F1660" s="1" t="s">
        <v>5705</v>
      </c>
      <c r="G1660" s="1" t="s">
        <v>7052</v>
      </c>
      <c r="H1660" s="1">
        <v>1</v>
      </c>
      <c r="I1660" s="1">
        <v>138.9</v>
      </c>
      <c r="J1660" s="1">
        <v>117.3</v>
      </c>
      <c r="K1660" s="1">
        <v>89</v>
      </c>
      <c r="L1660" s="1">
        <v>88.2</v>
      </c>
      <c r="M1660" s="1">
        <v>80.099999999999994</v>
      </c>
      <c r="N1660" s="1">
        <v>86.5</v>
      </c>
      <c r="O1660" s="1" t="s">
        <v>27</v>
      </c>
      <c r="P1660" s="1" t="s">
        <v>61</v>
      </c>
      <c r="Q1660" s="1" t="s">
        <v>20</v>
      </c>
      <c r="R1660" s="1" t="s">
        <v>20</v>
      </c>
      <c r="S1660" s="1" t="s">
        <v>20</v>
      </c>
      <c r="T1660" s="1" t="s">
        <v>20</v>
      </c>
      <c r="U1660" s="1" t="s">
        <v>20</v>
      </c>
      <c r="V1660" s="1" t="s">
        <v>20</v>
      </c>
      <c r="W1660" s="1">
        <v>0</v>
      </c>
      <c r="X1660" s="1">
        <v>1.004E-7</v>
      </c>
      <c r="Y1660" s="1">
        <v>34</v>
      </c>
      <c r="Z1660" s="1">
        <v>27.65</v>
      </c>
      <c r="AA1660" s="1">
        <f t="shared" si="125"/>
        <v>0.73812282734646584</v>
      </c>
      <c r="AB1660" s="1">
        <f t="shared" si="126"/>
        <v>-0.43806718692265462</v>
      </c>
      <c r="AC1660" s="1">
        <f t="shared" si="127"/>
        <v>0.10895882645078268</v>
      </c>
      <c r="AD1660" s="1">
        <v>1575</v>
      </c>
      <c r="AE1660" s="1">
        <f t="shared" si="128"/>
        <v>0.1774472316484175</v>
      </c>
      <c r="AF1660" s="1">
        <f t="shared" si="129"/>
        <v>0.75093077168519407</v>
      </c>
    </row>
    <row r="1661" spans="1:32">
      <c r="A1661" s="1" t="s">
        <v>6993</v>
      </c>
      <c r="B1661" s="1" t="s">
        <v>6994</v>
      </c>
      <c r="C1661" s="1" t="s">
        <v>6995</v>
      </c>
      <c r="D1661" s="1">
        <v>11</v>
      </c>
      <c r="E1661" s="1" t="s">
        <v>1638</v>
      </c>
      <c r="F1661" s="1" t="s">
        <v>1639</v>
      </c>
      <c r="G1661" s="1" t="s">
        <v>6996</v>
      </c>
      <c r="H1661" s="1">
        <v>1</v>
      </c>
      <c r="I1661" s="1">
        <v>115.1</v>
      </c>
      <c r="J1661" s="1">
        <v>120.3</v>
      </c>
      <c r="K1661" s="1">
        <v>109.8</v>
      </c>
      <c r="L1661" s="1">
        <v>85.4</v>
      </c>
      <c r="M1661" s="1">
        <v>79.8</v>
      </c>
      <c r="N1661" s="1">
        <v>89.5</v>
      </c>
      <c r="O1661" s="1" t="s">
        <v>27</v>
      </c>
      <c r="P1661" s="1" t="s">
        <v>20</v>
      </c>
      <c r="Q1661" s="1" t="s">
        <v>20</v>
      </c>
      <c r="R1661" s="1" t="s">
        <v>20</v>
      </c>
      <c r="S1661" s="1" t="s">
        <v>20</v>
      </c>
      <c r="T1661" s="1" t="s">
        <v>20</v>
      </c>
      <c r="U1661" s="1" t="s">
        <v>20</v>
      </c>
      <c r="V1661" s="1" t="s">
        <v>20</v>
      </c>
      <c r="W1661" s="1">
        <v>0</v>
      </c>
      <c r="X1661" s="1">
        <v>1.6280000000000001E-8</v>
      </c>
      <c r="Y1661" s="1">
        <v>42</v>
      </c>
      <c r="Z1661" s="1">
        <v>30.15</v>
      </c>
      <c r="AA1661" s="1">
        <f t="shared" si="125"/>
        <v>0.73783314020857471</v>
      </c>
      <c r="AB1661" s="1">
        <f t="shared" si="126"/>
        <v>-0.43863350490476039</v>
      </c>
      <c r="AC1661" s="1">
        <f t="shared" si="127"/>
        <v>1.8753079976882071E-3</v>
      </c>
      <c r="AD1661" s="1">
        <v>469</v>
      </c>
      <c r="AE1661" s="1">
        <f t="shared" si="128"/>
        <v>1.0256215381812902E-2</v>
      </c>
      <c r="AF1661" s="1">
        <f t="shared" si="129"/>
        <v>1.9890128674907539</v>
      </c>
    </row>
    <row r="1662" spans="1:32">
      <c r="A1662" s="1" t="s">
        <v>7039</v>
      </c>
      <c r="B1662" s="1" t="s">
        <v>56</v>
      </c>
      <c r="C1662" s="1" t="s">
        <v>7040</v>
      </c>
      <c r="D1662" s="1">
        <v>10</v>
      </c>
      <c r="E1662" s="1" t="s">
        <v>6365</v>
      </c>
      <c r="F1662" s="1" t="s">
        <v>6366</v>
      </c>
      <c r="G1662" s="1" t="s">
        <v>7041</v>
      </c>
      <c r="H1662" s="1">
        <v>1</v>
      </c>
      <c r="I1662" s="1">
        <v>127.2</v>
      </c>
      <c r="J1662" s="1">
        <v>112.3</v>
      </c>
      <c r="K1662" s="1">
        <v>105.8</v>
      </c>
      <c r="L1662" s="1">
        <v>93.9</v>
      </c>
      <c r="M1662" s="1">
        <v>76.400000000000006</v>
      </c>
      <c r="N1662" s="1">
        <v>84.4</v>
      </c>
      <c r="O1662" s="1" t="s">
        <v>27</v>
      </c>
      <c r="P1662" s="1" t="s">
        <v>20</v>
      </c>
      <c r="Q1662" s="1" t="s">
        <v>20</v>
      </c>
      <c r="R1662" s="1" t="s">
        <v>20</v>
      </c>
      <c r="S1662" s="1" t="s">
        <v>61</v>
      </c>
      <c r="T1662" s="1" t="s">
        <v>20</v>
      </c>
      <c r="U1662" s="1" t="s">
        <v>20</v>
      </c>
      <c r="V1662" s="1" t="s">
        <v>20</v>
      </c>
      <c r="W1662" s="1">
        <v>1.4679999999999999E-3</v>
      </c>
      <c r="X1662" s="1">
        <v>6.182E-2</v>
      </c>
      <c r="Y1662" s="1">
        <v>19</v>
      </c>
      <c r="Z1662" s="1">
        <v>31.63</v>
      </c>
      <c r="AA1662" s="1">
        <f t="shared" si="125"/>
        <v>0.73761946133796696</v>
      </c>
      <c r="AB1662" s="1">
        <f t="shared" si="126"/>
        <v>-0.43905137457919197</v>
      </c>
      <c r="AC1662" s="1">
        <f t="shared" si="127"/>
        <v>2.0373900367121542E-2</v>
      </c>
      <c r="AD1662" s="1">
        <v>1073</v>
      </c>
      <c r="AE1662" s="1">
        <f t="shared" si="128"/>
        <v>4.8703685406958769E-2</v>
      </c>
      <c r="AF1662" s="1">
        <f t="shared" si="129"/>
        <v>1.3124381744866518</v>
      </c>
    </row>
    <row r="1663" spans="1:32">
      <c r="A1663" s="1" t="s">
        <v>6958</v>
      </c>
      <c r="B1663" s="1" t="s">
        <v>56</v>
      </c>
      <c r="C1663" s="1" t="s">
        <v>6959</v>
      </c>
      <c r="D1663" s="1">
        <v>2</v>
      </c>
      <c r="E1663" s="1" t="s">
        <v>6960</v>
      </c>
      <c r="F1663" s="1" t="s">
        <v>6961</v>
      </c>
      <c r="G1663" s="1" t="s">
        <v>6962</v>
      </c>
      <c r="H1663" s="1">
        <v>1</v>
      </c>
      <c r="I1663" s="1">
        <v>95.3</v>
      </c>
      <c r="J1663" s="1">
        <v>119.3</v>
      </c>
      <c r="K1663" s="1">
        <v>130.80000000000001</v>
      </c>
      <c r="L1663" s="1">
        <v>100</v>
      </c>
      <c r="M1663" s="1">
        <v>83.6</v>
      </c>
      <c r="N1663" s="1">
        <v>71.099999999999994</v>
      </c>
      <c r="O1663" s="1" t="s">
        <v>27</v>
      </c>
      <c r="P1663" s="1" t="s">
        <v>20</v>
      </c>
      <c r="Q1663" s="1" t="s">
        <v>20</v>
      </c>
      <c r="R1663" s="1" t="s">
        <v>61</v>
      </c>
      <c r="S1663" s="1" t="s">
        <v>61</v>
      </c>
      <c r="T1663" s="1" t="s">
        <v>61</v>
      </c>
      <c r="U1663" s="1" t="s">
        <v>61</v>
      </c>
      <c r="V1663" s="1" t="s">
        <v>20</v>
      </c>
      <c r="W1663" s="1">
        <v>2.2780000000000001E-3</v>
      </c>
      <c r="X1663" s="1">
        <v>0.1167</v>
      </c>
      <c r="Y1663" s="1">
        <v>43</v>
      </c>
      <c r="Z1663" s="1">
        <v>48.73</v>
      </c>
      <c r="AA1663" s="1">
        <f t="shared" si="125"/>
        <v>0.73740590619571511</v>
      </c>
      <c r="AB1663" s="1">
        <f t="shared" si="126"/>
        <v>-0.43946912325472959</v>
      </c>
      <c r="AC1663" s="1">
        <f t="shared" si="127"/>
        <v>8.6937575815464019E-2</v>
      </c>
      <c r="AD1663" s="1">
        <v>1479</v>
      </c>
      <c r="AE1663" s="1">
        <f t="shared" si="128"/>
        <v>0.15077409193148425</v>
      </c>
      <c r="AF1663" s="1">
        <f t="shared" si="129"/>
        <v>0.82167327847851945</v>
      </c>
    </row>
    <row r="1664" spans="1:32">
      <c r="A1664" s="1" t="s">
        <v>7149</v>
      </c>
      <c r="B1664" s="1" t="s">
        <v>1888</v>
      </c>
      <c r="C1664" s="1" t="s">
        <v>7150</v>
      </c>
      <c r="D1664" s="1">
        <v>8</v>
      </c>
      <c r="E1664" s="1" t="s">
        <v>4601</v>
      </c>
      <c r="F1664" s="1" t="s">
        <v>4602</v>
      </c>
      <c r="G1664" s="1" t="s">
        <v>7151</v>
      </c>
      <c r="H1664" s="1">
        <v>1</v>
      </c>
      <c r="I1664" s="1">
        <v>127.1</v>
      </c>
      <c r="J1664" s="1">
        <v>104.9</v>
      </c>
      <c r="K1664" s="1">
        <v>113.3</v>
      </c>
      <c r="L1664" s="1">
        <v>90.9</v>
      </c>
      <c r="M1664" s="1">
        <v>81.5</v>
      </c>
      <c r="N1664" s="1">
        <v>82.2</v>
      </c>
      <c r="O1664" s="1" t="s">
        <v>27</v>
      </c>
      <c r="P1664" s="1" t="s">
        <v>20</v>
      </c>
      <c r="Q1664" s="1" t="s">
        <v>20</v>
      </c>
      <c r="R1664" s="1" t="s">
        <v>20</v>
      </c>
      <c r="S1664" s="1" t="s">
        <v>20</v>
      </c>
      <c r="T1664" s="1" t="s">
        <v>20</v>
      </c>
      <c r="U1664" s="1" t="s">
        <v>20</v>
      </c>
      <c r="V1664" s="1" t="s">
        <v>20</v>
      </c>
      <c r="W1664" s="1">
        <v>0</v>
      </c>
      <c r="X1664" s="1">
        <v>3.4109999999999999E-10</v>
      </c>
      <c r="Y1664" s="1">
        <v>62</v>
      </c>
      <c r="Z1664" s="1">
        <v>20.97</v>
      </c>
      <c r="AA1664" s="1">
        <f t="shared" si="125"/>
        <v>0.73732985809441065</v>
      </c>
      <c r="AB1664" s="1">
        <f t="shared" si="126"/>
        <v>-0.43961791495202868</v>
      </c>
      <c r="AC1664" s="1">
        <f t="shared" si="127"/>
        <v>1.334186444748748E-2</v>
      </c>
      <c r="AD1664" s="1">
        <v>965</v>
      </c>
      <c r="AE1664" s="1">
        <f t="shared" si="128"/>
        <v>3.5463090474409729E-2</v>
      </c>
      <c r="AF1664" s="1">
        <f t="shared" si="129"/>
        <v>1.4502234199618882</v>
      </c>
    </row>
    <row r="1665" spans="1:32">
      <c r="A1665" s="1" t="s">
        <v>6970</v>
      </c>
      <c r="B1665" s="1" t="s">
        <v>2232</v>
      </c>
      <c r="C1665" s="1" t="s">
        <v>6971</v>
      </c>
      <c r="D1665" s="1">
        <v>2</v>
      </c>
      <c r="E1665" s="1" t="s">
        <v>6972</v>
      </c>
      <c r="F1665" s="1" t="s">
        <v>6973</v>
      </c>
      <c r="G1665" s="1" t="s">
        <v>6974</v>
      </c>
      <c r="H1665" s="1">
        <v>1</v>
      </c>
      <c r="I1665" s="1">
        <v>101.4</v>
      </c>
      <c r="J1665" s="1">
        <v>132.4</v>
      </c>
      <c r="K1665" s="1">
        <v>111.7</v>
      </c>
      <c r="L1665" s="1">
        <v>100.1</v>
      </c>
      <c r="M1665" s="1">
        <v>75.5</v>
      </c>
      <c r="N1665" s="1">
        <v>79</v>
      </c>
      <c r="O1665" s="1" t="s">
        <v>27</v>
      </c>
      <c r="P1665" s="1" t="s">
        <v>61</v>
      </c>
      <c r="Q1665" s="1" t="s">
        <v>20</v>
      </c>
      <c r="R1665" s="1" t="s">
        <v>61</v>
      </c>
      <c r="S1665" s="1" t="s">
        <v>20</v>
      </c>
      <c r="T1665" s="1" t="s">
        <v>61</v>
      </c>
      <c r="U1665" s="1" t="s">
        <v>61</v>
      </c>
      <c r="V1665" s="1" t="s">
        <v>20</v>
      </c>
      <c r="W1665" s="1">
        <v>0</v>
      </c>
      <c r="X1665" s="1">
        <v>2.031E-4</v>
      </c>
      <c r="Y1665" s="1">
        <v>12</v>
      </c>
      <c r="Z1665" s="1">
        <v>19.98</v>
      </c>
      <c r="AA1665" s="1">
        <f t="shared" si="125"/>
        <v>0.73690303907380594</v>
      </c>
      <c r="AB1665" s="1">
        <f t="shared" si="126"/>
        <v>-0.4404532913742632</v>
      </c>
      <c r="AC1665" s="1">
        <f t="shared" si="127"/>
        <v>6.3870518257287401E-2</v>
      </c>
      <c r="AD1665" s="1">
        <v>1383</v>
      </c>
      <c r="AE1665" s="1">
        <f t="shared" si="128"/>
        <v>0.11845833646416644</v>
      </c>
      <c r="AF1665" s="1">
        <f t="shared" si="129"/>
        <v>0.92643437054283639</v>
      </c>
    </row>
    <row r="1666" spans="1:32">
      <c r="A1666" s="1" t="s">
        <v>6864</v>
      </c>
      <c r="B1666" s="1" t="s">
        <v>67</v>
      </c>
      <c r="C1666" s="1" t="s">
        <v>6865</v>
      </c>
      <c r="D1666" s="1">
        <v>2</v>
      </c>
      <c r="E1666" s="1" t="s">
        <v>6866</v>
      </c>
      <c r="F1666" s="1" t="s">
        <v>6867</v>
      </c>
      <c r="G1666" s="1" t="s">
        <v>6868</v>
      </c>
      <c r="H1666" s="1">
        <v>1</v>
      </c>
      <c r="I1666" s="1">
        <v>100</v>
      </c>
      <c r="J1666" s="1">
        <v>133.4</v>
      </c>
      <c r="K1666" s="1">
        <v>112.1</v>
      </c>
      <c r="L1666" s="1">
        <v>91.8</v>
      </c>
      <c r="M1666" s="1">
        <v>84.2</v>
      </c>
      <c r="N1666" s="1">
        <v>78.5</v>
      </c>
      <c r="O1666" s="1" t="s">
        <v>27</v>
      </c>
      <c r="P1666" s="1" t="s">
        <v>20</v>
      </c>
      <c r="Q1666" s="1" t="s">
        <v>61</v>
      </c>
      <c r="R1666" s="1" t="s">
        <v>61</v>
      </c>
      <c r="S1666" s="1" t="s">
        <v>20</v>
      </c>
      <c r="T1666" s="1" t="s">
        <v>61</v>
      </c>
      <c r="U1666" s="1" t="s">
        <v>61</v>
      </c>
      <c r="V1666" s="1" t="s">
        <v>20</v>
      </c>
      <c r="W1666" s="1">
        <v>2.238E-3</v>
      </c>
      <c r="X1666" s="1">
        <v>0.1111</v>
      </c>
      <c r="Y1666" s="1">
        <v>49</v>
      </c>
      <c r="Z1666" s="1">
        <v>39.97</v>
      </c>
      <c r="AA1666" s="1">
        <f t="shared" ref="AA1666:AA1729" si="130">AVERAGE(L1666:N1666)/AVERAGE(I1666:K1666)</f>
        <v>0.73661360347322713</v>
      </c>
      <c r="AB1666" s="1">
        <f t="shared" ref="AB1666:AB1729" si="131">LOG(AA1666,2)</f>
        <v>-0.44102005431256341</v>
      </c>
      <c r="AC1666" s="1">
        <f t="shared" ref="AC1666:AC1729" si="132">TTEST(I1666:K1666,L1666:N1666,2,2)</f>
        <v>4.4557225158997397E-2</v>
      </c>
      <c r="AD1666" s="1">
        <v>1282</v>
      </c>
      <c r="AE1666" s="1">
        <f t="shared" ref="AE1666:AE1729" si="133">AC1666*2565/AD1666</f>
        <v>8.9149206343859852E-2</v>
      </c>
      <c r="AF1666" s="1">
        <f t="shared" ref="AF1666:AF1729" si="134">-LOG(AE1666,10)</f>
        <v>1.0498825188040102</v>
      </c>
    </row>
    <row r="1667" spans="1:32">
      <c r="A1667" s="1" t="s">
        <v>7408</v>
      </c>
      <c r="B1667" s="1" t="s">
        <v>3580</v>
      </c>
      <c r="C1667" s="1" t="s">
        <v>3581</v>
      </c>
      <c r="D1667" s="1">
        <v>5</v>
      </c>
      <c r="E1667" s="1" t="s">
        <v>2690</v>
      </c>
      <c r="F1667" s="1" t="s">
        <v>2691</v>
      </c>
      <c r="G1667" s="1" t="s">
        <v>7409</v>
      </c>
      <c r="H1667" s="1">
        <v>1</v>
      </c>
      <c r="I1667" s="1">
        <v>119.9</v>
      </c>
      <c r="J1667" s="1">
        <v>124.2</v>
      </c>
      <c r="K1667" s="1">
        <v>101.5</v>
      </c>
      <c r="L1667" s="1">
        <v>87.1</v>
      </c>
      <c r="M1667" s="1">
        <v>83.7</v>
      </c>
      <c r="N1667" s="1">
        <v>83.6</v>
      </c>
      <c r="O1667" s="1" t="s">
        <v>27</v>
      </c>
      <c r="P1667" s="1" t="s">
        <v>20</v>
      </c>
      <c r="Q1667" s="1" t="s">
        <v>20</v>
      </c>
      <c r="R1667" s="1" t="s">
        <v>20</v>
      </c>
      <c r="S1667" s="1" t="s">
        <v>20</v>
      </c>
      <c r="T1667" s="1" t="s">
        <v>61</v>
      </c>
      <c r="U1667" s="1" t="s">
        <v>20</v>
      </c>
      <c r="V1667" s="1" t="s">
        <v>20</v>
      </c>
      <c r="W1667" s="1">
        <v>0</v>
      </c>
      <c r="X1667" s="1">
        <v>3.6829999999999998E-7</v>
      </c>
      <c r="Y1667" s="1">
        <v>53</v>
      </c>
      <c r="Z1667" s="1">
        <v>25.04</v>
      </c>
      <c r="AA1667" s="1">
        <f t="shared" si="130"/>
        <v>0.73611111111111105</v>
      </c>
      <c r="AB1667" s="1">
        <f t="shared" si="131"/>
        <v>-0.44200454687911334</v>
      </c>
      <c r="AC1667" s="1">
        <f t="shared" si="132"/>
        <v>1.2561806848614991E-2</v>
      </c>
      <c r="AD1667" s="1">
        <v>942</v>
      </c>
      <c r="AE1667" s="1">
        <f t="shared" si="133"/>
        <v>3.4204919922184135E-2</v>
      </c>
      <c r="AF1667" s="1">
        <f t="shared" si="134"/>
        <v>1.4659114219736593</v>
      </c>
    </row>
    <row r="1668" spans="1:32">
      <c r="A1668" s="1" t="s">
        <v>7004</v>
      </c>
      <c r="B1668" s="1" t="s">
        <v>293</v>
      </c>
      <c r="C1668" s="1" t="s">
        <v>6479</v>
      </c>
      <c r="D1668" s="1">
        <v>25</v>
      </c>
      <c r="E1668" s="1" t="s">
        <v>6480</v>
      </c>
      <c r="F1668" s="1" t="s">
        <v>6481</v>
      </c>
      <c r="G1668" s="1" t="s">
        <v>7005</v>
      </c>
      <c r="H1668" s="1">
        <v>1</v>
      </c>
      <c r="I1668" s="1">
        <v>117.3</v>
      </c>
      <c r="J1668" s="1">
        <v>106.4</v>
      </c>
      <c r="K1668" s="1">
        <v>122.2</v>
      </c>
      <c r="L1668" s="1">
        <v>83.6</v>
      </c>
      <c r="M1668" s="1">
        <v>79.900000000000006</v>
      </c>
      <c r="N1668" s="1">
        <v>90.6</v>
      </c>
      <c r="O1668" s="1" t="s">
        <v>27</v>
      </c>
      <c r="P1668" s="1" t="s">
        <v>20</v>
      </c>
      <c r="Q1668" s="1" t="s">
        <v>20</v>
      </c>
      <c r="R1668" s="1" t="s">
        <v>20</v>
      </c>
      <c r="S1668" s="1" t="s">
        <v>20</v>
      </c>
      <c r="T1668" s="1" t="s">
        <v>20</v>
      </c>
      <c r="U1668" s="1" t="s">
        <v>20</v>
      </c>
      <c r="V1668" s="1" t="s">
        <v>20</v>
      </c>
      <c r="W1668" s="1">
        <v>0</v>
      </c>
      <c r="X1668" s="1">
        <v>3.0199999999999998E-16</v>
      </c>
      <c r="Y1668" s="1">
        <v>131</v>
      </c>
      <c r="Z1668" s="1">
        <v>30.79</v>
      </c>
      <c r="AA1668" s="1">
        <f t="shared" si="130"/>
        <v>0.73460537727666964</v>
      </c>
      <c r="AB1668" s="1">
        <f t="shared" si="131"/>
        <v>-0.44495863831957311</v>
      </c>
      <c r="AC1668" s="1">
        <f t="shared" si="132"/>
        <v>5.5449378707337661E-3</v>
      </c>
      <c r="AD1668" s="1">
        <v>731</v>
      </c>
      <c r="AE1668" s="1">
        <f t="shared" si="133"/>
        <v>1.9456587740673201E-2</v>
      </c>
      <c r="AF1668" s="1">
        <f t="shared" si="134"/>
        <v>1.7109333231292023</v>
      </c>
    </row>
    <row r="1669" spans="1:32">
      <c r="A1669" s="1" t="s">
        <v>6997</v>
      </c>
      <c r="B1669" s="1" t="s">
        <v>289</v>
      </c>
      <c r="C1669" s="1" t="s">
        <v>6998</v>
      </c>
      <c r="D1669" s="1">
        <v>6</v>
      </c>
      <c r="E1669" s="1" t="s">
        <v>6648</v>
      </c>
      <c r="F1669" s="1" t="s">
        <v>6649</v>
      </c>
      <c r="G1669" s="1" t="s">
        <v>6999</v>
      </c>
      <c r="H1669" s="1">
        <v>1</v>
      </c>
      <c r="I1669" s="1">
        <v>114.5</v>
      </c>
      <c r="J1669" s="1">
        <v>99.9</v>
      </c>
      <c r="K1669" s="1">
        <v>131.5</v>
      </c>
      <c r="L1669" s="1">
        <v>81.3</v>
      </c>
      <c r="M1669" s="1">
        <v>98.7</v>
      </c>
      <c r="N1669" s="1">
        <v>74.099999999999994</v>
      </c>
      <c r="O1669" s="1" t="s">
        <v>27</v>
      </c>
      <c r="P1669" s="1" t="s">
        <v>20</v>
      </c>
      <c r="Q1669" s="1" t="s">
        <v>20</v>
      </c>
      <c r="R1669" s="1" t="s">
        <v>20</v>
      </c>
      <c r="S1669" s="1" t="s">
        <v>20</v>
      </c>
      <c r="T1669" s="1" t="s">
        <v>20</v>
      </c>
      <c r="U1669" s="1" t="s">
        <v>20</v>
      </c>
      <c r="V1669" s="1" t="s">
        <v>20</v>
      </c>
      <c r="W1669" s="1">
        <v>0</v>
      </c>
      <c r="X1669" s="1">
        <v>1.918E-13</v>
      </c>
      <c r="Y1669" s="1">
        <v>114</v>
      </c>
      <c r="Z1669" s="1">
        <v>45.82</v>
      </c>
      <c r="AA1669" s="1">
        <f t="shared" si="130"/>
        <v>0.73460537727666964</v>
      </c>
      <c r="AB1669" s="1">
        <f t="shared" si="131"/>
        <v>-0.44495863831957311</v>
      </c>
      <c r="AC1669" s="1">
        <f t="shared" si="132"/>
        <v>5.8968346707831062E-2</v>
      </c>
      <c r="AD1669" s="1">
        <v>1361</v>
      </c>
      <c r="AE1669" s="1">
        <f t="shared" si="133"/>
        <v>0.11113431984245899</v>
      </c>
      <c r="AF1669" s="1">
        <f t="shared" si="134"/>
        <v>0.95415180409658951</v>
      </c>
    </row>
    <row r="1670" spans="1:32">
      <c r="A1670" s="1" t="s">
        <v>7096</v>
      </c>
      <c r="B1670" s="1" t="s">
        <v>63</v>
      </c>
      <c r="C1670" s="1" t="s">
        <v>7097</v>
      </c>
      <c r="D1670" s="1">
        <v>7</v>
      </c>
      <c r="E1670" s="1" t="s">
        <v>7098</v>
      </c>
      <c r="F1670" s="1" t="s">
        <v>7099</v>
      </c>
      <c r="G1670" s="1" t="s">
        <v>7100</v>
      </c>
      <c r="H1670" s="1">
        <v>1</v>
      </c>
      <c r="I1670" s="1">
        <v>128.1</v>
      </c>
      <c r="J1670" s="1">
        <v>116.5</v>
      </c>
      <c r="K1670" s="1">
        <v>101.4</v>
      </c>
      <c r="L1670" s="1">
        <v>85</v>
      </c>
      <c r="M1670" s="1">
        <v>85.2</v>
      </c>
      <c r="N1670" s="1">
        <v>83.9</v>
      </c>
      <c r="O1670" s="1" t="s">
        <v>27</v>
      </c>
      <c r="P1670" s="1" t="s">
        <v>20</v>
      </c>
      <c r="Q1670" s="1" t="s">
        <v>20</v>
      </c>
      <c r="R1670" s="1" t="s">
        <v>20</v>
      </c>
      <c r="S1670" s="1" t="s">
        <v>20</v>
      </c>
      <c r="T1670" s="1" t="s">
        <v>20</v>
      </c>
      <c r="U1670" s="1" t="s">
        <v>20</v>
      </c>
      <c r="V1670" s="1" t="s">
        <v>20</v>
      </c>
      <c r="W1670" s="1">
        <v>0</v>
      </c>
      <c r="X1670" s="1">
        <v>1.218E-5</v>
      </c>
      <c r="Y1670" s="1">
        <v>42</v>
      </c>
      <c r="Z1670" s="1">
        <v>29.39</v>
      </c>
      <c r="AA1670" s="1">
        <f t="shared" si="130"/>
        <v>0.73439306358381506</v>
      </c>
      <c r="AB1670" s="1">
        <f t="shared" si="131"/>
        <v>-0.44537566247073213</v>
      </c>
      <c r="AC1670" s="1">
        <f t="shared" si="132"/>
        <v>1.6710097723946393E-2</v>
      </c>
      <c r="AD1670" s="1">
        <v>1024</v>
      </c>
      <c r="AE1670" s="1">
        <f t="shared" si="133"/>
        <v>4.1856836583908687E-2</v>
      </c>
      <c r="AF1670" s="1">
        <f t="shared" si="134"/>
        <v>1.3782335974513942</v>
      </c>
    </row>
    <row r="1671" spans="1:32">
      <c r="A1671" s="1" t="s">
        <v>7544</v>
      </c>
      <c r="B1671" s="1" t="s">
        <v>42</v>
      </c>
      <c r="C1671" s="1" t="s">
        <v>7545</v>
      </c>
      <c r="D1671" s="1">
        <v>6</v>
      </c>
      <c r="E1671" s="1" t="s">
        <v>2114</v>
      </c>
      <c r="F1671" s="1" t="s">
        <v>2115</v>
      </c>
      <c r="G1671" s="1" t="s">
        <v>7546</v>
      </c>
      <c r="H1671" s="1">
        <v>1</v>
      </c>
      <c r="I1671" s="1">
        <v>93.2</v>
      </c>
      <c r="J1671" s="1">
        <v>123.7</v>
      </c>
      <c r="K1671" s="1">
        <v>129.1</v>
      </c>
      <c r="L1671" s="1">
        <v>84.1</v>
      </c>
      <c r="M1671" s="1">
        <v>85</v>
      </c>
      <c r="N1671" s="1">
        <v>84.9</v>
      </c>
      <c r="O1671" s="1" t="s">
        <v>27</v>
      </c>
      <c r="P1671" s="1" t="s">
        <v>20</v>
      </c>
      <c r="Q1671" s="1" t="s">
        <v>20</v>
      </c>
      <c r="R1671" s="1" t="s">
        <v>20</v>
      </c>
      <c r="S1671" s="1" t="s">
        <v>61</v>
      </c>
      <c r="T1671" s="1" t="s">
        <v>61</v>
      </c>
      <c r="U1671" s="1" t="s">
        <v>20</v>
      </c>
      <c r="V1671" s="1" t="s">
        <v>20</v>
      </c>
      <c r="W1671" s="1">
        <v>4.7460000000000003E-5</v>
      </c>
      <c r="X1671" s="1">
        <v>1.335E-3</v>
      </c>
      <c r="Y1671" s="1">
        <v>15</v>
      </c>
      <c r="Z1671" s="1">
        <v>25.73</v>
      </c>
      <c r="AA1671" s="1">
        <f t="shared" si="130"/>
        <v>0.73410404624277459</v>
      </c>
      <c r="AB1671" s="1">
        <f t="shared" si="131"/>
        <v>-0.44594354086455879</v>
      </c>
      <c r="AC1671" s="1">
        <f t="shared" si="132"/>
        <v>5.1739933413187666E-2</v>
      </c>
      <c r="AD1671" s="1">
        <v>1326</v>
      </c>
      <c r="AE1671" s="1">
        <f t="shared" si="133"/>
        <v>0.1000851653128404</v>
      </c>
      <c r="AF1671" s="1">
        <f t="shared" si="134"/>
        <v>0.9996302891562</v>
      </c>
    </row>
    <row r="1672" spans="1:32">
      <c r="A1672" s="1" t="s">
        <v>7011</v>
      </c>
      <c r="B1672" s="1" t="s">
        <v>56</v>
      </c>
      <c r="C1672" s="1" t="s">
        <v>7012</v>
      </c>
      <c r="D1672" s="1">
        <v>4</v>
      </c>
      <c r="E1672" s="1" t="s">
        <v>5097</v>
      </c>
      <c r="F1672" s="1" t="s">
        <v>5098</v>
      </c>
      <c r="G1672" s="1" t="s">
        <v>7013</v>
      </c>
      <c r="H1672" s="1">
        <v>1</v>
      </c>
      <c r="I1672" s="1">
        <v>125.7</v>
      </c>
      <c r="J1672" s="1">
        <v>116.3</v>
      </c>
      <c r="K1672" s="1">
        <v>104</v>
      </c>
      <c r="L1672" s="1">
        <v>77.099999999999994</v>
      </c>
      <c r="M1672" s="1">
        <v>89.3</v>
      </c>
      <c r="N1672" s="1">
        <v>87.6</v>
      </c>
      <c r="O1672" s="1" t="s">
        <v>27</v>
      </c>
      <c r="P1672" s="1" t="s">
        <v>20</v>
      </c>
      <c r="Q1672" s="1" t="s">
        <v>20</v>
      </c>
      <c r="R1672" s="1" t="s">
        <v>61</v>
      </c>
      <c r="S1672" s="1" t="s">
        <v>20</v>
      </c>
      <c r="T1672" s="1" t="s">
        <v>61</v>
      </c>
      <c r="U1672" s="1" t="s">
        <v>20</v>
      </c>
      <c r="V1672" s="1" t="s">
        <v>20</v>
      </c>
      <c r="W1672" s="1">
        <v>2.254E-4</v>
      </c>
      <c r="X1672" s="1">
        <v>7.7219999999999997E-3</v>
      </c>
      <c r="Y1672" s="1">
        <v>32</v>
      </c>
      <c r="Z1672" s="1">
        <v>27.39</v>
      </c>
      <c r="AA1672" s="1">
        <f t="shared" si="130"/>
        <v>0.73410404624277448</v>
      </c>
      <c r="AB1672" s="1">
        <f t="shared" si="131"/>
        <v>-0.44594354086455901</v>
      </c>
      <c r="AC1672" s="1">
        <f t="shared" si="132"/>
        <v>1.4007518408332592E-2</v>
      </c>
      <c r="AD1672" s="1">
        <v>978</v>
      </c>
      <c r="AE1672" s="1">
        <f t="shared" si="133"/>
        <v>3.6737509935964315E-2</v>
      </c>
      <c r="AF1672" s="1">
        <f t="shared" si="134"/>
        <v>1.4348902834607697</v>
      </c>
    </row>
    <row r="1673" spans="1:32">
      <c r="A1673" s="1" t="s">
        <v>7124</v>
      </c>
      <c r="B1673" s="1" t="s">
        <v>147</v>
      </c>
      <c r="C1673" s="1" t="s">
        <v>7125</v>
      </c>
      <c r="D1673" s="1">
        <v>40</v>
      </c>
      <c r="E1673" s="1" t="s">
        <v>7126</v>
      </c>
      <c r="F1673" s="1" t="s">
        <v>7127</v>
      </c>
      <c r="G1673" s="1" t="s">
        <v>7128</v>
      </c>
      <c r="H1673" s="1">
        <v>1</v>
      </c>
      <c r="I1673" s="1">
        <v>123.8</v>
      </c>
      <c r="J1673" s="1">
        <v>119.6</v>
      </c>
      <c r="K1673" s="1">
        <v>102.6</v>
      </c>
      <c r="L1673" s="1">
        <v>90.1</v>
      </c>
      <c r="M1673" s="1">
        <v>83.7</v>
      </c>
      <c r="N1673" s="1">
        <v>80.099999999999994</v>
      </c>
      <c r="O1673" s="1" t="s">
        <v>27</v>
      </c>
      <c r="P1673" s="1" t="s">
        <v>20</v>
      </c>
      <c r="Q1673" s="1" t="s">
        <v>20</v>
      </c>
      <c r="R1673" s="1" t="s">
        <v>20</v>
      </c>
      <c r="S1673" s="1" t="s">
        <v>20</v>
      </c>
      <c r="T1673" s="1" t="s">
        <v>20</v>
      </c>
      <c r="U1673" s="1" t="s">
        <v>20</v>
      </c>
      <c r="V1673" s="1" t="s">
        <v>20</v>
      </c>
      <c r="W1673" s="1">
        <v>0</v>
      </c>
      <c r="X1673" s="1">
        <v>2.6230000000000001E-9</v>
      </c>
      <c r="Y1673" s="1">
        <v>58</v>
      </c>
      <c r="Z1673" s="1">
        <v>33.909999999999997</v>
      </c>
      <c r="AA1673" s="1">
        <f t="shared" si="130"/>
        <v>0.73381502890173422</v>
      </c>
      <c r="AB1673" s="1">
        <f t="shared" si="131"/>
        <v>-0.44651164287658113</v>
      </c>
      <c r="AC1673" s="1">
        <f t="shared" si="132"/>
        <v>1.2469867063512689E-2</v>
      </c>
      <c r="AD1673" s="1">
        <v>940</v>
      </c>
      <c r="AE1673" s="1">
        <f t="shared" si="133"/>
        <v>3.4026818104159626E-2</v>
      </c>
      <c r="AF1673" s="1">
        <f t="shared" si="134"/>
        <v>1.4681786604961453</v>
      </c>
    </row>
    <row r="1674" spans="1:32">
      <c r="A1674" s="1" t="s">
        <v>7183</v>
      </c>
      <c r="B1674" s="1" t="s">
        <v>88</v>
      </c>
      <c r="C1674" s="1" t="s">
        <v>7184</v>
      </c>
      <c r="D1674" s="1">
        <v>4</v>
      </c>
      <c r="E1674" s="1" t="s">
        <v>5521</v>
      </c>
      <c r="F1674" s="1" t="s">
        <v>5522</v>
      </c>
      <c r="G1674" s="1" t="s">
        <v>7185</v>
      </c>
      <c r="H1674" s="1">
        <v>1</v>
      </c>
      <c r="I1674" s="1">
        <v>116.5</v>
      </c>
      <c r="J1674" s="1">
        <v>115</v>
      </c>
      <c r="K1674" s="1">
        <v>114.6</v>
      </c>
      <c r="L1674" s="1">
        <v>88.8</v>
      </c>
      <c r="M1674" s="1">
        <v>82.1</v>
      </c>
      <c r="N1674" s="1">
        <v>83</v>
      </c>
      <c r="O1674" s="1" t="s">
        <v>27</v>
      </c>
      <c r="P1674" s="1" t="s">
        <v>20</v>
      </c>
      <c r="Q1674" s="1" t="s">
        <v>61</v>
      </c>
      <c r="R1674" s="1" t="s">
        <v>20</v>
      </c>
      <c r="S1674" s="1" t="s">
        <v>20</v>
      </c>
      <c r="T1674" s="1" t="s">
        <v>20</v>
      </c>
      <c r="U1674" s="1" t="s">
        <v>61</v>
      </c>
      <c r="V1674" s="1" t="s">
        <v>20</v>
      </c>
      <c r="W1674" s="1">
        <v>6.2500000000000003E-3</v>
      </c>
      <c r="X1674" s="1">
        <v>0.36799999999999999</v>
      </c>
      <c r="Y1674" s="1">
        <v>14</v>
      </c>
      <c r="Z1674" s="1">
        <v>30.06</v>
      </c>
      <c r="AA1674" s="1">
        <f t="shared" si="130"/>
        <v>0.73360300491187502</v>
      </c>
      <c r="AB1674" s="1">
        <f t="shared" si="131"/>
        <v>-0.44692854651794223</v>
      </c>
      <c r="AC1674" s="1">
        <f t="shared" si="132"/>
        <v>1.4631137835352591E-4</v>
      </c>
      <c r="AD1674" s="1">
        <v>142</v>
      </c>
      <c r="AE1674" s="1">
        <f t="shared" si="133"/>
        <v>2.6428780667379853E-3</v>
      </c>
      <c r="AF1674" s="1">
        <f t="shared" si="134"/>
        <v>2.5779228732528576</v>
      </c>
    </row>
    <row r="1675" spans="1:32">
      <c r="A1675" s="1" t="s">
        <v>7021</v>
      </c>
      <c r="B1675" s="1" t="s">
        <v>63</v>
      </c>
      <c r="C1675" s="1" t="s">
        <v>7022</v>
      </c>
      <c r="D1675" s="1">
        <v>5</v>
      </c>
      <c r="E1675" s="1" t="s">
        <v>7023</v>
      </c>
      <c r="F1675" s="1" t="s">
        <v>7024</v>
      </c>
      <c r="G1675" s="1" t="s">
        <v>7025</v>
      </c>
      <c r="H1675" s="1">
        <v>1</v>
      </c>
      <c r="I1675" s="1">
        <v>90.8</v>
      </c>
      <c r="J1675" s="1">
        <v>164</v>
      </c>
      <c r="K1675" s="1">
        <v>91.3</v>
      </c>
      <c r="L1675" s="1">
        <v>121.4</v>
      </c>
      <c r="M1675" s="1">
        <v>57.7</v>
      </c>
      <c r="N1675" s="1">
        <v>74.7</v>
      </c>
      <c r="O1675" s="1" t="s">
        <v>27</v>
      </c>
      <c r="P1675" s="1" t="s">
        <v>20</v>
      </c>
      <c r="Q1675" s="1" t="s">
        <v>20</v>
      </c>
      <c r="R1675" s="1" t="s">
        <v>20</v>
      </c>
      <c r="S1675" s="1" t="s">
        <v>20</v>
      </c>
      <c r="T1675" s="1" t="s">
        <v>61</v>
      </c>
      <c r="U1675" s="1" t="s">
        <v>20</v>
      </c>
      <c r="V1675" s="1" t="s">
        <v>20</v>
      </c>
      <c r="W1675" s="1">
        <v>0</v>
      </c>
      <c r="X1675" s="1">
        <v>5.4259999999999999E-5</v>
      </c>
      <c r="Y1675" s="1">
        <v>43</v>
      </c>
      <c r="Z1675" s="1">
        <v>27.54</v>
      </c>
      <c r="AA1675" s="1">
        <f t="shared" si="130"/>
        <v>0.73331407107772317</v>
      </c>
      <c r="AB1675" s="1">
        <f t="shared" si="131"/>
        <v>-0.44749687232434177</v>
      </c>
      <c r="AC1675" s="1">
        <f t="shared" si="132"/>
        <v>0.37556731935067394</v>
      </c>
      <c r="AD1675" s="1">
        <v>2042</v>
      </c>
      <c r="AE1675" s="1">
        <f t="shared" si="133"/>
        <v>0.4717581655898524</v>
      </c>
      <c r="AF1675" s="1">
        <f t="shared" si="134"/>
        <v>0.32628057396128585</v>
      </c>
    </row>
    <row r="1676" spans="1:32">
      <c r="A1676" s="1" t="s">
        <v>7000</v>
      </c>
      <c r="B1676" s="1" t="s">
        <v>7001</v>
      </c>
      <c r="C1676" s="1" t="s">
        <v>7002</v>
      </c>
      <c r="D1676" s="1">
        <v>16</v>
      </c>
      <c r="E1676" s="1" t="s">
        <v>5752</v>
      </c>
      <c r="F1676" s="1" t="s">
        <v>5753</v>
      </c>
      <c r="G1676" s="1" t="s">
        <v>7003</v>
      </c>
      <c r="H1676" s="1">
        <v>1</v>
      </c>
      <c r="I1676" s="1">
        <v>121.5</v>
      </c>
      <c r="J1676" s="1">
        <v>111.5</v>
      </c>
      <c r="K1676" s="1">
        <v>113.4</v>
      </c>
      <c r="L1676" s="1">
        <v>86.8</v>
      </c>
      <c r="M1676" s="1">
        <v>90.1</v>
      </c>
      <c r="N1676" s="1">
        <v>76.7</v>
      </c>
      <c r="O1676" s="1" t="s">
        <v>27</v>
      </c>
      <c r="P1676" s="1" t="s">
        <v>20</v>
      </c>
      <c r="Q1676" s="1" t="s">
        <v>20</v>
      </c>
      <c r="R1676" s="1" t="s">
        <v>20</v>
      </c>
      <c r="S1676" s="1" t="s">
        <v>20</v>
      </c>
      <c r="T1676" s="1" t="s">
        <v>20</v>
      </c>
      <c r="U1676" s="1" t="s">
        <v>20</v>
      </c>
      <c r="V1676" s="1" t="s">
        <v>20</v>
      </c>
      <c r="W1676" s="1">
        <v>0</v>
      </c>
      <c r="X1676" s="1">
        <v>1.856E-9</v>
      </c>
      <c r="Y1676" s="1">
        <v>37</v>
      </c>
      <c r="Z1676" s="1">
        <v>23.04</v>
      </c>
      <c r="AA1676" s="1">
        <f t="shared" si="130"/>
        <v>0.73210161662817541</v>
      </c>
      <c r="AB1676" s="1">
        <f t="shared" si="131"/>
        <v>-0.44988418458731788</v>
      </c>
      <c r="AC1676" s="1">
        <f t="shared" si="132"/>
        <v>3.6366479865841497E-3</v>
      </c>
      <c r="AD1676" s="1">
        <v>625</v>
      </c>
      <c r="AE1676" s="1">
        <f t="shared" si="133"/>
        <v>1.4924803336941348E-2</v>
      </c>
      <c r="AF1676" s="1">
        <f t="shared" si="134"/>
        <v>1.8260913828279992</v>
      </c>
    </row>
    <row r="1677" spans="1:32">
      <c r="A1677" s="1" t="s">
        <v>7156</v>
      </c>
      <c r="B1677" s="1" t="s">
        <v>147</v>
      </c>
      <c r="C1677" s="1" t="s">
        <v>7157</v>
      </c>
      <c r="D1677" s="1">
        <v>30</v>
      </c>
      <c r="E1677" s="1" t="s">
        <v>2703</v>
      </c>
      <c r="F1677" s="1" t="s">
        <v>2704</v>
      </c>
      <c r="G1677" s="1" t="s">
        <v>7158</v>
      </c>
      <c r="H1677" s="1">
        <v>1</v>
      </c>
      <c r="I1677" s="1">
        <v>105.6</v>
      </c>
      <c r="J1677" s="1">
        <v>123.2</v>
      </c>
      <c r="K1677" s="1">
        <v>117.6</v>
      </c>
      <c r="L1677" s="1">
        <v>84.5</v>
      </c>
      <c r="M1677" s="1">
        <v>79.8</v>
      </c>
      <c r="N1677" s="1">
        <v>89.2</v>
      </c>
      <c r="O1677" s="1" t="s">
        <v>27</v>
      </c>
      <c r="P1677" s="1" t="s">
        <v>20</v>
      </c>
      <c r="Q1677" s="1" t="s">
        <v>20</v>
      </c>
      <c r="R1677" s="1" t="s">
        <v>20</v>
      </c>
      <c r="S1677" s="1" t="s">
        <v>20</v>
      </c>
      <c r="T1677" s="1" t="s">
        <v>20</v>
      </c>
      <c r="U1677" s="1" t="s">
        <v>20</v>
      </c>
      <c r="V1677" s="1" t="s">
        <v>20</v>
      </c>
      <c r="W1677" s="1">
        <v>0</v>
      </c>
      <c r="X1677" s="1">
        <v>5.4900000000000002E-12</v>
      </c>
      <c r="Y1677" s="1">
        <v>92</v>
      </c>
      <c r="Z1677" s="1">
        <v>33.33</v>
      </c>
      <c r="AA1677" s="1">
        <f t="shared" si="130"/>
        <v>0.73181293302540429</v>
      </c>
      <c r="AB1677" s="1">
        <f t="shared" si="131"/>
        <v>-0.45045318283602181</v>
      </c>
      <c r="AC1677" s="1">
        <f t="shared" si="132"/>
        <v>6.1436475302811119E-3</v>
      </c>
      <c r="AD1677" s="1">
        <v>763</v>
      </c>
      <c r="AE1677" s="1">
        <f t="shared" si="133"/>
        <v>2.0653284292491549E-2</v>
      </c>
      <c r="AF1677" s="1">
        <f t="shared" si="134"/>
        <v>1.685010876855489</v>
      </c>
    </row>
    <row r="1678" spans="1:32">
      <c r="A1678" s="1" t="s">
        <v>7341</v>
      </c>
      <c r="B1678" s="1" t="s">
        <v>67</v>
      </c>
      <c r="C1678" s="1" t="s">
        <v>7342</v>
      </c>
      <c r="D1678" s="1">
        <v>6</v>
      </c>
      <c r="E1678" s="1" t="s">
        <v>7343</v>
      </c>
      <c r="F1678" s="1" t="s">
        <v>7344</v>
      </c>
      <c r="G1678" s="1" t="s">
        <v>7345</v>
      </c>
      <c r="H1678" s="1">
        <v>1</v>
      </c>
      <c r="I1678" s="1">
        <v>126.3</v>
      </c>
      <c r="J1678" s="1">
        <v>125.8</v>
      </c>
      <c r="K1678" s="1">
        <v>94.4</v>
      </c>
      <c r="L1678" s="1">
        <v>100.4</v>
      </c>
      <c r="M1678" s="1">
        <v>86.2</v>
      </c>
      <c r="N1678" s="1">
        <v>66.900000000000006</v>
      </c>
      <c r="O1678" s="1" t="s">
        <v>27</v>
      </c>
      <c r="P1678" s="1" t="s">
        <v>20</v>
      </c>
      <c r="Q1678" s="1" t="s">
        <v>20</v>
      </c>
      <c r="R1678" s="1" t="s">
        <v>20</v>
      </c>
      <c r="S1678" s="1" t="s">
        <v>20</v>
      </c>
      <c r="T1678" s="1" t="s">
        <v>20</v>
      </c>
      <c r="U1678" s="1" t="s">
        <v>20</v>
      </c>
      <c r="V1678" s="1" t="s">
        <v>20</v>
      </c>
      <c r="W1678" s="1">
        <v>0</v>
      </c>
      <c r="X1678" s="1">
        <v>4.5120000000000002E-5</v>
      </c>
      <c r="Y1678" s="1">
        <v>23</v>
      </c>
      <c r="Z1678" s="1">
        <v>26.28</v>
      </c>
      <c r="AA1678" s="1">
        <f t="shared" si="130"/>
        <v>0.7316017316017317</v>
      </c>
      <c r="AB1678" s="1">
        <f t="shared" si="131"/>
        <v>-0.45086960513387303</v>
      </c>
      <c r="AC1678" s="1">
        <f t="shared" si="132"/>
        <v>9.6656235936919854E-2</v>
      </c>
      <c r="AD1678" s="1">
        <v>1520</v>
      </c>
      <c r="AE1678" s="1">
        <f t="shared" si="133"/>
        <v>0.16310739814355227</v>
      </c>
      <c r="AF1678" s="1">
        <f t="shared" si="134"/>
        <v>0.78752634000169985</v>
      </c>
    </row>
    <row r="1679" spans="1:32">
      <c r="A1679" s="1" t="s">
        <v>7257</v>
      </c>
      <c r="B1679" s="1" t="s">
        <v>56</v>
      </c>
      <c r="C1679" s="1" t="s">
        <v>7258</v>
      </c>
      <c r="D1679" s="1">
        <v>12</v>
      </c>
      <c r="E1679" s="1" t="s">
        <v>600</v>
      </c>
      <c r="F1679" s="1" t="s">
        <v>601</v>
      </c>
      <c r="G1679" s="1" t="s">
        <v>7259</v>
      </c>
      <c r="H1679" s="1">
        <v>1</v>
      </c>
      <c r="I1679" s="1">
        <v>117.2</v>
      </c>
      <c r="J1679" s="1">
        <v>115.3</v>
      </c>
      <c r="K1679" s="1">
        <v>114.1</v>
      </c>
      <c r="L1679" s="1">
        <v>89.6</v>
      </c>
      <c r="M1679" s="1">
        <v>82.5</v>
      </c>
      <c r="N1679" s="1">
        <v>81.400000000000006</v>
      </c>
      <c r="O1679" s="1" t="s">
        <v>27</v>
      </c>
      <c r="P1679" s="1" t="s">
        <v>20</v>
      </c>
      <c r="Q1679" s="1" t="s">
        <v>20</v>
      </c>
      <c r="R1679" s="1" t="s">
        <v>20</v>
      </c>
      <c r="S1679" s="1" t="s">
        <v>20</v>
      </c>
      <c r="T1679" s="1" t="s">
        <v>20</v>
      </c>
      <c r="U1679" s="1" t="s">
        <v>20</v>
      </c>
      <c r="V1679" s="1" t="s">
        <v>20</v>
      </c>
      <c r="W1679" s="1">
        <v>0</v>
      </c>
      <c r="X1679" s="1">
        <v>4.122E-13</v>
      </c>
      <c r="Y1679" s="1">
        <v>47</v>
      </c>
      <c r="Z1679" s="1">
        <v>35.54</v>
      </c>
      <c r="AA1679" s="1">
        <f t="shared" si="130"/>
        <v>0.73139065204847076</v>
      </c>
      <c r="AB1679" s="1">
        <f t="shared" si="131"/>
        <v>-0.45128590726946705</v>
      </c>
      <c r="AC1679" s="1">
        <f t="shared" si="132"/>
        <v>3.3838230300424466E-4</v>
      </c>
      <c r="AD1679" s="1">
        <v>230</v>
      </c>
      <c r="AE1679" s="1">
        <f t="shared" si="133"/>
        <v>3.7736982921995114E-3</v>
      </c>
      <c r="AF1679" s="1">
        <f t="shared" si="134"/>
        <v>2.4232328246985637</v>
      </c>
    </row>
    <row r="1680" spans="1:32">
      <c r="A1680" s="1" t="s">
        <v>7401</v>
      </c>
      <c r="B1680" s="1" t="s">
        <v>6578</v>
      </c>
      <c r="C1680" s="1" t="s">
        <v>7402</v>
      </c>
      <c r="D1680" s="1">
        <v>14</v>
      </c>
      <c r="E1680" s="1" t="s">
        <v>7403</v>
      </c>
      <c r="F1680" s="1" t="s">
        <v>7404</v>
      </c>
      <c r="G1680" s="1" t="s">
        <v>7405</v>
      </c>
      <c r="H1680" s="1">
        <v>1</v>
      </c>
      <c r="I1680" s="1">
        <v>134.9</v>
      </c>
      <c r="J1680" s="1">
        <v>117.2</v>
      </c>
      <c r="K1680" s="1">
        <v>94.5</v>
      </c>
      <c r="L1680" s="1">
        <v>72.3</v>
      </c>
      <c r="M1680" s="1">
        <v>114.8</v>
      </c>
      <c r="N1680" s="1">
        <v>66.400000000000006</v>
      </c>
      <c r="O1680" s="1" t="s">
        <v>27</v>
      </c>
      <c r="P1680" s="1" t="s">
        <v>20</v>
      </c>
      <c r="Q1680" s="1" t="s">
        <v>20</v>
      </c>
      <c r="R1680" s="1" t="s">
        <v>20</v>
      </c>
      <c r="S1680" s="1" t="s">
        <v>20</v>
      </c>
      <c r="T1680" s="1" t="s">
        <v>20</v>
      </c>
      <c r="U1680" s="1" t="s">
        <v>20</v>
      </c>
      <c r="V1680" s="1" t="s">
        <v>20</v>
      </c>
      <c r="W1680" s="1">
        <v>0</v>
      </c>
      <c r="X1680" s="1">
        <v>4.5909999999999999E-15</v>
      </c>
      <c r="Y1680" s="1">
        <v>49</v>
      </c>
      <c r="Z1680" s="1">
        <v>36.090000000000003</v>
      </c>
      <c r="AA1680" s="1">
        <f t="shared" si="130"/>
        <v>0.73139065204847076</v>
      </c>
      <c r="AB1680" s="1">
        <f t="shared" si="131"/>
        <v>-0.45128590726946705</v>
      </c>
      <c r="AC1680" s="1">
        <f t="shared" si="132"/>
        <v>0.18156052631206013</v>
      </c>
      <c r="AD1680" s="1">
        <v>1755</v>
      </c>
      <c r="AE1680" s="1">
        <f t="shared" si="133"/>
        <v>0.26535769230224171</v>
      </c>
      <c r="AF1680" s="1">
        <f t="shared" si="134"/>
        <v>0.5761683183379871</v>
      </c>
    </row>
    <row r="1681" spans="1:32">
      <c r="A1681" s="1" t="s">
        <v>7075</v>
      </c>
      <c r="B1681" s="1" t="s">
        <v>88</v>
      </c>
      <c r="C1681" s="1" t="s">
        <v>7076</v>
      </c>
      <c r="D1681" s="1">
        <v>3</v>
      </c>
      <c r="E1681" s="1" t="s">
        <v>5097</v>
      </c>
      <c r="F1681" s="1" t="s">
        <v>5098</v>
      </c>
      <c r="G1681" s="1" t="s">
        <v>7077</v>
      </c>
      <c r="H1681" s="1">
        <v>1</v>
      </c>
      <c r="I1681" s="1">
        <v>120.3</v>
      </c>
      <c r="J1681" s="1">
        <v>116.1</v>
      </c>
      <c r="K1681" s="1">
        <v>110.3</v>
      </c>
      <c r="L1681" s="1">
        <v>77.400000000000006</v>
      </c>
      <c r="M1681" s="1">
        <v>87.7</v>
      </c>
      <c r="N1681" s="1">
        <v>88.2</v>
      </c>
      <c r="O1681" s="1" t="s">
        <v>27</v>
      </c>
      <c r="P1681" s="1" t="s">
        <v>20</v>
      </c>
      <c r="Q1681" s="1" t="s">
        <v>61</v>
      </c>
      <c r="R1681" s="1" t="s">
        <v>20</v>
      </c>
      <c r="S1681" s="1" t="s">
        <v>61</v>
      </c>
      <c r="T1681" s="1" t="s">
        <v>61</v>
      </c>
      <c r="U1681" s="1" t="s">
        <v>20</v>
      </c>
      <c r="V1681" s="1" t="s">
        <v>20</v>
      </c>
      <c r="W1681" s="1">
        <v>0</v>
      </c>
      <c r="X1681" s="1">
        <v>1.1000000000000001E-6</v>
      </c>
      <c r="Y1681" s="1">
        <v>35</v>
      </c>
      <c r="Z1681" s="1">
        <v>32.450000000000003</v>
      </c>
      <c r="AA1681" s="1">
        <f t="shared" si="130"/>
        <v>0.73060282665128362</v>
      </c>
      <c r="AB1681" s="1">
        <f t="shared" si="131"/>
        <v>-0.45284075949033231</v>
      </c>
      <c r="AC1681" s="1">
        <f t="shared" si="132"/>
        <v>2.4063678485192162E-3</v>
      </c>
      <c r="AD1681" s="1">
        <v>534</v>
      </c>
      <c r="AE1681" s="1">
        <f t="shared" si="133"/>
        <v>1.1558677025190617E-2</v>
      </c>
      <c r="AF1681" s="1">
        <f t="shared" si="134"/>
        <v>1.9370918712389742</v>
      </c>
    </row>
    <row r="1682" spans="1:32">
      <c r="A1682" s="1" t="s">
        <v>7053</v>
      </c>
      <c r="B1682" s="1" t="s">
        <v>147</v>
      </c>
      <c r="C1682" s="1" t="s">
        <v>7054</v>
      </c>
      <c r="D1682" s="1">
        <v>12</v>
      </c>
      <c r="E1682" s="1" t="s">
        <v>5791</v>
      </c>
      <c r="F1682" s="1" t="s">
        <v>5792</v>
      </c>
      <c r="G1682" s="1" t="s">
        <v>7055</v>
      </c>
      <c r="H1682" s="1">
        <v>1</v>
      </c>
      <c r="I1682" s="1">
        <v>120.4</v>
      </c>
      <c r="J1682" s="1">
        <v>111.7</v>
      </c>
      <c r="K1682" s="1">
        <v>114.6</v>
      </c>
      <c r="L1682" s="1">
        <v>84.3</v>
      </c>
      <c r="M1682" s="1">
        <v>86.5</v>
      </c>
      <c r="N1682" s="1">
        <v>82.5</v>
      </c>
      <c r="O1682" s="1" t="s">
        <v>27</v>
      </c>
      <c r="P1682" s="1" t="s">
        <v>20</v>
      </c>
      <c r="Q1682" s="1" t="s">
        <v>20</v>
      </c>
      <c r="R1682" s="1" t="s">
        <v>20</v>
      </c>
      <c r="S1682" s="1" t="s">
        <v>20</v>
      </c>
      <c r="T1682" s="1" t="s">
        <v>20</v>
      </c>
      <c r="U1682" s="1" t="s">
        <v>20</v>
      </c>
      <c r="V1682" s="1" t="s">
        <v>20</v>
      </c>
      <c r="W1682" s="1">
        <v>0</v>
      </c>
      <c r="X1682" s="1">
        <v>2.2800000000000002E-6</v>
      </c>
      <c r="Y1682" s="1">
        <v>72</v>
      </c>
      <c r="Z1682" s="1">
        <v>29.92</v>
      </c>
      <c r="AA1682" s="1">
        <f t="shared" si="130"/>
        <v>0.73060282665128351</v>
      </c>
      <c r="AB1682" s="1">
        <f t="shared" si="131"/>
        <v>-0.45284075949033242</v>
      </c>
      <c r="AC1682" s="1">
        <f t="shared" si="132"/>
        <v>3.7584014456941694E-4</v>
      </c>
      <c r="AD1682" s="1">
        <v>245</v>
      </c>
      <c r="AE1682" s="1">
        <f t="shared" si="133"/>
        <v>3.9348162074308345E-3</v>
      </c>
      <c r="AF1682" s="1">
        <f t="shared" si="134"/>
        <v>2.4050755484288668</v>
      </c>
    </row>
    <row r="1683" spans="1:32">
      <c r="A1683" s="1" t="s">
        <v>7081</v>
      </c>
      <c r="B1683" s="1" t="s">
        <v>63</v>
      </c>
      <c r="C1683" s="1" t="s">
        <v>7082</v>
      </c>
      <c r="D1683" s="1">
        <v>6</v>
      </c>
      <c r="E1683" s="1" t="s">
        <v>7083</v>
      </c>
      <c r="F1683" s="1" t="s">
        <v>7084</v>
      </c>
      <c r="G1683" s="1" t="s">
        <v>7085</v>
      </c>
      <c r="H1683" s="1">
        <v>2</v>
      </c>
      <c r="I1683" s="1">
        <v>119.4</v>
      </c>
      <c r="J1683" s="1">
        <v>118.5</v>
      </c>
      <c r="K1683" s="1">
        <v>108.8</v>
      </c>
      <c r="L1683" s="1">
        <v>91.7</v>
      </c>
      <c r="M1683" s="1">
        <v>82</v>
      </c>
      <c r="N1683" s="1">
        <v>79.5</v>
      </c>
      <c r="O1683" s="1" t="s">
        <v>27</v>
      </c>
      <c r="P1683" s="1" t="s">
        <v>20</v>
      </c>
      <c r="Q1683" s="1" t="s">
        <v>20</v>
      </c>
      <c r="R1683" s="1" t="s">
        <v>20</v>
      </c>
      <c r="S1683" s="1" t="s">
        <v>20</v>
      </c>
      <c r="T1683" s="1" t="s">
        <v>20</v>
      </c>
      <c r="U1683" s="1" t="s">
        <v>20</v>
      </c>
      <c r="V1683" s="1" t="s">
        <v>20</v>
      </c>
      <c r="W1683" s="1">
        <v>5.4569999999999998E-4</v>
      </c>
      <c r="X1683" s="1">
        <v>1.9709999999999998E-2</v>
      </c>
      <c r="Y1683" s="1">
        <v>21</v>
      </c>
      <c r="Z1683" s="1">
        <v>22.34</v>
      </c>
      <c r="AA1683" s="1">
        <f t="shared" si="130"/>
        <v>0.73031439284684163</v>
      </c>
      <c r="AB1683" s="1">
        <f t="shared" si="131"/>
        <v>-0.45341043177449208</v>
      </c>
      <c r="AC1683" s="1">
        <f t="shared" si="132"/>
        <v>3.4639475472820671E-3</v>
      </c>
      <c r="AD1683" s="1">
        <v>613</v>
      </c>
      <c r="AE1683" s="1">
        <f t="shared" si="133"/>
        <v>1.4494331906653347E-2</v>
      </c>
      <c r="AF1683" s="1">
        <f t="shared" si="134"/>
        <v>1.8388017979661573</v>
      </c>
    </row>
    <row r="1684" spans="1:32">
      <c r="A1684" s="1" t="s">
        <v>7014</v>
      </c>
      <c r="B1684" s="1" t="s">
        <v>56</v>
      </c>
      <c r="C1684" s="1" t="s">
        <v>7015</v>
      </c>
      <c r="D1684" s="1">
        <v>17</v>
      </c>
      <c r="E1684" s="1" t="s">
        <v>4906</v>
      </c>
      <c r="F1684" s="1" t="s">
        <v>4907</v>
      </c>
      <c r="G1684" s="1" t="s">
        <v>7016</v>
      </c>
      <c r="H1684" s="1">
        <v>1</v>
      </c>
      <c r="I1684" s="1">
        <v>109.3</v>
      </c>
      <c r="J1684" s="1">
        <v>123.9</v>
      </c>
      <c r="K1684" s="1">
        <v>113.7</v>
      </c>
      <c r="L1684" s="1">
        <v>95.8</v>
      </c>
      <c r="M1684" s="1">
        <v>73</v>
      </c>
      <c r="N1684" s="1">
        <v>84.3</v>
      </c>
      <c r="O1684" s="1" t="s">
        <v>27</v>
      </c>
      <c r="P1684" s="1" t="s">
        <v>20</v>
      </c>
      <c r="Q1684" s="1" t="s">
        <v>20</v>
      </c>
      <c r="R1684" s="1" t="s">
        <v>20</v>
      </c>
      <c r="S1684" s="1" t="s">
        <v>20</v>
      </c>
      <c r="T1684" s="1" t="s">
        <v>20</v>
      </c>
      <c r="U1684" s="1" t="s">
        <v>20</v>
      </c>
      <c r="V1684" s="1" t="s">
        <v>20</v>
      </c>
      <c r="W1684" s="1">
        <v>0</v>
      </c>
      <c r="X1684" s="1">
        <v>8.4089999999999994E-8</v>
      </c>
      <c r="Y1684" s="1">
        <v>58</v>
      </c>
      <c r="Z1684" s="1">
        <v>35.61</v>
      </c>
      <c r="AA1684" s="1">
        <f t="shared" si="130"/>
        <v>0.72960507350821568</v>
      </c>
      <c r="AB1684" s="1">
        <f t="shared" si="131"/>
        <v>-0.45481233317569808</v>
      </c>
      <c r="AC1684" s="1">
        <f t="shared" si="132"/>
        <v>1.6535013879148963E-2</v>
      </c>
      <c r="AD1684" s="1">
        <v>1019</v>
      </c>
      <c r="AE1684" s="1">
        <f t="shared" si="133"/>
        <v>4.1621502060860738E-2</v>
      </c>
      <c r="AF1684" s="1">
        <f t="shared" si="134"/>
        <v>1.3806822507709029</v>
      </c>
    </row>
    <row r="1685" spans="1:32">
      <c r="A1685" s="1" t="s">
        <v>7116</v>
      </c>
      <c r="B1685" s="1" t="s">
        <v>56</v>
      </c>
      <c r="C1685" s="1" t="s">
        <v>7117</v>
      </c>
      <c r="D1685" s="1">
        <v>13</v>
      </c>
      <c r="E1685" s="1" t="s">
        <v>6546</v>
      </c>
      <c r="F1685" s="1" t="s">
        <v>6547</v>
      </c>
      <c r="G1685" s="1" t="s">
        <v>7118</v>
      </c>
      <c r="H1685" s="1">
        <v>1</v>
      </c>
      <c r="I1685" s="1">
        <v>116.2</v>
      </c>
      <c r="J1685" s="1">
        <v>121.7</v>
      </c>
      <c r="K1685" s="1">
        <v>109.1</v>
      </c>
      <c r="L1685" s="1">
        <v>88.7</v>
      </c>
      <c r="M1685" s="1">
        <v>80.099999999999994</v>
      </c>
      <c r="N1685" s="1">
        <v>84.3</v>
      </c>
      <c r="O1685" s="1" t="s">
        <v>27</v>
      </c>
      <c r="P1685" s="1" t="s">
        <v>20</v>
      </c>
      <c r="Q1685" s="1" t="s">
        <v>20</v>
      </c>
      <c r="R1685" s="1" t="s">
        <v>20</v>
      </c>
      <c r="S1685" s="1" t="s">
        <v>20</v>
      </c>
      <c r="T1685" s="1" t="s">
        <v>20</v>
      </c>
      <c r="U1685" s="1" t="s">
        <v>20</v>
      </c>
      <c r="V1685" s="1" t="s">
        <v>20</v>
      </c>
      <c r="W1685" s="1">
        <v>0</v>
      </c>
      <c r="X1685" s="1">
        <v>7.0439999999999996E-5</v>
      </c>
      <c r="Y1685" s="1">
        <v>45</v>
      </c>
      <c r="Z1685" s="1">
        <v>31.97</v>
      </c>
      <c r="AA1685" s="1">
        <f t="shared" si="130"/>
        <v>0.7293948126801153</v>
      </c>
      <c r="AB1685" s="1">
        <f t="shared" si="131"/>
        <v>-0.4552281553549391</v>
      </c>
      <c r="AC1685" s="1">
        <f t="shared" si="132"/>
        <v>2.0847970012264545E-3</v>
      </c>
      <c r="AD1685" s="1">
        <v>501</v>
      </c>
      <c r="AE1685" s="1">
        <f t="shared" si="133"/>
        <v>1.0673661293704301E-2</v>
      </c>
      <c r="AF1685" s="1">
        <f t="shared" si="134"/>
        <v>1.9716865827399552</v>
      </c>
    </row>
    <row r="1686" spans="1:32">
      <c r="A1686" s="1" t="s">
        <v>8718</v>
      </c>
      <c r="B1686" s="1" t="s">
        <v>1132</v>
      </c>
      <c r="C1686" s="1" t="s">
        <v>8719</v>
      </c>
      <c r="D1686" s="1">
        <v>24</v>
      </c>
      <c r="E1686" s="1" t="s">
        <v>600</v>
      </c>
      <c r="F1686" s="1" t="s">
        <v>601</v>
      </c>
      <c r="G1686" s="1" t="s">
        <v>8720</v>
      </c>
      <c r="H1686" s="1">
        <v>1</v>
      </c>
      <c r="I1686" s="1">
        <v>227</v>
      </c>
      <c r="J1686" s="1">
        <v>52.1</v>
      </c>
      <c r="K1686" s="1">
        <v>67.8</v>
      </c>
      <c r="L1686" s="1">
        <v>188.7</v>
      </c>
      <c r="M1686" s="1">
        <v>30</v>
      </c>
      <c r="N1686" s="1">
        <v>34.299999999999997</v>
      </c>
      <c r="O1686" s="1" t="s">
        <v>27</v>
      </c>
      <c r="P1686" s="1" t="s">
        <v>20</v>
      </c>
      <c r="Q1686" s="1" t="s">
        <v>20</v>
      </c>
      <c r="R1686" s="1" t="s">
        <v>20</v>
      </c>
      <c r="S1686" s="1" t="s">
        <v>20</v>
      </c>
      <c r="T1686" s="1" t="s">
        <v>20</v>
      </c>
      <c r="U1686" s="1" t="s">
        <v>20</v>
      </c>
      <c r="V1686" s="1" t="s">
        <v>20</v>
      </c>
      <c r="W1686" s="1">
        <v>0</v>
      </c>
      <c r="X1686" s="1">
        <v>3.0199999999999998E-16</v>
      </c>
      <c r="Y1686" s="1">
        <v>132</v>
      </c>
      <c r="Z1686" s="1">
        <v>41.57</v>
      </c>
      <c r="AA1686" s="1">
        <f t="shared" si="130"/>
        <v>0.72931680599596416</v>
      </c>
      <c r="AB1686" s="1">
        <f t="shared" si="131"/>
        <v>-0.45538245570471003</v>
      </c>
      <c r="AC1686" s="1">
        <f t="shared" si="132"/>
        <v>0.70323686641484817</v>
      </c>
      <c r="AD1686" s="1">
        <v>2356</v>
      </c>
      <c r="AE1686" s="1">
        <f t="shared" si="133"/>
        <v>0.76562078198390726</v>
      </c>
      <c r="AF1686" s="1">
        <f t="shared" si="134"/>
        <v>0.11598628659688828</v>
      </c>
    </row>
    <row r="1687" spans="1:32">
      <c r="A1687" s="1" t="s">
        <v>6696</v>
      </c>
      <c r="B1687" s="1" t="s">
        <v>158</v>
      </c>
      <c r="C1687" s="1" t="s">
        <v>6697</v>
      </c>
      <c r="D1687" s="1">
        <v>15</v>
      </c>
      <c r="E1687" s="1" t="s">
        <v>6698</v>
      </c>
      <c r="F1687" s="1" t="s">
        <v>6699</v>
      </c>
      <c r="G1687" s="1" t="s">
        <v>6700</v>
      </c>
      <c r="H1687" s="1">
        <v>1</v>
      </c>
      <c r="I1687" s="1">
        <v>119.7</v>
      </c>
      <c r="J1687" s="1">
        <v>107.8</v>
      </c>
      <c r="K1687" s="1">
        <v>119.5</v>
      </c>
      <c r="L1687" s="1">
        <v>65.599999999999994</v>
      </c>
      <c r="M1687" s="1">
        <v>92</v>
      </c>
      <c r="N1687" s="1">
        <v>95.4</v>
      </c>
      <c r="O1687" s="1" t="s">
        <v>27</v>
      </c>
      <c r="P1687" s="1" t="s">
        <v>20</v>
      </c>
      <c r="Q1687" s="1" t="s">
        <v>20</v>
      </c>
      <c r="R1687" s="1" t="s">
        <v>20</v>
      </c>
      <c r="S1687" s="1" t="s">
        <v>20</v>
      </c>
      <c r="T1687" s="1" t="s">
        <v>20</v>
      </c>
      <c r="U1687" s="1" t="s">
        <v>20</v>
      </c>
      <c r="V1687" s="1" t="s">
        <v>20</v>
      </c>
      <c r="W1687" s="1">
        <v>0</v>
      </c>
      <c r="X1687" s="1">
        <v>4.023E-16</v>
      </c>
      <c r="Y1687" s="1">
        <v>73</v>
      </c>
      <c r="Z1687" s="1">
        <v>27.36</v>
      </c>
      <c r="AA1687" s="1">
        <f t="shared" si="130"/>
        <v>0.72910662824207484</v>
      </c>
      <c r="AB1687" s="1">
        <f t="shared" si="131"/>
        <v>-0.45579827788395094</v>
      </c>
      <c r="AC1687" s="1">
        <f t="shared" si="132"/>
        <v>3.7294957968850975E-2</v>
      </c>
      <c r="AD1687" s="1">
        <v>1228</v>
      </c>
      <c r="AE1687" s="1">
        <f t="shared" si="133"/>
        <v>7.7900299014741659E-2</v>
      </c>
      <c r="AF1687" s="1">
        <f t="shared" si="134"/>
        <v>1.1084608753158425</v>
      </c>
    </row>
    <row r="1688" spans="1:32">
      <c r="A1688" s="1" t="s">
        <v>5894</v>
      </c>
      <c r="B1688" s="1" t="s">
        <v>749</v>
      </c>
      <c r="C1688" s="1" t="s">
        <v>5895</v>
      </c>
      <c r="D1688" s="1">
        <v>1</v>
      </c>
      <c r="E1688" s="1" t="s">
        <v>5896</v>
      </c>
      <c r="F1688" s="1" t="s">
        <v>5897</v>
      </c>
      <c r="G1688" s="1" t="s">
        <v>5898</v>
      </c>
      <c r="H1688" s="1">
        <v>1</v>
      </c>
      <c r="I1688" s="1">
        <v>109.6</v>
      </c>
      <c r="J1688" s="1">
        <v>120.1</v>
      </c>
      <c r="K1688" s="1">
        <v>117.3</v>
      </c>
      <c r="L1688" s="1">
        <v>20.7</v>
      </c>
      <c r="M1688" s="1">
        <v>132.6</v>
      </c>
      <c r="N1688" s="1">
        <v>99.7</v>
      </c>
      <c r="O1688" s="1" t="s">
        <v>27</v>
      </c>
      <c r="P1688" s="1" t="s">
        <v>61</v>
      </c>
      <c r="Q1688" s="1" t="s">
        <v>20</v>
      </c>
      <c r="R1688" s="1" t="s">
        <v>61</v>
      </c>
      <c r="S1688" s="1" t="s">
        <v>28</v>
      </c>
      <c r="T1688" s="1" t="s">
        <v>61</v>
      </c>
      <c r="U1688" s="1" t="s">
        <v>61</v>
      </c>
      <c r="V1688" s="1" t="s">
        <v>20</v>
      </c>
      <c r="W1688" s="1">
        <v>0</v>
      </c>
      <c r="X1688" s="1">
        <v>3.3649999999999998E-5</v>
      </c>
      <c r="Y1688" s="1">
        <v>35</v>
      </c>
      <c r="Z1688" s="1">
        <v>33.72</v>
      </c>
      <c r="AA1688" s="1">
        <f t="shared" si="130"/>
        <v>0.72910662824207484</v>
      </c>
      <c r="AB1688" s="1">
        <f t="shared" si="131"/>
        <v>-0.45579827788395094</v>
      </c>
      <c r="AC1688" s="1">
        <f t="shared" si="132"/>
        <v>0.40067859660853972</v>
      </c>
      <c r="AD1688" s="1">
        <v>2083</v>
      </c>
      <c r="AE1688" s="1">
        <f t="shared" si="133"/>
        <v>0.49339443125343463</v>
      </c>
      <c r="AF1688" s="1">
        <f t="shared" si="134"/>
        <v>0.30680575652758107</v>
      </c>
    </row>
    <row r="1689" spans="1:32">
      <c r="A1689" s="1" t="s">
        <v>6835</v>
      </c>
      <c r="B1689" s="1" t="s">
        <v>214</v>
      </c>
      <c r="C1689" s="1" t="s">
        <v>6836</v>
      </c>
      <c r="D1689" s="1">
        <v>6</v>
      </c>
      <c r="E1689" s="1" t="s">
        <v>5045</v>
      </c>
      <c r="F1689" s="1" t="s">
        <v>5046</v>
      </c>
      <c r="G1689" s="1" t="s">
        <v>6837</v>
      </c>
      <c r="H1689" s="1">
        <v>1</v>
      </c>
      <c r="I1689" s="1">
        <v>115.3</v>
      </c>
      <c r="J1689" s="1">
        <v>111</v>
      </c>
      <c r="K1689" s="1">
        <v>120.8</v>
      </c>
      <c r="L1689" s="1">
        <v>86.9</v>
      </c>
      <c r="M1689" s="1">
        <v>73.400000000000006</v>
      </c>
      <c r="N1689" s="1">
        <v>92.6</v>
      </c>
      <c r="O1689" s="1" t="s">
        <v>27</v>
      </c>
      <c r="P1689" s="1" t="s">
        <v>20</v>
      </c>
      <c r="Q1689" s="1" t="s">
        <v>20</v>
      </c>
      <c r="R1689" s="1" t="s">
        <v>20</v>
      </c>
      <c r="S1689" s="1" t="s">
        <v>20</v>
      </c>
      <c r="T1689" s="1" t="s">
        <v>20</v>
      </c>
      <c r="U1689" s="1" t="s">
        <v>20</v>
      </c>
      <c r="V1689" s="1" t="s">
        <v>20</v>
      </c>
      <c r="W1689" s="1">
        <v>0</v>
      </c>
      <c r="X1689" s="1">
        <v>2.862E-5</v>
      </c>
      <c r="Y1689" s="1">
        <v>42</v>
      </c>
      <c r="Z1689" s="1">
        <v>24.44</v>
      </c>
      <c r="AA1689" s="1">
        <f t="shared" si="130"/>
        <v>0.72860847018150388</v>
      </c>
      <c r="AB1689" s="1">
        <f t="shared" si="131"/>
        <v>-0.4567843281654077</v>
      </c>
      <c r="AC1689" s="1">
        <f t="shared" si="132"/>
        <v>7.8342257709245189E-3</v>
      </c>
      <c r="AD1689" s="1">
        <v>821</v>
      </c>
      <c r="AE1689" s="1">
        <f t="shared" si="133"/>
        <v>2.4475991598564423E-2</v>
      </c>
      <c r="AF1689" s="1">
        <f t="shared" si="134"/>
        <v>1.6112597045478572</v>
      </c>
    </row>
    <row r="1690" spans="1:32">
      <c r="A1690" s="1" t="s">
        <v>6757</v>
      </c>
      <c r="B1690" s="1" t="s">
        <v>5550</v>
      </c>
      <c r="C1690" s="1" t="s">
        <v>6758</v>
      </c>
      <c r="D1690" s="1">
        <v>16</v>
      </c>
      <c r="E1690" s="1" t="s">
        <v>6409</v>
      </c>
      <c r="F1690" s="1" t="s">
        <v>6410</v>
      </c>
      <c r="G1690" s="1" t="s">
        <v>6759</v>
      </c>
      <c r="H1690" s="1">
        <v>1</v>
      </c>
      <c r="I1690" s="1">
        <v>109.5</v>
      </c>
      <c r="J1690" s="1">
        <v>131.6</v>
      </c>
      <c r="K1690" s="1">
        <v>106.5</v>
      </c>
      <c r="L1690" s="1">
        <v>87.7</v>
      </c>
      <c r="M1690" s="1">
        <v>83.6</v>
      </c>
      <c r="N1690" s="1">
        <v>81.099999999999994</v>
      </c>
      <c r="O1690" s="1" t="s">
        <v>27</v>
      </c>
      <c r="P1690" s="1" t="s">
        <v>20</v>
      </c>
      <c r="Q1690" s="1" t="s">
        <v>20</v>
      </c>
      <c r="R1690" s="1" t="s">
        <v>20</v>
      </c>
      <c r="S1690" s="1" t="s">
        <v>20</v>
      </c>
      <c r="T1690" s="1" t="s">
        <v>61</v>
      </c>
      <c r="U1690" s="1" t="s">
        <v>20</v>
      </c>
      <c r="V1690" s="1" t="s">
        <v>20</v>
      </c>
      <c r="W1690" s="1">
        <v>1.6350000000000001E-5</v>
      </c>
      <c r="X1690" s="1">
        <v>7.1190000000000001E-4</v>
      </c>
      <c r="Y1690" s="1">
        <v>38</v>
      </c>
      <c r="Z1690" s="1">
        <v>25.22</v>
      </c>
      <c r="AA1690" s="1">
        <f t="shared" si="130"/>
        <v>0.72612197928653621</v>
      </c>
      <c r="AB1690" s="1">
        <f t="shared" si="131"/>
        <v>-0.46171617183185126</v>
      </c>
      <c r="AC1690" s="1">
        <f t="shared" si="132"/>
        <v>1.7597795055348132E-2</v>
      </c>
      <c r="AD1690" s="1">
        <v>1038</v>
      </c>
      <c r="AE1690" s="1">
        <f t="shared" si="133"/>
        <v>4.3485880844863156E-2</v>
      </c>
      <c r="AF1690" s="1">
        <f t="shared" si="134"/>
        <v>1.3616517284825245</v>
      </c>
    </row>
    <row r="1691" spans="1:32">
      <c r="A1691" s="1" t="s">
        <v>6896</v>
      </c>
      <c r="B1691" s="1" t="s">
        <v>403</v>
      </c>
      <c r="C1691" s="1" t="s">
        <v>6897</v>
      </c>
      <c r="D1691" s="1">
        <v>13</v>
      </c>
      <c r="E1691" s="1" t="s">
        <v>6898</v>
      </c>
      <c r="F1691" s="1" t="s">
        <v>6899</v>
      </c>
      <c r="G1691" s="1" t="s">
        <v>6900</v>
      </c>
      <c r="H1691" s="1">
        <v>1</v>
      </c>
      <c r="I1691" s="1">
        <v>104.5</v>
      </c>
      <c r="J1691" s="1">
        <v>125.5</v>
      </c>
      <c r="K1691" s="1">
        <v>117.7</v>
      </c>
      <c r="L1691" s="1">
        <v>79.099999999999994</v>
      </c>
      <c r="M1691" s="1">
        <v>94</v>
      </c>
      <c r="N1691" s="1">
        <v>79.2</v>
      </c>
      <c r="O1691" s="1" t="s">
        <v>27</v>
      </c>
      <c r="P1691" s="1" t="s">
        <v>20</v>
      </c>
      <c r="Q1691" s="1" t="s">
        <v>20</v>
      </c>
      <c r="R1691" s="1" t="s">
        <v>20</v>
      </c>
      <c r="S1691" s="1" t="s">
        <v>20</v>
      </c>
      <c r="T1691" s="1" t="s">
        <v>20</v>
      </c>
      <c r="U1691" s="1" t="s">
        <v>20</v>
      </c>
      <c r="V1691" s="1" t="s">
        <v>20</v>
      </c>
      <c r="W1691" s="1">
        <v>0</v>
      </c>
      <c r="X1691" s="1">
        <v>3.5240000000000003E-14</v>
      </c>
      <c r="Y1691" s="1">
        <v>104</v>
      </c>
      <c r="Z1691" s="1">
        <v>37.94</v>
      </c>
      <c r="AA1691" s="1">
        <f t="shared" si="130"/>
        <v>0.72562553925798112</v>
      </c>
      <c r="AB1691" s="1">
        <f t="shared" si="131"/>
        <v>-0.46270286075132733</v>
      </c>
      <c r="AC1691" s="1">
        <f t="shared" si="132"/>
        <v>1.5648649573114921E-2</v>
      </c>
      <c r="AD1691" s="1">
        <v>1007</v>
      </c>
      <c r="AE1691" s="1">
        <f t="shared" si="133"/>
        <v>3.9859767780575747E-2</v>
      </c>
      <c r="AF1691" s="1">
        <f t="shared" si="134"/>
        <v>1.3994652357887754</v>
      </c>
    </row>
    <row r="1692" spans="1:32">
      <c r="A1692" s="1" t="s">
        <v>7263</v>
      </c>
      <c r="B1692" s="1" t="s">
        <v>7264</v>
      </c>
      <c r="C1692" s="1" t="s">
        <v>7265</v>
      </c>
      <c r="D1692" s="1">
        <v>89</v>
      </c>
      <c r="E1692" s="1" t="s">
        <v>4167</v>
      </c>
      <c r="F1692" s="1" t="s">
        <v>4168</v>
      </c>
      <c r="G1692" s="1" t="s">
        <v>7266</v>
      </c>
      <c r="H1692" s="1">
        <v>2</v>
      </c>
      <c r="I1692" s="1">
        <v>109.7</v>
      </c>
      <c r="J1692" s="1">
        <v>111.2</v>
      </c>
      <c r="K1692" s="1">
        <v>126.8</v>
      </c>
      <c r="L1692" s="1">
        <v>86.8</v>
      </c>
      <c r="M1692" s="1">
        <v>90.6</v>
      </c>
      <c r="N1692" s="1">
        <v>74.8</v>
      </c>
      <c r="O1692" s="1" t="s">
        <v>27</v>
      </c>
      <c r="P1692" s="1" t="s">
        <v>20</v>
      </c>
      <c r="Q1692" s="1" t="s">
        <v>20</v>
      </c>
      <c r="R1692" s="1" t="s">
        <v>20</v>
      </c>
      <c r="S1692" s="1" t="s">
        <v>20</v>
      </c>
      <c r="T1692" s="1" t="s">
        <v>20</v>
      </c>
      <c r="U1692" s="1" t="s">
        <v>20</v>
      </c>
      <c r="V1692" s="1" t="s">
        <v>20</v>
      </c>
      <c r="W1692" s="1">
        <v>0</v>
      </c>
      <c r="X1692" s="1">
        <v>3.0199999999999998E-16</v>
      </c>
      <c r="Y1692" s="1">
        <v>90</v>
      </c>
      <c r="Z1692" s="1">
        <v>43.21</v>
      </c>
      <c r="AA1692" s="1">
        <f t="shared" si="130"/>
        <v>0.72533793500143806</v>
      </c>
      <c r="AB1692" s="1">
        <f t="shared" si="131"/>
        <v>-0.46327479139940808</v>
      </c>
      <c r="AC1692" s="1">
        <f t="shared" si="132"/>
        <v>1.1774694003325963E-2</v>
      </c>
      <c r="AD1692" s="1">
        <v>926</v>
      </c>
      <c r="AE1692" s="1">
        <f t="shared" si="133"/>
        <v>3.2615648076167493E-2</v>
      </c>
      <c r="AF1692" s="1">
        <f t="shared" si="134"/>
        <v>1.4865739875812574</v>
      </c>
    </row>
    <row r="1693" spans="1:32">
      <c r="A1693" s="1" t="s">
        <v>7205</v>
      </c>
      <c r="B1693" s="1" t="s">
        <v>147</v>
      </c>
      <c r="C1693" s="1" t="s">
        <v>7206</v>
      </c>
      <c r="D1693" s="1">
        <v>4</v>
      </c>
      <c r="E1693" s="1" t="s">
        <v>7207</v>
      </c>
      <c r="F1693" s="1" t="s">
        <v>7208</v>
      </c>
      <c r="G1693" s="1" t="s">
        <v>7209</v>
      </c>
      <c r="H1693" s="1">
        <v>1</v>
      </c>
      <c r="I1693" s="1">
        <v>136.6</v>
      </c>
      <c r="J1693" s="1">
        <v>116.8</v>
      </c>
      <c r="K1693" s="1">
        <v>94.6</v>
      </c>
      <c r="L1693" s="1">
        <v>85.8</v>
      </c>
      <c r="M1693" s="1">
        <v>84</v>
      </c>
      <c r="N1693" s="1">
        <v>82.3</v>
      </c>
      <c r="O1693" s="1" t="s">
        <v>27</v>
      </c>
      <c r="P1693" s="1" t="s">
        <v>20</v>
      </c>
      <c r="Q1693" s="1" t="s">
        <v>20</v>
      </c>
      <c r="R1693" s="1" t="s">
        <v>20</v>
      </c>
      <c r="S1693" s="1" t="s">
        <v>20</v>
      </c>
      <c r="T1693" s="1" t="s">
        <v>61</v>
      </c>
      <c r="U1693" s="1" t="s">
        <v>61</v>
      </c>
      <c r="V1693" s="1" t="s">
        <v>20</v>
      </c>
      <c r="W1693" s="1">
        <v>0</v>
      </c>
      <c r="X1693" s="1">
        <v>2.383E-11</v>
      </c>
      <c r="Y1693" s="1">
        <v>81</v>
      </c>
      <c r="Z1693" s="1">
        <v>31.09</v>
      </c>
      <c r="AA1693" s="1">
        <f t="shared" si="130"/>
        <v>0.72442528735632195</v>
      </c>
      <c r="AB1693" s="1">
        <f t="shared" si="131"/>
        <v>-0.46509118787755066</v>
      </c>
      <c r="AC1693" s="1">
        <f t="shared" si="132"/>
        <v>5.8428288133441961E-2</v>
      </c>
      <c r="AD1693" s="1">
        <v>1358</v>
      </c>
      <c r="AE1693" s="1">
        <f t="shared" si="133"/>
        <v>0.11035976366883551</v>
      </c>
      <c r="AF1693" s="1">
        <f t="shared" si="134"/>
        <v>0.95718923821668811</v>
      </c>
    </row>
    <row r="1694" spans="1:32">
      <c r="A1694" s="1" t="s">
        <v>5226</v>
      </c>
      <c r="B1694" s="1" t="s">
        <v>7939</v>
      </c>
      <c r="C1694" s="1" t="s">
        <v>7940</v>
      </c>
      <c r="D1694" s="1">
        <v>1</v>
      </c>
      <c r="E1694" s="1" t="s">
        <v>1791</v>
      </c>
      <c r="F1694" s="1" t="s">
        <v>1792</v>
      </c>
      <c r="G1694" s="1" t="s">
        <v>5228</v>
      </c>
      <c r="H1694" s="1">
        <v>2</v>
      </c>
      <c r="I1694" s="1">
        <v>158.19999999999999</v>
      </c>
      <c r="J1694" s="1">
        <v>105.7</v>
      </c>
      <c r="K1694" s="1">
        <v>84</v>
      </c>
      <c r="L1694" s="1">
        <v>51.2</v>
      </c>
      <c r="M1694" s="1">
        <v>97.5</v>
      </c>
      <c r="N1694" s="1">
        <v>103.3</v>
      </c>
      <c r="O1694" s="1" t="s">
        <v>27</v>
      </c>
      <c r="P1694" s="1" t="s">
        <v>61</v>
      </c>
      <c r="Q1694" s="1" t="s">
        <v>61</v>
      </c>
      <c r="R1694" s="1" t="s">
        <v>61</v>
      </c>
      <c r="S1694" s="1" t="s">
        <v>61</v>
      </c>
      <c r="T1694" s="1" t="s">
        <v>61</v>
      </c>
      <c r="U1694" s="1" t="s">
        <v>20</v>
      </c>
      <c r="V1694" s="1" t="s">
        <v>20</v>
      </c>
      <c r="W1694" s="1">
        <v>0</v>
      </c>
      <c r="X1694" s="1">
        <v>1.9680000000000001E-4</v>
      </c>
      <c r="Y1694" s="1">
        <v>4</v>
      </c>
      <c r="Z1694" s="1">
        <v>27.67</v>
      </c>
      <c r="AA1694" s="1">
        <f t="shared" si="130"/>
        <v>0.7243460764587526</v>
      </c>
      <c r="AB1694" s="1">
        <f t="shared" si="131"/>
        <v>-0.46524894523261129</v>
      </c>
      <c r="AC1694" s="1">
        <f t="shared" si="132"/>
        <v>0.30987575866836459</v>
      </c>
      <c r="AD1694" s="1">
        <v>1950</v>
      </c>
      <c r="AE1694" s="1">
        <f t="shared" si="133"/>
        <v>0.40760580563300269</v>
      </c>
      <c r="AF1694" s="1">
        <f t="shared" si="134"/>
        <v>0.38975963885496151</v>
      </c>
    </row>
    <row r="1695" spans="1:32">
      <c r="A1695" s="1" t="s">
        <v>7291</v>
      </c>
      <c r="B1695" s="1" t="s">
        <v>42</v>
      </c>
      <c r="C1695" s="1" t="s">
        <v>7292</v>
      </c>
      <c r="D1695" s="1">
        <v>10</v>
      </c>
      <c r="E1695" s="1" t="s">
        <v>7293</v>
      </c>
      <c r="F1695" s="1" t="s">
        <v>7294</v>
      </c>
      <c r="G1695" s="1" t="s">
        <v>7295</v>
      </c>
      <c r="H1695" s="1">
        <v>1</v>
      </c>
      <c r="I1695" s="1">
        <v>109.5</v>
      </c>
      <c r="J1695" s="1">
        <v>113.4</v>
      </c>
      <c r="K1695" s="1">
        <v>125.1</v>
      </c>
      <c r="L1695" s="1">
        <v>75.5</v>
      </c>
      <c r="M1695" s="1">
        <v>80.7</v>
      </c>
      <c r="N1695" s="1">
        <v>95.8</v>
      </c>
      <c r="O1695" s="1" t="s">
        <v>27</v>
      </c>
      <c r="P1695" s="1" t="s">
        <v>20</v>
      </c>
      <c r="Q1695" s="1" t="s">
        <v>20</v>
      </c>
      <c r="R1695" s="1" t="s">
        <v>20</v>
      </c>
      <c r="S1695" s="1" t="s">
        <v>20</v>
      </c>
      <c r="T1695" s="1" t="s">
        <v>20</v>
      </c>
      <c r="U1695" s="1" t="s">
        <v>20</v>
      </c>
      <c r="V1695" s="1" t="s">
        <v>20</v>
      </c>
      <c r="W1695" s="1">
        <v>0</v>
      </c>
      <c r="X1695" s="1">
        <v>5.1219999999999998E-4</v>
      </c>
      <c r="Y1695" s="1">
        <v>40</v>
      </c>
      <c r="Z1695" s="1">
        <v>18.43</v>
      </c>
      <c r="AA1695" s="1">
        <f t="shared" si="130"/>
        <v>0.72413793103448276</v>
      </c>
      <c r="AB1695" s="1">
        <f t="shared" si="131"/>
        <v>-0.46566357234881184</v>
      </c>
      <c r="AC1695" s="1">
        <f t="shared" si="132"/>
        <v>1.4089540092896206E-2</v>
      </c>
      <c r="AD1695" s="1">
        <v>982</v>
      </c>
      <c r="AE1695" s="1">
        <f t="shared" si="133"/>
        <v>3.6802108287452923E-2</v>
      </c>
      <c r="AF1695" s="1">
        <f t="shared" si="134"/>
        <v>1.4341273011259383</v>
      </c>
    </row>
    <row r="1696" spans="1:32">
      <c r="A1696" s="1" t="s">
        <v>7172</v>
      </c>
      <c r="B1696" s="1" t="s">
        <v>63</v>
      </c>
      <c r="C1696" s="1" t="s">
        <v>7173</v>
      </c>
      <c r="D1696" s="1">
        <v>14</v>
      </c>
      <c r="E1696" s="1" t="s">
        <v>7174</v>
      </c>
      <c r="F1696" s="1" t="s">
        <v>7175</v>
      </c>
      <c r="G1696" s="1" t="s">
        <v>7176</v>
      </c>
      <c r="H1696" s="1">
        <v>1</v>
      </c>
      <c r="I1696" s="1">
        <v>123</v>
      </c>
      <c r="J1696" s="1">
        <v>117.4</v>
      </c>
      <c r="K1696" s="1">
        <v>107.7</v>
      </c>
      <c r="L1696" s="1">
        <v>77.3</v>
      </c>
      <c r="M1696" s="1">
        <v>88.8</v>
      </c>
      <c r="N1696" s="1">
        <v>85.9</v>
      </c>
      <c r="O1696" s="1" t="s">
        <v>27</v>
      </c>
      <c r="P1696" s="1" t="s">
        <v>20</v>
      </c>
      <c r="Q1696" s="1" t="s">
        <v>20</v>
      </c>
      <c r="R1696" s="1" t="s">
        <v>20</v>
      </c>
      <c r="S1696" s="1" t="s">
        <v>20</v>
      </c>
      <c r="T1696" s="1" t="s">
        <v>20</v>
      </c>
      <c r="U1696" s="1" t="s">
        <v>20</v>
      </c>
      <c r="V1696" s="1" t="s">
        <v>20</v>
      </c>
      <c r="W1696" s="1">
        <v>0</v>
      </c>
      <c r="X1696" s="1">
        <v>9.4709999999999995E-16</v>
      </c>
      <c r="Y1696" s="1">
        <v>82</v>
      </c>
      <c r="Z1696" s="1">
        <v>35.25</v>
      </c>
      <c r="AA1696" s="1">
        <f t="shared" si="130"/>
        <v>0.72392990519965517</v>
      </c>
      <c r="AB1696" s="1">
        <f t="shared" si="131"/>
        <v>-0.46607808033640391</v>
      </c>
      <c r="AC1696" s="1">
        <f t="shared" si="132"/>
        <v>4.7667788030576492E-3</v>
      </c>
      <c r="AD1696" s="1">
        <v>694</v>
      </c>
      <c r="AE1696" s="1">
        <f t="shared" si="133"/>
        <v>1.7617849610724597E-2</v>
      </c>
      <c r="AF1696" s="1">
        <f t="shared" si="134"/>
        <v>1.7540471015532997</v>
      </c>
    </row>
    <row r="1697" spans="1:32">
      <c r="A1697" s="1" t="s">
        <v>7219</v>
      </c>
      <c r="B1697" s="1" t="s">
        <v>88</v>
      </c>
      <c r="C1697" s="1" t="s">
        <v>7220</v>
      </c>
      <c r="D1697" s="1">
        <v>10</v>
      </c>
      <c r="E1697" s="1" t="s">
        <v>4788</v>
      </c>
      <c r="F1697" s="1" t="s">
        <v>4789</v>
      </c>
      <c r="G1697" s="1" t="s">
        <v>7221</v>
      </c>
      <c r="H1697" s="1">
        <v>1</v>
      </c>
      <c r="I1697" s="1">
        <v>123.5</v>
      </c>
      <c r="J1697" s="1">
        <v>119.6</v>
      </c>
      <c r="K1697" s="1">
        <v>105.1</v>
      </c>
      <c r="L1697" s="1">
        <v>84.3</v>
      </c>
      <c r="M1697" s="1">
        <v>88.6</v>
      </c>
      <c r="N1697" s="1">
        <v>78.900000000000006</v>
      </c>
      <c r="O1697" s="1" t="s">
        <v>27</v>
      </c>
      <c r="P1697" s="1" t="s">
        <v>20</v>
      </c>
      <c r="Q1697" s="1" t="s">
        <v>20</v>
      </c>
      <c r="R1697" s="1" t="s">
        <v>20</v>
      </c>
      <c r="S1697" s="1" t="s">
        <v>20</v>
      </c>
      <c r="T1697" s="1" t="s">
        <v>20</v>
      </c>
      <c r="U1697" s="1" t="s">
        <v>20</v>
      </c>
      <c r="V1697" s="1" t="s">
        <v>20</v>
      </c>
      <c r="W1697" s="1">
        <v>0</v>
      </c>
      <c r="X1697" s="1">
        <v>2.5569999999999999E-11</v>
      </c>
      <c r="Y1697" s="1">
        <v>65</v>
      </c>
      <c r="Z1697" s="1">
        <v>31.18</v>
      </c>
      <c r="AA1697" s="1">
        <f t="shared" si="130"/>
        <v>0.72314761631246405</v>
      </c>
      <c r="AB1697" s="1">
        <f t="shared" si="131"/>
        <v>-0.4676379199320847</v>
      </c>
      <c r="AC1697" s="1">
        <f t="shared" si="132"/>
        <v>6.8303247515517007E-3</v>
      </c>
      <c r="AD1697" s="1">
        <v>785</v>
      </c>
      <c r="AE1697" s="1">
        <f t="shared" si="133"/>
        <v>2.231819488882817E-2</v>
      </c>
      <c r="AF1697" s="1">
        <f t="shared" si="134"/>
        <v>1.651340934354687</v>
      </c>
    </row>
    <row r="1698" spans="1:32">
      <c r="A1698" s="1" t="s">
        <v>7189</v>
      </c>
      <c r="B1698" s="1" t="s">
        <v>56</v>
      </c>
      <c r="C1698" s="1" t="s">
        <v>7190</v>
      </c>
      <c r="D1698" s="1">
        <v>1</v>
      </c>
      <c r="E1698" s="1" t="s">
        <v>7191</v>
      </c>
      <c r="F1698" s="1" t="s">
        <v>7192</v>
      </c>
      <c r="G1698" s="1" t="s">
        <v>7193</v>
      </c>
      <c r="H1698" s="1">
        <v>1</v>
      </c>
      <c r="I1698" s="1">
        <v>140.30000000000001</v>
      </c>
      <c r="J1698" s="1">
        <v>111.1</v>
      </c>
      <c r="K1698" s="1">
        <v>96.9</v>
      </c>
      <c r="L1698" s="1">
        <v>72.099999999999994</v>
      </c>
      <c r="M1698" s="1">
        <v>101.1</v>
      </c>
      <c r="N1698" s="1">
        <v>78.5</v>
      </c>
      <c r="O1698" s="1" t="s">
        <v>27</v>
      </c>
      <c r="P1698" s="1" t="s">
        <v>20</v>
      </c>
      <c r="Q1698" s="1" t="s">
        <v>61</v>
      </c>
      <c r="R1698" s="1" t="s">
        <v>61</v>
      </c>
      <c r="S1698" s="1" t="s">
        <v>61</v>
      </c>
      <c r="T1698" s="1" t="s">
        <v>61</v>
      </c>
      <c r="U1698" s="1" t="s">
        <v>61</v>
      </c>
      <c r="V1698" s="1" t="s">
        <v>20</v>
      </c>
      <c r="W1698" s="1">
        <v>2.118E-4</v>
      </c>
      <c r="X1698" s="1">
        <v>6.7479999999999997E-3</v>
      </c>
      <c r="Y1698" s="1">
        <v>11</v>
      </c>
      <c r="Z1698" s="1">
        <v>25.42</v>
      </c>
      <c r="AA1698" s="1">
        <f t="shared" si="130"/>
        <v>0.72265288544358297</v>
      </c>
      <c r="AB1698" s="1">
        <f t="shared" si="131"/>
        <v>-0.46862525642574354</v>
      </c>
      <c r="AC1698" s="1">
        <f t="shared" si="132"/>
        <v>0.10650820086157287</v>
      </c>
      <c r="AD1698" s="1">
        <v>1564</v>
      </c>
      <c r="AE1698" s="1">
        <f t="shared" si="133"/>
        <v>0.17467617340788644</v>
      </c>
      <c r="AF1698" s="1">
        <f t="shared" si="134"/>
        <v>0.75776633063919274</v>
      </c>
    </row>
    <row r="1699" spans="1:32">
      <c r="A1699" s="1" t="s">
        <v>2476</v>
      </c>
      <c r="B1699" s="1" t="s">
        <v>7526</v>
      </c>
      <c r="C1699" s="1" t="s">
        <v>7527</v>
      </c>
      <c r="D1699" s="1">
        <v>34</v>
      </c>
      <c r="E1699" s="1" t="s">
        <v>2478</v>
      </c>
      <c r="F1699" s="1" t="s">
        <v>2479</v>
      </c>
      <c r="G1699" s="1" t="s">
        <v>2480</v>
      </c>
      <c r="H1699" s="1">
        <v>2</v>
      </c>
      <c r="I1699" s="1">
        <v>127.9</v>
      </c>
      <c r="J1699" s="1">
        <v>93.2</v>
      </c>
      <c r="K1699" s="1">
        <v>127.4</v>
      </c>
      <c r="L1699" s="1">
        <v>88</v>
      </c>
      <c r="M1699" s="1">
        <v>84.7</v>
      </c>
      <c r="N1699" s="1">
        <v>78.900000000000006</v>
      </c>
      <c r="O1699" s="1" t="s">
        <v>27</v>
      </c>
      <c r="P1699" s="1" t="s">
        <v>20</v>
      </c>
      <c r="Q1699" s="1" t="s">
        <v>20</v>
      </c>
      <c r="R1699" s="1" t="s">
        <v>20</v>
      </c>
      <c r="S1699" s="1" t="s">
        <v>20</v>
      </c>
      <c r="T1699" s="1" t="s">
        <v>20</v>
      </c>
      <c r="U1699" s="1" t="s">
        <v>20</v>
      </c>
      <c r="V1699" s="1" t="s">
        <v>20</v>
      </c>
      <c r="W1699" s="1">
        <v>0</v>
      </c>
      <c r="X1699" s="1">
        <v>2.2529999999999999E-11</v>
      </c>
      <c r="Y1699" s="1">
        <v>59</v>
      </c>
      <c r="Z1699" s="1">
        <v>44.03</v>
      </c>
      <c r="AA1699" s="1">
        <f t="shared" si="130"/>
        <v>0.72195121951219499</v>
      </c>
      <c r="AB1699" s="1">
        <f t="shared" si="131"/>
        <v>-0.47002673387649657</v>
      </c>
      <c r="AC1699" s="1">
        <f t="shared" si="132"/>
        <v>5.1904312201737954E-2</v>
      </c>
      <c r="AD1699" s="1">
        <v>1327</v>
      </c>
      <c r="AE1699" s="1">
        <f t="shared" si="133"/>
        <v>0.10032747610961405</v>
      </c>
      <c r="AF1699" s="1">
        <f t="shared" si="134"/>
        <v>0.99858011295498317</v>
      </c>
    </row>
    <row r="1700" spans="1:32">
      <c r="A1700" s="1" t="s">
        <v>7159</v>
      </c>
      <c r="B1700" s="1" t="s">
        <v>63</v>
      </c>
      <c r="C1700" s="1" t="s">
        <v>7160</v>
      </c>
      <c r="D1700" s="1">
        <v>6</v>
      </c>
      <c r="E1700" s="1" t="s">
        <v>6541</v>
      </c>
      <c r="F1700" s="1" t="s">
        <v>6542</v>
      </c>
      <c r="G1700" s="1" t="s">
        <v>7161</v>
      </c>
      <c r="H1700" s="1">
        <v>1</v>
      </c>
      <c r="I1700" s="1">
        <v>109.6</v>
      </c>
      <c r="J1700" s="1">
        <v>120.8</v>
      </c>
      <c r="K1700" s="1">
        <v>118.1</v>
      </c>
      <c r="L1700" s="1">
        <v>75.099999999999994</v>
      </c>
      <c r="M1700" s="1">
        <v>90.9</v>
      </c>
      <c r="N1700" s="1">
        <v>85.5</v>
      </c>
      <c r="O1700" s="1" t="s">
        <v>27</v>
      </c>
      <c r="P1700" s="1" t="s">
        <v>20</v>
      </c>
      <c r="Q1700" s="1" t="s">
        <v>20</v>
      </c>
      <c r="R1700" s="1" t="s">
        <v>20</v>
      </c>
      <c r="S1700" s="1" t="s">
        <v>20</v>
      </c>
      <c r="T1700" s="1" t="s">
        <v>20</v>
      </c>
      <c r="U1700" s="1" t="s">
        <v>20</v>
      </c>
      <c r="V1700" s="1" t="s">
        <v>20</v>
      </c>
      <c r="W1700" s="1">
        <v>0</v>
      </c>
      <c r="X1700" s="1">
        <v>2.5680000000000001E-5</v>
      </c>
      <c r="Y1700" s="1">
        <v>54</v>
      </c>
      <c r="Z1700" s="1">
        <v>32.549999999999997</v>
      </c>
      <c r="AA1700" s="1">
        <f t="shared" si="130"/>
        <v>0.72166427546628398</v>
      </c>
      <c r="AB1700" s="1">
        <f t="shared" si="131"/>
        <v>-0.47060025606289624</v>
      </c>
      <c r="AC1700" s="1">
        <f t="shared" si="132"/>
        <v>4.8703761958897073E-3</v>
      </c>
      <c r="AD1700" s="1">
        <v>703</v>
      </c>
      <c r="AE1700" s="1">
        <f t="shared" si="133"/>
        <v>1.7770291525543526E-2</v>
      </c>
      <c r="AF1700" s="1">
        <f t="shared" si="134"/>
        <v>1.7503054474396973</v>
      </c>
    </row>
    <row r="1701" spans="1:32">
      <c r="A1701" s="1" t="s">
        <v>7228</v>
      </c>
      <c r="B1701" s="1" t="s">
        <v>88</v>
      </c>
      <c r="C1701" s="1" t="s">
        <v>7229</v>
      </c>
      <c r="D1701" s="1">
        <v>5</v>
      </c>
      <c r="E1701" s="1" t="s">
        <v>6977</v>
      </c>
      <c r="F1701" s="1" t="s">
        <v>6978</v>
      </c>
      <c r="G1701" s="1" t="s">
        <v>7230</v>
      </c>
      <c r="H1701" s="1">
        <v>2</v>
      </c>
      <c r="I1701" s="1">
        <v>103.7</v>
      </c>
      <c r="J1701" s="1">
        <v>114.8</v>
      </c>
      <c r="K1701" s="1">
        <v>130.1</v>
      </c>
      <c r="L1701" s="1">
        <v>78.599999999999994</v>
      </c>
      <c r="M1701" s="1">
        <v>82.3</v>
      </c>
      <c r="N1701" s="1">
        <v>90.5</v>
      </c>
      <c r="O1701" s="1" t="s">
        <v>27</v>
      </c>
      <c r="P1701" s="1" t="s">
        <v>61</v>
      </c>
      <c r="Q1701" s="1" t="s">
        <v>20</v>
      </c>
      <c r="R1701" s="1" t="s">
        <v>20</v>
      </c>
      <c r="S1701" s="1" t="s">
        <v>20</v>
      </c>
      <c r="T1701" s="1" t="s">
        <v>20</v>
      </c>
      <c r="U1701" s="1" t="s">
        <v>20</v>
      </c>
      <c r="V1701" s="1" t="s">
        <v>20</v>
      </c>
      <c r="W1701" s="1">
        <v>0</v>
      </c>
      <c r="X1701" s="1">
        <v>1.454E-8</v>
      </c>
      <c r="Y1701" s="1">
        <v>39</v>
      </c>
      <c r="Z1701" s="1">
        <v>23.23</v>
      </c>
      <c r="AA1701" s="1">
        <f t="shared" si="130"/>
        <v>0.72117039586919096</v>
      </c>
      <c r="AB1701" s="1">
        <f t="shared" si="131"/>
        <v>-0.47158791970517749</v>
      </c>
      <c r="AC1701" s="1">
        <f t="shared" si="132"/>
        <v>1.8349840113985719E-2</v>
      </c>
      <c r="AD1701" s="1">
        <v>1053</v>
      </c>
      <c r="AE1701" s="1">
        <f t="shared" si="133"/>
        <v>4.4698328482785724E-2</v>
      </c>
      <c r="AF1701" s="1">
        <f t="shared" si="134"/>
        <v>1.3497087172321725</v>
      </c>
    </row>
    <row r="1702" spans="1:32">
      <c r="A1702" s="1" t="s">
        <v>7067</v>
      </c>
      <c r="B1702" s="1" t="s">
        <v>147</v>
      </c>
      <c r="C1702" s="1" t="s">
        <v>7068</v>
      </c>
      <c r="D1702" s="1">
        <v>21</v>
      </c>
      <c r="E1702" s="1" t="s">
        <v>6276</v>
      </c>
      <c r="F1702" s="1" t="s">
        <v>6277</v>
      </c>
      <c r="G1702" s="1" t="s">
        <v>7069</v>
      </c>
      <c r="H1702" s="1">
        <v>1</v>
      </c>
      <c r="I1702" s="1">
        <v>112.8</v>
      </c>
      <c r="J1702" s="1">
        <v>120.3</v>
      </c>
      <c r="K1702" s="1">
        <v>115.6</v>
      </c>
      <c r="L1702" s="1">
        <v>95.7</v>
      </c>
      <c r="M1702" s="1">
        <v>84.9</v>
      </c>
      <c r="N1702" s="1">
        <v>70.7</v>
      </c>
      <c r="O1702" s="1" t="s">
        <v>27</v>
      </c>
      <c r="P1702" s="1" t="s">
        <v>20</v>
      </c>
      <c r="Q1702" s="1" t="s">
        <v>20</v>
      </c>
      <c r="R1702" s="1" t="s">
        <v>20</v>
      </c>
      <c r="S1702" s="1" t="s">
        <v>20</v>
      </c>
      <c r="T1702" s="1" t="s">
        <v>20</v>
      </c>
      <c r="U1702" s="1" t="s">
        <v>20</v>
      </c>
      <c r="V1702" s="1" t="s">
        <v>20</v>
      </c>
      <c r="W1702" s="1">
        <v>0</v>
      </c>
      <c r="X1702" s="1">
        <v>3.0199999999999998E-16</v>
      </c>
      <c r="Y1702" s="1">
        <v>128</v>
      </c>
      <c r="Z1702" s="1">
        <v>43.7</v>
      </c>
      <c r="AA1702" s="1">
        <f t="shared" si="130"/>
        <v>0.72067679954115282</v>
      </c>
      <c r="AB1702" s="1">
        <f t="shared" si="131"/>
        <v>-0.47257569289604917</v>
      </c>
      <c r="AC1702" s="1">
        <f t="shared" si="132"/>
        <v>1.2715063018656018E-2</v>
      </c>
      <c r="AD1702" s="1">
        <v>944</v>
      </c>
      <c r="AE1702" s="1">
        <f t="shared" si="133"/>
        <v>3.4548873562343943E-2</v>
      </c>
      <c r="AF1702" s="1">
        <f t="shared" si="134"/>
        <v>1.4615661078739568</v>
      </c>
    </row>
    <row r="1703" spans="1:32">
      <c r="A1703" s="1" t="s">
        <v>7349</v>
      </c>
      <c r="B1703" s="1" t="s">
        <v>56</v>
      </c>
      <c r="C1703" s="1" t="s">
        <v>7350</v>
      </c>
      <c r="D1703" s="1">
        <v>1</v>
      </c>
      <c r="E1703" s="1" t="s">
        <v>388</v>
      </c>
      <c r="F1703" s="1" t="s">
        <v>389</v>
      </c>
      <c r="G1703" s="1" t="s">
        <v>7351</v>
      </c>
      <c r="H1703" s="1">
        <v>1</v>
      </c>
      <c r="I1703" s="1">
        <v>120.2</v>
      </c>
      <c r="J1703" s="1">
        <v>121.8</v>
      </c>
      <c r="K1703" s="1">
        <v>106.7</v>
      </c>
      <c r="L1703" s="1">
        <v>75.5</v>
      </c>
      <c r="M1703" s="1">
        <v>94.9</v>
      </c>
      <c r="N1703" s="1">
        <v>80.8</v>
      </c>
      <c r="O1703" s="1" t="s">
        <v>27</v>
      </c>
      <c r="P1703" s="1" t="s">
        <v>61</v>
      </c>
      <c r="Q1703" s="1" t="s">
        <v>61</v>
      </c>
      <c r="R1703" s="1" t="s">
        <v>61</v>
      </c>
      <c r="S1703" s="1" t="s">
        <v>61</v>
      </c>
      <c r="T1703" s="1" t="s">
        <v>61</v>
      </c>
      <c r="U1703" s="1" t="s">
        <v>20</v>
      </c>
      <c r="V1703" s="1" t="s">
        <v>20</v>
      </c>
      <c r="W1703" s="1">
        <v>0</v>
      </c>
      <c r="X1703" s="1">
        <v>1.3070000000000001E-4</v>
      </c>
      <c r="Y1703" s="1">
        <v>17</v>
      </c>
      <c r="Z1703" s="1">
        <v>32.1</v>
      </c>
      <c r="AA1703" s="1">
        <f t="shared" si="130"/>
        <v>0.72039002007456265</v>
      </c>
      <c r="AB1703" s="1">
        <f t="shared" si="131"/>
        <v>-0.4731498998850775</v>
      </c>
      <c r="AC1703" s="1">
        <f t="shared" si="132"/>
        <v>1.2391678837658902E-2</v>
      </c>
      <c r="AD1703" s="1">
        <v>939</v>
      </c>
      <c r="AE1703" s="1">
        <f t="shared" si="133"/>
        <v>3.3849474141208827E-2</v>
      </c>
      <c r="AF1703" s="1">
        <f t="shared" si="134"/>
        <v>1.4704480737837173</v>
      </c>
    </row>
    <row r="1704" spans="1:32">
      <c r="A1704" s="1" t="s">
        <v>7200</v>
      </c>
      <c r="B1704" s="1" t="s">
        <v>42</v>
      </c>
      <c r="C1704" s="1" t="s">
        <v>7201</v>
      </c>
      <c r="D1704" s="1">
        <v>6</v>
      </c>
      <c r="E1704" s="1" t="s">
        <v>7202</v>
      </c>
      <c r="F1704" s="1" t="s">
        <v>7203</v>
      </c>
      <c r="G1704" s="1" t="s">
        <v>7204</v>
      </c>
      <c r="H1704" s="1">
        <v>1</v>
      </c>
      <c r="I1704" s="1">
        <v>128.69999999999999</v>
      </c>
      <c r="J1704" s="1">
        <v>102.6</v>
      </c>
      <c r="K1704" s="1">
        <v>117.5</v>
      </c>
      <c r="L1704" s="1">
        <v>87.6</v>
      </c>
      <c r="M1704" s="1">
        <v>79.099999999999994</v>
      </c>
      <c r="N1704" s="1">
        <v>84.5</v>
      </c>
      <c r="O1704" s="1" t="s">
        <v>27</v>
      </c>
      <c r="P1704" s="1" t="s">
        <v>20</v>
      </c>
      <c r="Q1704" s="1" t="s">
        <v>61</v>
      </c>
      <c r="R1704" s="1" t="s">
        <v>20</v>
      </c>
      <c r="S1704" s="1" t="s">
        <v>61</v>
      </c>
      <c r="T1704" s="1" t="s">
        <v>61</v>
      </c>
      <c r="U1704" s="1" t="s">
        <v>20</v>
      </c>
      <c r="V1704" s="1" t="s">
        <v>20</v>
      </c>
      <c r="W1704" s="1">
        <v>4.4850000000000003E-3</v>
      </c>
      <c r="X1704" s="1">
        <v>0.2555</v>
      </c>
      <c r="Y1704" s="1">
        <v>14</v>
      </c>
      <c r="Z1704" s="1">
        <v>33.08</v>
      </c>
      <c r="AA1704" s="1">
        <f t="shared" si="130"/>
        <v>0.72018348623853223</v>
      </c>
      <c r="AB1704" s="1">
        <f t="shared" si="131"/>
        <v>-0.47356357588529907</v>
      </c>
      <c r="AC1704" s="1">
        <f t="shared" si="132"/>
        <v>1.4992463404808509E-2</v>
      </c>
      <c r="AD1704" s="1">
        <v>998</v>
      </c>
      <c r="AE1704" s="1">
        <f t="shared" si="133"/>
        <v>3.8532734101536896E-2</v>
      </c>
      <c r="AF1704" s="1">
        <f t="shared" si="134"/>
        <v>1.4141701744003627</v>
      </c>
    </row>
    <row r="1705" spans="1:32">
      <c r="A1705" s="1" t="s">
        <v>7186</v>
      </c>
      <c r="B1705" s="1" t="s">
        <v>56</v>
      </c>
      <c r="C1705" s="1" t="s">
        <v>7187</v>
      </c>
      <c r="D1705" s="1">
        <v>6</v>
      </c>
      <c r="E1705" s="1" t="s">
        <v>4508</v>
      </c>
      <c r="F1705" s="1" t="s">
        <v>4509</v>
      </c>
      <c r="G1705" s="1" t="s">
        <v>7188</v>
      </c>
      <c r="H1705" s="1">
        <v>1</v>
      </c>
      <c r="I1705" s="1">
        <v>116.8</v>
      </c>
      <c r="J1705" s="1">
        <v>132.30000000000001</v>
      </c>
      <c r="K1705" s="1">
        <v>99.8</v>
      </c>
      <c r="L1705" s="1">
        <v>85.5</v>
      </c>
      <c r="M1705" s="1">
        <v>84.2</v>
      </c>
      <c r="N1705" s="1">
        <v>81.3</v>
      </c>
      <c r="O1705" s="1" t="s">
        <v>27</v>
      </c>
      <c r="P1705" s="1" t="s">
        <v>20</v>
      </c>
      <c r="Q1705" s="1" t="s">
        <v>20</v>
      </c>
      <c r="R1705" s="1" t="s">
        <v>20</v>
      </c>
      <c r="S1705" s="1" t="s">
        <v>20</v>
      </c>
      <c r="T1705" s="1" t="s">
        <v>20</v>
      </c>
      <c r="U1705" s="1" t="s">
        <v>20</v>
      </c>
      <c r="V1705" s="1" t="s">
        <v>20</v>
      </c>
      <c r="W1705" s="1">
        <v>0</v>
      </c>
      <c r="X1705" s="1">
        <v>3.2870000000000002E-5</v>
      </c>
      <c r="Y1705" s="1">
        <v>43</v>
      </c>
      <c r="Z1705" s="1">
        <v>29.73</v>
      </c>
      <c r="AA1705" s="1">
        <f t="shared" si="130"/>
        <v>0.71940384064201779</v>
      </c>
      <c r="AB1705" s="1">
        <f t="shared" si="131"/>
        <v>-0.47512623335624021</v>
      </c>
      <c r="AC1705" s="1">
        <f t="shared" si="132"/>
        <v>2.6124665674585924E-2</v>
      </c>
      <c r="AD1705" s="1">
        <v>1145</v>
      </c>
      <c r="AE1705" s="1">
        <f t="shared" si="133"/>
        <v>5.8523814371452314E-2</v>
      </c>
      <c r="AF1705" s="1">
        <f t="shared" si="134"/>
        <v>1.2326673758739963</v>
      </c>
    </row>
    <row r="1706" spans="1:32">
      <c r="A1706" s="1" t="s">
        <v>7312</v>
      </c>
      <c r="B1706" s="1" t="s">
        <v>56</v>
      </c>
      <c r="C1706" s="1" t="s">
        <v>7313</v>
      </c>
      <c r="D1706" s="1">
        <v>6</v>
      </c>
      <c r="E1706" s="1" t="s">
        <v>7314</v>
      </c>
      <c r="F1706" s="1" t="s">
        <v>7315</v>
      </c>
      <c r="G1706" s="1" t="s">
        <v>7316</v>
      </c>
      <c r="H1706" s="1">
        <v>1</v>
      </c>
      <c r="I1706" s="1">
        <v>127.5</v>
      </c>
      <c r="J1706" s="1">
        <v>118.5</v>
      </c>
      <c r="K1706" s="1">
        <v>103.4</v>
      </c>
      <c r="L1706" s="1">
        <v>90</v>
      </c>
      <c r="M1706" s="1">
        <v>76.5</v>
      </c>
      <c r="N1706" s="1">
        <v>84.1</v>
      </c>
      <c r="O1706" s="1" t="s">
        <v>27</v>
      </c>
      <c r="P1706" s="1" t="s">
        <v>20</v>
      </c>
      <c r="Q1706" s="1" t="s">
        <v>20</v>
      </c>
      <c r="R1706" s="1" t="s">
        <v>20</v>
      </c>
      <c r="S1706" s="1" t="s">
        <v>20</v>
      </c>
      <c r="T1706" s="1" t="s">
        <v>20</v>
      </c>
      <c r="U1706" s="1" t="s">
        <v>20</v>
      </c>
      <c r="V1706" s="1" t="s">
        <v>20</v>
      </c>
      <c r="W1706" s="1">
        <v>0</v>
      </c>
      <c r="X1706" s="1">
        <v>3.7929999999999996E-9</v>
      </c>
      <c r="Y1706" s="1">
        <v>48</v>
      </c>
      <c r="Z1706" s="1">
        <v>25.85</v>
      </c>
      <c r="AA1706" s="1">
        <f t="shared" si="130"/>
        <v>0.71722953634802522</v>
      </c>
      <c r="AB1706" s="1">
        <f t="shared" si="131"/>
        <v>-0.47949319359489895</v>
      </c>
      <c r="AC1706" s="1">
        <f t="shared" si="132"/>
        <v>1.4922893445327857E-2</v>
      </c>
      <c r="AD1706" s="1">
        <v>997</v>
      </c>
      <c r="AE1706" s="1">
        <f t="shared" si="133"/>
        <v>3.8392398883917711E-2</v>
      </c>
      <c r="AF1706" s="1">
        <f t="shared" si="134"/>
        <v>1.4157547508807906</v>
      </c>
    </row>
    <row r="1707" spans="1:32">
      <c r="A1707" s="1" t="s">
        <v>7379</v>
      </c>
      <c r="B1707" s="1" t="s">
        <v>88</v>
      </c>
      <c r="C1707" s="1" t="s">
        <v>7380</v>
      </c>
      <c r="D1707" s="1">
        <v>1</v>
      </c>
      <c r="E1707" s="1" t="s">
        <v>7381</v>
      </c>
      <c r="F1707" s="1" t="s">
        <v>7382</v>
      </c>
      <c r="G1707" s="1" t="s">
        <v>7383</v>
      </c>
      <c r="H1707" s="1">
        <v>1</v>
      </c>
      <c r="I1707" s="1">
        <v>127.4</v>
      </c>
      <c r="J1707" s="1">
        <v>136.80000000000001</v>
      </c>
      <c r="K1707" s="1">
        <v>85.2</v>
      </c>
      <c r="L1707" s="1">
        <v>70.099999999999994</v>
      </c>
      <c r="M1707" s="1">
        <v>89.8</v>
      </c>
      <c r="N1707" s="1">
        <v>90.7</v>
      </c>
      <c r="O1707" s="1" t="s">
        <v>27</v>
      </c>
      <c r="P1707" s="1" t="s">
        <v>61</v>
      </c>
      <c r="Q1707" s="1" t="s">
        <v>61</v>
      </c>
      <c r="R1707" s="1" t="s">
        <v>20</v>
      </c>
      <c r="S1707" s="1" t="s">
        <v>61</v>
      </c>
      <c r="T1707" s="1" t="s">
        <v>61</v>
      </c>
      <c r="U1707" s="1" t="s">
        <v>61</v>
      </c>
      <c r="V1707" s="1" t="s">
        <v>20</v>
      </c>
      <c r="W1707" s="1">
        <v>0</v>
      </c>
      <c r="X1707" s="1">
        <v>1.485E-4</v>
      </c>
      <c r="Y1707" s="1">
        <v>17</v>
      </c>
      <c r="Z1707" s="1">
        <v>33.85</v>
      </c>
      <c r="AA1707" s="1">
        <f t="shared" si="130"/>
        <v>0.717229536348025</v>
      </c>
      <c r="AB1707" s="1">
        <f t="shared" si="131"/>
        <v>-0.47949319359489939</v>
      </c>
      <c r="AC1707" s="1">
        <f t="shared" si="132"/>
        <v>0.12857379041261924</v>
      </c>
      <c r="AD1707" s="1">
        <v>1626</v>
      </c>
      <c r="AE1707" s="1">
        <f t="shared" si="133"/>
        <v>0.20282396827082924</v>
      </c>
      <c r="AF1707" s="1">
        <f t="shared" si="134"/>
        <v>0.69288072452267357</v>
      </c>
    </row>
    <row r="1708" spans="1:32">
      <c r="A1708" s="1" t="s">
        <v>7363</v>
      </c>
      <c r="B1708" s="1" t="s">
        <v>56</v>
      </c>
      <c r="C1708" s="1" t="s">
        <v>7364</v>
      </c>
      <c r="D1708" s="1">
        <v>11</v>
      </c>
      <c r="E1708" s="1" t="s">
        <v>6977</v>
      </c>
      <c r="F1708" s="1" t="s">
        <v>6978</v>
      </c>
      <c r="G1708" s="1" t="s">
        <v>7365</v>
      </c>
      <c r="H1708" s="1">
        <v>1</v>
      </c>
      <c r="I1708" s="1">
        <v>116</v>
      </c>
      <c r="J1708" s="1">
        <v>127.8</v>
      </c>
      <c r="K1708" s="1">
        <v>105.8</v>
      </c>
      <c r="L1708" s="1">
        <v>90.3</v>
      </c>
      <c r="M1708" s="1">
        <v>81.400000000000006</v>
      </c>
      <c r="N1708" s="1">
        <v>78.8</v>
      </c>
      <c r="O1708" s="1" t="s">
        <v>27</v>
      </c>
      <c r="P1708" s="1" t="s">
        <v>20</v>
      </c>
      <c r="Q1708" s="1" t="s">
        <v>20</v>
      </c>
      <c r="R1708" s="1" t="s">
        <v>20</v>
      </c>
      <c r="S1708" s="1" t="s">
        <v>20</v>
      </c>
      <c r="T1708" s="1" t="s">
        <v>20</v>
      </c>
      <c r="U1708" s="1" t="s">
        <v>20</v>
      </c>
      <c r="V1708" s="1" t="s">
        <v>20</v>
      </c>
      <c r="W1708" s="1">
        <v>0</v>
      </c>
      <c r="X1708" s="1">
        <v>1.701E-13</v>
      </c>
      <c r="Y1708" s="1">
        <v>106</v>
      </c>
      <c r="Z1708" s="1">
        <v>29.65</v>
      </c>
      <c r="AA1708" s="1">
        <f t="shared" si="130"/>
        <v>0.71653318077803196</v>
      </c>
      <c r="AB1708" s="1">
        <f t="shared" si="131"/>
        <v>-0.48089458141802777</v>
      </c>
      <c r="AC1708" s="1">
        <f t="shared" si="132"/>
        <v>1.0355890545779253E-2</v>
      </c>
      <c r="AD1708" s="1">
        <v>881</v>
      </c>
      <c r="AE1708" s="1">
        <f t="shared" si="133"/>
        <v>3.0150805050991807E-2</v>
      </c>
      <c r="AF1708" s="1">
        <f t="shared" si="134"/>
        <v>1.5207010873534927</v>
      </c>
    </row>
    <row r="1709" spans="1:32">
      <c r="A1709" s="1" t="s">
        <v>7136</v>
      </c>
      <c r="B1709" s="1" t="s">
        <v>88</v>
      </c>
      <c r="C1709" s="1" t="s">
        <v>7137</v>
      </c>
      <c r="D1709" s="1">
        <v>8</v>
      </c>
      <c r="E1709" s="1" t="s">
        <v>7138</v>
      </c>
      <c r="F1709" s="1" t="s">
        <v>7139</v>
      </c>
      <c r="G1709" s="1" t="s">
        <v>7140</v>
      </c>
      <c r="H1709" s="1">
        <v>1</v>
      </c>
      <c r="I1709" s="1">
        <v>124.9</v>
      </c>
      <c r="J1709" s="1">
        <v>117.3</v>
      </c>
      <c r="K1709" s="1">
        <v>107.5</v>
      </c>
      <c r="L1709" s="1">
        <v>92</v>
      </c>
      <c r="M1709" s="1">
        <v>78.3</v>
      </c>
      <c r="N1709" s="1">
        <v>80</v>
      </c>
      <c r="O1709" s="1" t="s">
        <v>27</v>
      </c>
      <c r="P1709" s="1" t="s">
        <v>20</v>
      </c>
      <c r="Q1709" s="1" t="s">
        <v>20</v>
      </c>
      <c r="R1709" s="1" t="s">
        <v>20</v>
      </c>
      <c r="S1709" s="1" t="s">
        <v>20</v>
      </c>
      <c r="T1709" s="1" t="s">
        <v>20</v>
      </c>
      <c r="U1709" s="1" t="s">
        <v>20</v>
      </c>
      <c r="V1709" s="1" t="s">
        <v>20</v>
      </c>
      <c r="W1709" s="1">
        <v>2.542E-4</v>
      </c>
      <c r="X1709" s="1">
        <v>1.137E-2</v>
      </c>
      <c r="Y1709" s="1">
        <v>22</v>
      </c>
      <c r="Z1709" s="1">
        <v>31.29</v>
      </c>
      <c r="AA1709" s="1">
        <f t="shared" si="130"/>
        <v>0.71575636259651132</v>
      </c>
      <c r="AB1709" s="1">
        <f t="shared" si="131"/>
        <v>-0.48245950500938439</v>
      </c>
      <c r="AC1709" s="1">
        <f t="shared" si="132"/>
        <v>7.5023576407478006E-3</v>
      </c>
      <c r="AD1709" s="1">
        <v>814</v>
      </c>
      <c r="AE1709" s="1">
        <f t="shared" si="133"/>
        <v>2.3640721558376057E-2</v>
      </c>
      <c r="AF1709" s="1">
        <f t="shared" si="134"/>
        <v>1.6263392721207843</v>
      </c>
    </row>
    <row r="1710" spans="1:32">
      <c r="A1710" s="1" t="s">
        <v>7246</v>
      </c>
      <c r="B1710" s="1" t="s">
        <v>158</v>
      </c>
      <c r="C1710" s="1" t="s">
        <v>7247</v>
      </c>
      <c r="D1710" s="1">
        <v>6</v>
      </c>
      <c r="E1710" s="1" t="s">
        <v>7248</v>
      </c>
      <c r="F1710" s="1" t="s">
        <v>7249</v>
      </c>
      <c r="G1710" s="1" t="s">
        <v>7250</v>
      </c>
      <c r="H1710" s="1">
        <v>1</v>
      </c>
      <c r="I1710" s="1">
        <v>112.1</v>
      </c>
      <c r="J1710" s="1">
        <v>128.1</v>
      </c>
      <c r="K1710" s="1">
        <v>109.5</v>
      </c>
      <c r="L1710" s="1">
        <v>80.3</v>
      </c>
      <c r="M1710" s="1">
        <v>76.599999999999994</v>
      </c>
      <c r="N1710" s="1">
        <v>93.4</v>
      </c>
      <c r="O1710" s="1" t="s">
        <v>27</v>
      </c>
      <c r="P1710" s="1" t="s">
        <v>20</v>
      </c>
      <c r="Q1710" s="1" t="s">
        <v>20</v>
      </c>
      <c r="R1710" s="1" t="s">
        <v>20</v>
      </c>
      <c r="S1710" s="1" t="s">
        <v>20</v>
      </c>
      <c r="T1710" s="1" t="s">
        <v>20</v>
      </c>
      <c r="U1710" s="1" t="s">
        <v>20</v>
      </c>
      <c r="V1710" s="1" t="s">
        <v>20</v>
      </c>
      <c r="W1710" s="1">
        <v>0</v>
      </c>
      <c r="X1710" s="1">
        <v>1.486E-9</v>
      </c>
      <c r="Y1710" s="1">
        <v>70</v>
      </c>
      <c r="Z1710" s="1">
        <v>34.39</v>
      </c>
      <c r="AA1710" s="1">
        <f t="shared" si="130"/>
        <v>0.71575636259651121</v>
      </c>
      <c r="AB1710" s="1">
        <f t="shared" si="131"/>
        <v>-0.48245950500938461</v>
      </c>
      <c r="AC1710" s="1">
        <f t="shared" si="132"/>
        <v>1.2797588661833356E-2</v>
      </c>
      <c r="AD1710" s="1">
        <v>948</v>
      </c>
      <c r="AE1710" s="1">
        <f t="shared" si="133"/>
        <v>3.462638704388455E-2</v>
      </c>
      <c r="AF1710" s="1">
        <f t="shared" si="134"/>
        <v>1.4605928208606342</v>
      </c>
    </row>
    <row r="1711" spans="1:32">
      <c r="A1711" s="1" t="s">
        <v>6921</v>
      </c>
      <c r="B1711" s="1" t="s">
        <v>67</v>
      </c>
      <c r="C1711" s="1" t="s">
        <v>6922</v>
      </c>
      <c r="D1711" s="1">
        <v>6</v>
      </c>
      <c r="E1711" s="1" t="s">
        <v>6923</v>
      </c>
      <c r="F1711" s="1" t="s">
        <v>6924</v>
      </c>
      <c r="G1711" s="1" t="s">
        <v>6925</v>
      </c>
      <c r="H1711" s="1">
        <v>1</v>
      </c>
      <c r="I1711" s="1">
        <v>116.2</v>
      </c>
      <c r="J1711" s="1">
        <v>119.9</v>
      </c>
      <c r="K1711" s="1">
        <v>113.7</v>
      </c>
      <c r="L1711" s="1">
        <v>66.400000000000006</v>
      </c>
      <c r="M1711" s="1">
        <v>96.9</v>
      </c>
      <c r="N1711" s="1">
        <v>87</v>
      </c>
      <c r="O1711" s="1" t="s">
        <v>27</v>
      </c>
      <c r="P1711" s="1" t="s">
        <v>20</v>
      </c>
      <c r="Q1711" s="1" t="s">
        <v>20</v>
      </c>
      <c r="R1711" s="1" t="s">
        <v>20</v>
      </c>
      <c r="S1711" s="1" t="s">
        <v>20</v>
      </c>
      <c r="T1711" s="1" t="s">
        <v>20</v>
      </c>
      <c r="U1711" s="1" t="s">
        <v>20</v>
      </c>
      <c r="V1711" s="1" t="s">
        <v>20</v>
      </c>
      <c r="W1711" s="1">
        <v>0</v>
      </c>
      <c r="X1711" s="1">
        <v>7.9170000000000006E-6</v>
      </c>
      <c r="Y1711" s="1">
        <v>34</v>
      </c>
      <c r="Z1711" s="1">
        <v>36.770000000000003</v>
      </c>
      <c r="AA1711" s="1">
        <f t="shared" si="130"/>
        <v>0.71555174385363063</v>
      </c>
      <c r="AB1711" s="1">
        <f t="shared" si="131"/>
        <v>-0.48287199823332083</v>
      </c>
      <c r="AC1711" s="1">
        <f t="shared" si="132"/>
        <v>2.2357649263809377E-2</v>
      </c>
      <c r="AD1711" s="1">
        <v>1102</v>
      </c>
      <c r="AE1711" s="1">
        <f t="shared" si="133"/>
        <v>5.2039356045073551E-2</v>
      </c>
      <c r="AF1711" s="1">
        <f t="shared" si="134"/>
        <v>1.2836680862034853</v>
      </c>
    </row>
    <row r="1712" spans="1:32">
      <c r="A1712" s="1" t="s">
        <v>7489</v>
      </c>
      <c r="B1712" s="1" t="s">
        <v>147</v>
      </c>
      <c r="C1712" s="1" t="s">
        <v>7490</v>
      </c>
      <c r="D1712" s="1">
        <v>2</v>
      </c>
      <c r="E1712" s="1" t="s">
        <v>5967</v>
      </c>
      <c r="F1712" s="1" t="s">
        <v>5968</v>
      </c>
      <c r="G1712" s="1" t="s">
        <v>7491</v>
      </c>
      <c r="H1712" s="1">
        <v>1</v>
      </c>
      <c r="I1712" s="1">
        <v>129.30000000000001</v>
      </c>
      <c r="J1712" s="1">
        <v>106.1</v>
      </c>
      <c r="K1712" s="1">
        <v>114.5</v>
      </c>
      <c r="L1712" s="1">
        <v>101.4</v>
      </c>
      <c r="M1712" s="1">
        <v>73.400000000000006</v>
      </c>
      <c r="N1712" s="1">
        <v>75.3</v>
      </c>
      <c r="O1712" s="1" t="s">
        <v>27</v>
      </c>
      <c r="P1712" s="1" t="s">
        <v>61</v>
      </c>
      <c r="Q1712" s="1" t="s">
        <v>20</v>
      </c>
      <c r="R1712" s="1" t="s">
        <v>20</v>
      </c>
      <c r="S1712" s="1" t="s">
        <v>61</v>
      </c>
      <c r="T1712" s="1" t="s">
        <v>61</v>
      </c>
      <c r="U1712" s="1" t="s">
        <v>61</v>
      </c>
      <c r="V1712" s="1" t="s">
        <v>20</v>
      </c>
      <c r="W1712" s="1">
        <v>0</v>
      </c>
      <c r="X1712" s="1">
        <v>1.5689999999999999E-6</v>
      </c>
      <c r="Y1712" s="1">
        <v>34</v>
      </c>
      <c r="Z1712" s="1">
        <v>17.739999999999998</v>
      </c>
      <c r="AA1712" s="1">
        <f t="shared" si="130"/>
        <v>0.7147756501857675</v>
      </c>
      <c r="AB1712" s="1">
        <f t="shared" si="131"/>
        <v>-0.48443760705887923</v>
      </c>
      <c r="AC1712" s="1">
        <f t="shared" si="132"/>
        <v>4.2175253526569381E-2</v>
      </c>
      <c r="AD1712" s="1">
        <v>1264</v>
      </c>
      <c r="AE1712" s="1">
        <f t="shared" si="133"/>
        <v>8.5585067480736132E-2</v>
      </c>
      <c r="AF1712" s="1">
        <f t="shared" si="134"/>
        <v>1.0676020025708794</v>
      </c>
    </row>
    <row r="1713" spans="1:32">
      <c r="A1713" s="1" t="s">
        <v>7197</v>
      </c>
      <c r="B1713" s="1" t="s">
        <v>293</v>
      </c>
      <c r="C1713" s="1" t="s">
        <v>7198</v>
      </c>
      <c r="D1713" s="1">
        <v>18</v>
      </c>
      <c r="E1713" s="1" t="s">
        <v>4508</v>
      </c>
      <c r="F1713" s="1" t="s">
        <v>4509</v>
      </c>
      <c r="G1713" s="1" t="s">
        <v>7199</v>
      </c>
      <c r="H1713" s="1">
        <v>1</v>
      </c>
      <c r="I1713" s="1">
        <v>123</v>
      </c>
      <c r="J1713" s="1">
        <v>114.4</v>
      </c>
      <c r="K1713" s="1">
        <v>112.6</v>
      </c>
      <c r="L1713" s="1">
        <v>82.3</v>
      </c>
      <c r="M1713" s="1">
        <v>94.5</v>
      </c>
      <c r="N1713" s="1">
        <v>73.099999999999994</v>
      </c>
      <c r="O1713" s="1" t="s">
        <v>27</v>
      </c>
      <c r="P1713" s="1" t="s">
        <v>20</v>
      </c>
      <c r="Q1713" s="1" t="s">
        <v>20</v>
      </c>
      <c r="R1713" s="1" t="s">
        <v>20</v>
      </c>
      <c r="S1713" s="1" t="s">
        <v>20</v>
      </c>
      <c r="T1713" s="1" t="s">
        <v>20</v>
      </c>
      <c r="U1713" s="1" t="s">
        <v>20</v>
      </c>
      <c r="V1713" s="1" t="s">
        <v>20</v>
      </c>
      <c r="W1713" s="1">
        <v>0</v>
      </c>
      <c r="X1713" s="1">
        <v>3.0199999999999998E-16</v>
      </c>
      <c r="Y1713" s="1">
        <v>99</v>
      </c>
      <c r="Z1713" s="1">
        <v>43.59</v>
      </c>
      <c r="AA1713" s="1">
        <f t="shared" si="130"/>
        <v>0.71399999999999997</v>
      </c>
      <c r="AB1713" s="1">
        <f t="shared" si="131"/>
        <v>-0.48600402063298748</v>
      </c>
      <c r="AC1713" s="1">
        <f t="shared" si="132"/>
        <v>8.770519415226918E-3</v>
      </c>
      <c r="AD1713" s="1">
        <v>846</v>
      </c>
      <c r="AE1713" s="1">
        <f t="shared" si="133"/>
        <v>2.6591468439783744E-2</v>
      </c>
      <c r="AF1713" s="1">
        <f t="shared" si="134"/>
        <v>1.5752576793030253</v>
      </c>
    </row>
    <row r="1714" spans="1:32">
      <c r="A1714" s="1" t="s">
        <v>7528</v>
      </c>
      <c r="B1714" s="1" t="s">
        <v>147</v>
      </c>
      <c r="C1714" s="1" t="s">
        <v>7529</v>
      </c>
      <c r="D1714" s="1">
        <v>15</v>
      </c>
      <c r="E1714" s="1" t="s">
        <v>4025</v>
      </c>
      <c r="F1714" s="1" t="s">
        <v>4026</v>
      </c>
      <c r="G1714" s="1" t="s">
        <v>7530</v>
      </c>
      <c r="H1714" s="1">
        <v>2</v>
      </c>
      <c r="I1714" s="1">
        <v>123.6</v>
      </c>
      <c r="J1714" s="1">
        <v>116</v>
      </c>
      <c r="K1714" s="1">
        <v>110.6</v>
      </c>
      <c r="L1714" s="1">
        <v>98.8</v>
      </c>
      <c r="M1714" s="1">
        <v>71.3</v>
      </c>
      <c r="N1714" s="1">
        <v>79.7</v>
      </c>
      <c r="O1714" s="1" t="s">
        <v>27</v>
      </c>
      <c r="P1714" s="1" t="s">
        <v>20</v>
      </c>
      <c r="Q1714" s="1" t="s">
        <v>20</v>
      </c>
      <c r="R1714" s="1" t="s">
        <v>20</v>
      </c>
      <c r="S1714" s="1" t="s">
        <v>20</v>
      </c>
      <c r="T1714" s="1" t="s">
        <v>20</v>
      </c>
      <c r="U1714" s="1" t="s">
        <v>20</v>
      </c>
      <c r="V1714" s="1" t="s">
        <v>20</v>
      </c>
      <c r="W1714" s="1">
        <v>7.3169999999999995E-4</v>
      </c>
      <c r="X1714" s="1">
        <v>2.843E-2</v>
      </c>
      <c r="Y1714" s="1">
        <v>39</v>
      </c>
      <c r="Z1714" s="1">
        <v>21.66</v>
      </c>
      <c r="AA1714" s="1">
        <f t="shared" si="130"/>
        <v>0.71330668189605939</v>
      </c>
      <c r="AB1714" s="1">
        <f t="shared" si="131"/>
        <v>-0.48740560682560047</v>
      </c>
      <c r="AC1714" s="1">
        <f t="shared" si="132"/>
        <v>2.0262813328469069E-2</v>
      </c>
      <c r="AD1714" s="1">
        <v>1069</v>
      </c>
      <c r="AE1714" s="1">
        <f t="shared" si="133"/>
        <v>4.861937903416573E-2</v>
      </c>
      <c r="AF1714" s="1">
        <f t="shared" si="134"/>
        <v>1.3131905922585705</v>
      </c>
    </row>
    <row r="1715" spans="1:32">
      <c r="A1715" s="1" t="s">
        <v>7440</v>
      </c>
      <c r="B1715" s="1" t="s">
        <v>56</v>
      </c>
      <c r="C1715" s="1" t="s">
        <v>7441</v>
      </c>
      <c r="D1715" s="1">
        <v>4</v>
      </c>
      <c r="E1715" s="1" t="s">
        <v>7301</v>
      </c>
      <c r="F1715" s="1" t="s">
        <v>7302</v>
      </c>
      <c r="G1715" s="1" t="s">
        <v>7442</v>
      </c>
      <c r="H1715" s="1">
        <v>1</v>
      </c>
      <c r="I1715" s="1">
        <v>115.6</v>
      </c>
      <c r="J1715" s="1">
        <v>118.4</v>
      </c>
      <c r="K1715" s="1">
        <v>116.3</v>
      </c>
      <c r="L1715" s="1">
        <v>76</v>
      </c>
      <c r="M1715" s="1">
        <v>81.2</v>
      </c>
      <c r="N1715" s="1">
        <v>92.5</v>
      </c>
      <c r="O1715" s="1" t="s">
        <v>27</v>
      </c>
      <c r="P1715" s="1" t="s">
        <v>20</v>
      </c>
      <c r="Q1715" s="1" t="s">
        <v>20</v>
      </c>
      <c r="R1715" s="1" t="s">
        <v>20</v>
      </c>
      <c r="S1715" s="1" t="s">
        <v>20</v>
      </c>
      <c r="T1715" s="1" t="s">
        <v>61</v>
      </c>
      <c r="U1715" s="1" t="s">
        <v>61</v>
      </c>
      <c r="V1715" s="1" t="s">
        <v>20</v>
      </c>
      <c r="W1715" s="1">
        <v>0</v>
      </c>
      <c r="X1715" s="1">
        <v>1.47E-13</v>
      </c>
      <c r="Y1715" s="1">
        <v>59</v>
      </c>
      <c r="Z1715" s="1">
        <v>29.36</v>
      </c>
      <c r="AA1715" s="1">
        <f t="shared" si="130"/>
        <v>0.71281758492720526</v>
      </c>
      <c r="AB1715" s="1">
        <f t="shared" si="131"/>
        <v>-0.48839516687385071</v>
      </c>
      <c r="AC1715" s="1">
        <f t="shared" si="132"/>
        <v>2.4639504968300891E-3</v>
      </c>
      <c r="AD1715" s="1">
        <v>540</v>
      </c>
      <c r="AE1715" s="1">
        <f t="shared" si="133"/>
        <v>1.1703764859942923E-2</v>
      </c>
      <c r="AF1715" s="1">
        <f t="shared" si="134"/>
        <v>1.9316744121950404</v>
      </c>
    </row>
    <row r="1716" spans="1:32">
      <c r="A1716" s="1" t="s">
        <v>7146</v>
      </c>
      <c r="B1716" s="1" t="s">
        <v>67</v>
      </c>
      <c r="C1716" s="1" t="s">
        <v>7147</v>
      </c>
      <c r="D1716" s="1">
        <v>3</v>
      </c>
      <c r="E1716" s="1" t="s">
        <v>5516</v>
      </c>
      <c r="F1716" s="1" t="s">
        <v>5517</v>
      </c>
      <c r="G1716" s="1" t="s">
        <v>7148</v>
      </c>
      <c r="H1716" s="1">
        <v>1</v>
      </c>
      <c r="I1716" s="1">
        <v>110.3</v>
      </c>
      <c r="J1716" s="1">
        <v>127.7</v>
      </c>
      <c r="K1716" s="1">
        <v>112.3</v>
      </c>
      <c r="L1716" s="1">
        <v>84.8</v>
      </c>
      <c r="M1716" s="1">
        <v>84.8</v>
      </c>
      <c r="N1716" s="1">
        <v>80.099999999999994</v>
      </c>
      <c r="O1716" s="1" t="s">
        <v>27</v>
      </c>
      <c r="P1716" s="1" t="s">
        <v>20</v>
      </c>
      <c r="Q1716" s="1" t="s">
        <v>61</v>
      </c>
      <c r="R1716" s="1" t="s">
        <v>61</v>
      </c>
      <c r="S1716" s="1" t="s">
        <v>61</v>
      </c>
      <c r="T1716" s="1" t="s">
        <v>20</v>
      </c>
      <c r="U1716" s="1" t="s">
        <v>20</v>
      </c>
      <c r="V1716" s="1" t="s">
        <v>20</v>
      </c>
      <c r="W1716" s="1">
        <v>0</v>
      </c>
      <c r="X1716" s="1">
        <v>3.0160000000000001E-12</v>
      </c>
      <c r="Y1716" s="1">
        <v>47</v>
      </c>
      <c r="Z1716" s="1">
        <v>37.83</v>
      </c>
      <c r="AA1716" s="1">
        <f t="shared" si="130"/>
        <v>0.71281758492720526</v>
      </c>
      <c r="AB1716" s="1">
        <f t="shared" si="131"/>
        <v>-0.48839516687385071</v>
      </c>
      <c r="AC1716" s="1">
        <f t="shared" si="132"/>
        <v>4.2153611184165421E-3</v>
      </c>
      <c r="AD1716" s="1">
        <v>652</v>
      </c>
      <c r="AE1716" s="1">
        <f t="shared" si="133"/>
        <v>1.6583437528739923E-2</v>
      </c>
      <c r="AF1716" s="1">
        <f t="shared" si="134"/>
        <v>1.7803254409134179</v>
      </c>
    </row>
    <row r="1717" spans="1:32">
      <c r="A1717" s="1" t="s">
        <v>7260</v>
      </c>
      <c r="B1717" s="1" t="s">
        <v>158</v>
      </c>
      <c r="C1717" s="1" t="s">
        <v>7261</v>
      </c>
      <c r="D1717" s="1">
        <v>1</v>
      </c>
      <c r="E1717" s="1" t="s">
        <v>4762</v>
      </c>
      <c r="F1717" s="1" t="s">
        <v>4763</v>
      </c>
      <c r="G1717" s="1" t="s">
        <v>7262</v>
      </c>
      <c r="H1717" s="1">
        <v>1</v>
      </c>
      <c r="I1717" s="1">
        <v>86.5</v>
      </c>
      <c r="J1717" s="1">
        <v>126.6</v>
      </c>
      <c r="K1717" s="1">
        <v>137.4</v>
      </c>
      <c r="L1717" s="1">
        <v>61.9</v>
      </c>
      <c r="M1717" s="1">
        <v>99.8</v>
      </c>
      <c r="N1717" s="1">
        <v>87.8</v>
      </c>
      <c r="O1717" s="1" t="s">
        <v>27</v>
      </c>
      <c r="P1717" s="1" t="s">
        <v>61</v>
      </c>
      <c r="Q1717" s="1" t="s">
        <v>20</v>
      </c>
      <c r="R1717" s="1" t="s">
        <v>61</v>
      </c>
      <c r="S1717" s="1" t="s">
        <v>61</v>
      </c>
      <c r="T1717" s="1" t="s">
        <v>61</v>
      </c>
      <c r="U1717" s="1" t="s">
        <v>61</v>
      </c>
      <c r="V1717" s="1" t="s">
        <v>20</v>
      </c>
      <c r="W1717" s="1">
        <v>0</v>
      </c>
      <c r="X1717" s="1">
        <v>5.0019999999999999E-10</v>
      </c>
      <c r="Y1717" s="1">
        <v>17</v>
      </c>
      <c r="Z1717" s="1">
        <v>35.840000000000003</v>
      </c>
      <c r="AA1717" s="1">
        <f t="shared" si="130"/>
        <v>0.71184022824536386</v>
      </c>
      <c r="AB1717" s="1">
        <f t="shared" si="131"/>
        <v>-0.49037462867336246</v>
      </c>
      <c r="AC1717" s="1">
        <f t="shared" si="132"/>
        <v>0.15274561155077224</v>
      </c>
      <c r="AD1717" s="1">
        <v>1689</v>
      </c>
      <c r="AE1717" s="1">
        <f t="shared" si="133"/>
        <v>0.23196713654690987</v>
      </c>
      <c r="AF1717" s="1">
        <f t="shared" si="134"/>
        <v>0.63457353850260356</v>
      </c>
    </row>
    <row r="1718" spans="1:32">
      <c r="A1718" s="1" t="s">
        <v>7129</v>
      </c>
      <c r="B1718" s="1" t="s">
        <v>7130</v>
      </c>
      <c r="C1718" s="1" t="s">
        <v>7131</v>
      </c>
      <c r="D1718" s="1">
        <v>15</v>
      </c>
      <c r="E1718" s="1" t="s">
        <v>3571</v>
      </c>
      <c r="F1718" s="1" t="s">
        <v>3572</v>
      </c>
      <c r="G1718" s="1" t="s">
        <v>7132</v>
      </c>
      <c r="H1718" s="1">
        <v>1</v>
      </c>
      <c r="I1718" s="1">
        <v>126.4</v>
      </c>
      <c r="J1718" s="1">
        <v>117.4</v>
      </c>
      <c r="K1718" s="1">
        <v>106.8</v>
      </c>
      <c r="L1718" s="1">
        <v>85.8</v>
      </c>
      <c r="M1718" s="1">
        <v>85.5</v>
      </c>
      <c r="N1718" s="1">
        <v>78.099999999999994</v>
      </c>
      <c r="O1718" s="1" t="s">
        <v>27</v>
      </c>
      <c r="P1718" s="1" t="s">
        <v>20</v>
      </c>
      <c r="Q1718" s="1" t="s">
        <v>20</v>
      </c>
      <c r="R1718" s="1" t="s">
        <v>20</v>
      </c>
      <c r="S1718" s="1" t="s">
        <v>20</v>
      </c>
      <c r="T1718" s="1" t="s">
        <v>20</v>
      </c>
      <c r="U1718" s="1" t="s">
        <v>20</v>
      </c>
      <c r="V1718" s="1" t="s">
        <v>20</v>
      </c>
      <c r="W1718" s="1">
        <v>0</v>
      </c>
      <c r="X1718" s="1">
        <v>3.0199999999999998E-16</v>
      </c>
      <c r="Y1718" s="1">
        <v>105</v>
      </c>
      <c r="Z1718" s="1">
        <v>28.51</v>
      </c>
      <c r="AA1718" s="1">
        <f t="shared" si="130"/>
        <v>0.71135196805476331</v>
      </c>
      <c r="AB1718" s="1">
        <f t="shared" si="131"/>
        <v>-0.49136453092986798</v>
      </c>
      <c r="AC1718" s="1">
        <f t="shared" si="132"/>
        <v>5.5361291668764127E-3</v>
      </c>
      <c r="AD1718" s="1">
        <v>730</v>
      </c>
      <c r="AE1718" s="1">
        <f t="shared" si="133"/>
        <v>1.9452289469915066E-2</v>
      </c>
      <c r="AF1718" s="1">
        <f t="shared" si="134"/>
        <v>1.7110292763107591</v>
      </c>
    </row>
    <row r="1719" spans="1:32">
      <c r="A1719" s="1" t="s">
        <v>6986</v>
      </c>
      <c r="B1719" s="1" t="s">
        <v>56</v>
      </c>
      <c r="C1719" s="1" t="s">
        <v>6987</v>
      </c>
      <c r="D1719" s="1">
        <v>5</v>
      </c>
      <c r="E1719" s="1" t="s">
        <v>4335</v>
      </c>
      <c r="F1719" s="1" t="s">
        <v>4336</v>
      </c>
      <c r="G1719" s="1" t="s">
        <v>6988</v>
      </c>
      <c r="H1719" s="1">
        <v>1</v>
      </c>
      <c r="I1719" s="1">
        <v>138.4</v>
      </c>
      <c r="J1719" s="1">
        <v>110.6</v>
      </c>
      <c r="K1719" s="1">
        <v>101.6</v>
      </c>
      <c r="L1719" s="1">
        <v>84.3</v>
      </c>
      <c r="M1719" s="1">
        <v>75.5</v>
      </c>
      <c r="N1719" s="1">
        <v>89.6</v>
      </c>
      <c r="O1719" s="1" t="s">
        <v>27</v>
      </c>
      <c r="P1719" s="1" t="s">
        <v>20</v>
      </c>
      <c r="Q1719" s="1" t="s">
        <v>20</v>
      </c>
      <c r="R1719" s="1" t="s">
        <v>20</v>
      </c>
      <c r="S1719" s="1" t="s">
        <v>20</v>
      </c>
      <c r="T1719" s="1" t="s">
        <v>20</v>
      </c>
      <c r="U1719" s="1" t="s">
        <v>61</v>
      </c>
      <c r="V1719" s="1" t="s">
        <v>20</v>
      </c>
      <c r="W1719" s="1">
        <v>2.118E-4</v>
      </c>
      <c r="X1719" s="1">
        <v>6.7660000000000003E-3</v>
      </c>
      <c r="Y1719" s="1">
        <v>18</v>
      </c>
      <c r="Z1719" s="1">
        <v>25.34</v>
      </c>
      <c r="AA1719" s="1">
        <f t="shared" si="130"/>
        <v>0.71135196805476331</v>
      </c>
      <c r="AB1719" s="1">
        <f t="shared" si="131"/>
        <v>-0.49136453092986798</v>
      </c>
      <c r="AC1719" s="1">
        <f t="shared" si="132"/>
        <v>4.6148693620925482E-2</v>
      </c>
      <c r="AD1719" s="1">
        <v>1294</v>
      </c>
      <c r="AE1719" s="1">
        <f t="shared" si="133"/>
        <v>9.1477124526795878E-2</v>
      </c>
      <c r="AF1719" s="1">
        <f t="shared" si="134"/>
        <v>1.0386874953745642</v>
      </c>
    </row>
    <row r="1720" spans="1:32">
      <c r="A1720" s="1" t="s">
        <v>7064</v>
      </c>
      <c r="B1720" s="1" t="s">
        <v>1999</v>
      </c>
      <c r="C1720" s="1" t="s">
        <v>7065</v>
      </c>
      <c r="D1720" s="1">
        <v>6</v>
      </c>
      <c r="E1720" s="1" t="s">
        <v>1389</v>
      </c>
      <c r="F1720" s="1" t="s">
        <v>1390</v>
      </c>
      <c r="G1720" s="1" t="s">
        <v>7066</v>
      </c>
      <c r="H1720" s="1">
        <v>1</v>
      </c>
      <c r="I1720" s="1">
        <v>111.8</v>
      </c>
      <c r="J1720" s="1">
        <v>126</v>
      </c>
      <c r="K1720" s="1">
        <v>112.8</v>
      </c>
      <c r="L1720" s="1">
        <v>92.5</v>
      </c>
      <c r="M1720" s="1">
        <v>92.1</v>
      </c>
      <c r="N1720" s="1">
        <v>64.8</v>
      </c>
      <c r="O1720" s="1" t="s">
        <v>27</v>
      </c>
      <c r="P1720" s="1" t="s">
        <v>20</v>
      </c>
      <c r="Q1720" s="1" t="s">
        <v>20</v>
      </c>
      <c r="R1720" s="1" t="s">
        <v>20</v>
      </c>
      <c r="S1720" s="1" t="s">
        <v>20</v>
      </c>
      <c r="T1720" s="1" t="s">
        <v>20</v>
      </c>
      <c r="U1720" s="1" t="s">
        <v>20</v>
      </c>
      <c r="V1720" s="1" t="s">
        <v>20</v>
      </c>
      <c r="W1720" s="1">
        <v>0</v>
      </c>
      <c r="X1720" s="1">
        <v>2.33E-9</v>
      </c>
      <c r="Y1720" s="1">
        <v>58</v>
      </c>
      <c r="Z1720" s="1">
        <v>29.82</v>
      </c>
      <c r="AA1720" s="1">
        <f t="shared" si="130"/>
        <v>0.7113519680547632</v>
      </c>
      <c r="AB1720" s="1">
        <f t="shared" si="131"/>
        <v>-0.49136453092986815</v>
      </c>
      <c r="AC1720" s="1">
        <f t="shared" si="132"/>
        <v>3.0148447887340165E-2</v>
      </c>
      <c r="AD1720" s="1">
        <v>1175</v>
      </c>
      <c r="AE1720" s="1">
        <f t="shared" si="133"/>
        <v>6.5813420281725557E-2</v>
      </c>
      <c r="AF1720" s="1">
        <f t="shared" si="134"/>
        <v>1.1816855386046323</v>
      </c>
    </row>
    <row r="1721" spans="1:32">
      <c r="A1721" s="1" t="s">
        <v>7849</v>
      </c>
      <c r="B1721" s="1" t="s">
        <v>230</v>
      </c>
      <c r="C1721" s="1" t="s">
        <v>7850</v>
      </c>
      <c r="D1721" s="1">
        <v>4</v>
      </c>
      <c r="E1721" s="1" t="s">
        <v>7851</v>
      </c>
      <c r="F1721" s="1" t="s">
        <v>7852</v>
      </c>
      <c r="G1721" s="1" t="s">
        <v>7853</v>
      </c>
      <c r="H1721" s="1">
        <v>1</v>
      </c>
      <c r="I1721" s="1">
        <v>111.6</v>
      </c>
      <c r="J1721" s="1">
        <v>118.7</v>
      </c>
      <c r="K1721" s="1">
        <v>120.4</v>
      </c>
      <c r="L1721" s="1">
        <v>70.5</v>
      </c>
      <c r="M1721" s="1">
        <v>78.599999999999994</v>
      </c>
      <c r="N1721" s="1">
        <v>100.3</v>
      </c>
      <c r="O1721" s="1" t="s">
        <v>27</v>
      </c>
      <c r="P1721" s="1" t="s">
        <v>61</v>
      </c>
      <c r="Q1721" s="1" t="s">
        <v>20</v>
      </c>
      <c r="R1721" s="1" t="s">
        <v>20</v>
      </c>
      <c r="S1721" s="1" t="s">
        <v>20</v>
      </c>
      <c r="T1721" s="1" t="s">
        <v>20</v>
      </c>
      <c r="U1721" s="1" t="s">
        <v>61</v>
      </c>
      <c r="V1721" s="1" t="s">
        <v>20</v>
      </c>
      <c r="W1721" s="1">
        <v>0</v>
      </c>
      <c r="X1721" s="1">
        <v>1.134E-10</v>
      </c>
      <c r="Y1721" s="1">
        <v>74</v>
      </c>
      <c r="Z1721" s="1">
        <v>28.9</v>
      </c>
      <c r="AA1721" s="1">
        <f t="shared" si="130"/>
        <v>0.71114913031080673</v>
      </c>
      <c r="AB1721" s="1">
        <f t="shared" si="131"/>
        <v>-0.49177596542314289</v>
      </c>
      <c r="AC1721" s="1">
        <f t="shared" si="132"/>
        <v>2.2108509325968567E-2</v>
      </c>
      <c r="AD1721" s="1">
        <v>1097</v>
      </c>
      <c r="AE1721" s="1">
        <f t="shared" si="133"/>
        <v>5.1694007676489857E-2</v>
      </c>
      <c r="AF1721" s="1">
        <f t="shared" si="134"/>
        <v>1.2865597970194862</v>
      </c>
    </row>
    <row r="1722" spans="1:32">
      <c r="A1722" s="1" t="s">
        <v>6710</v>
      </c>
      <c r="B1722" s="1" t="s">
        <v>67</v>
      </c>
      <c r="C1722" s="1" t="s">
        <v>6711</v>
      </c>
      <c r="D1722" s="1">
        <v>5</v>
      </c>
      <c r="E1722" s="1" t="s">
        <v>5711</v>
      </c>
      <c r="F1722" s="1" t="s">
        <v>5712</v>
      </c>
      <c r="G1722" s="1" t="s">
        <v>6712</v>
      </c>
      <c r="H1722" s="1">
        <v>1</v>
      </c>
      <c r="I1722" s="1">
        <v>125.7</v>
      </c>
      <c r="J1722" s="1">
        <v>116.5</v>
      </c>
      <c r="K1722" s="1">
        <v>108.6</v>
      </c>
      <c r="L1722" s="1">
        <v>96.6</v>
      </c>
      <c r="M1722" s="1">
        <v>90.2</v>
      </c>
      <c r="N1722" s="1">
        <v>62.5</v>
      </c>
      <c r="O1722" s="1" t="s">
        <v>27</v>
      </c>
      <c r="P1722" s="1" t="s">
        <v>20</v>
      </c>
      <c r="Q1722" s="1" t="s">
        <v>20</v>
      </c>
      <c r="R1722" s="1" t="s">
        <v>20</v>
      </c>
      <c r="S1722" s="1" t="s">
        <v>61</v>
      </c>
      <c r="T1722" s="1" t="s">
        <v>20</v>
      </c>
      <c r="U1722" s="1" t="s">
        <v>20</v>
      </c>
      <c r="V1722" s="1" t="s">
        <v>20</v>
      </c>
      <c r="W1722" s="1">
        <v>0</v>
      </c>
      <c r="X1722" s="1">
        <v>8.9470000000000006E-9</v>
      </c>
      <c r="Y1722" s="1">
        <v>31</v>
      </c>
      <c r="Z1722" s="1">
        <v>33.89</v>
      </c>
      <c r="AA1722" s="1">
        <f t="shared" si="130"/>
        <v>0.71066134549600923</v>
      </c>
      <c r="AB1722" s="1">
        <f t="shared" si="131"/>
        <v>-0.4927658649532321</v>
      </c>
      <c r="AC1722" s="1">
        <f t="shared" si="132"/>
        <v>4.308597873412244E-2</v>
      </c>
      <c r="AD1722" s="1">
        <v>1270</v>
      </c>
      <c r="AE1722" s="1">
        <f t="shared" si="133"/>
        <v>8.7020106655924453E-2</v>
      </c>
      <c r="AF1722" s="1">
        <f t="shared" si="134"/>
        <v>1.0603803887512877</v>
      </c>
    </row>
    <row r="1723" spans="1:32">
      <c r="A1723" s="1" t="s">
        <v>7296</v>
      </c>
      <c r="B1723" s="1" t="s">
        <v>170</v>
      </c>
      <c r="C1723" s="1" t="s">
        <v>7297</v>
      </c>
      <c r="D1723" s="1">
        <v>3</v>
      </c>
      <c r="E1723" s="1" t="s">
        <v>5711</v>
      </c>
      <c r="F1723" s="1" t="s">
        <v>5712</v>
      </c>
      <c r="G1723" s="1" t="s">
        <v>7298</v>
      </c>
      <c r="H1723" s="1">
        <v>1</v>
      </c>
      <c r="I1723" s="1">
        <v>114.2</v>
      </c>
      <c r="J1723" s="1">
        <v>123.1</v>
      </c>
      <c r="K1723" s="1">
        <v>113.6</v>
      </c>
      <c r="L1723" s="1">
        <v>80.8</v>
      </c>
      <c r="M1723" s="1">
        <v>85.1</v>
      </c>
      <c r="N1723" s="1">
        <v>83.2</v>
      </c>
      <c r="O1723" s="1" t="s">
        <v>27</v>
      </c>
      <c r="P1723" s="1" t="s">
        <v>20</v>
      </c>
      <c r="Q1723" s="1" t="s">
        <v>20</v>
      </c>
      <c r="R1723" s="1" t="s">
        <v>61</v>
      </c>
      <c r="S1723" s="1" t="s">
        <v>20</v>
      </c>
      <c r="T1723" s="1" t="s">
        <v>61</v>
      </c>
      <c r="U1723" s="1" t="s">
        <v>61</v>
      </c>
      <c r="V1723" s="1" t="s">
        <v>20</v>
      </c>
      <c r="W1723" s="1">
        <v>0</v>
      </c>
      <c r="X1723" s="1">
        <v>5.1270000000000003E-13</v>
      </c>
      <c r="Y1723" s="1">
        <v>74</v>
      </c>
      <c r="Z1723" s="1">
        <v>33.18</v>
      </c>
      <c r="AA1723" s="1">
        <f t="shared" si="130"/>
        <v>0.70988885722428041</v>
      </c>
      <c r="AB1723" s="1">
        <f t="shared" si="131"/>
        <v>-0.49433492616133012</v>
      </c>
      <c r="AC1723" s="1">
        <f t="shared" si="132"/>
        <v>5.1274814391017896E-4</v>
      </c>
      <c r="AD1723" s="1">
        <v>282</v>
      </c>
      <c r="AE1723" s="1">
        <f t="shared" si="133"/>
        <v>4.6638262025872658E-3</v>
      </c>
      <c r="AF1723" s="1">
        <f t="shared" si="134"/>
        <v>2.3312576419247861</v>
      </c>
    </row>
    <row r="1724" spans="1:32">
      <c r="A1724" s="1" t="s">
        <v>7461</v>
      </c>
      <c r="B1724" s="1" t="s">
        <v>56</v>
      </c>
      <c r="C1724" s="1" t="s">
        <v>7462</v>
      </c>
      <c r="D1724" s="1">
        <v>5</v>
      </c>
      <c r="E1724" s="1" t="s">
        <v>6318</v>
      </c>
      <c r="F1724" s="1" t="s">
        <v>6319</v>
      </c>
      <c r="G1724" s="1" t="s">
        <v>7463</v>
      </c>
      <c r="H1724" s="1">
        <v>1</v>
      </c>
      <c r="I1724" s="1">
        <v>102.7</v>
      </c>
      <c r="J1724" s="1">
        <v>131.80000000000001</v>
      </c>
      <c r="K1724" s="1">
        <v>116.4</v>
      </c>
      <c r="L1724" s="1">
        <v>91.6</v>
      </c>
      <c r="M1724" s="1">
        <v>81</v>
      </c>
      <c r="N1724" s="1">
        <v>76.400000000000006</v>
      </c>
      <c r="O1724" s="1" t="s">
        <v>27</v>
      </c>
      <c r="P1724" s="1" t="s">
        <v>20</v>
      </c>
      <c r="Q1724" s="1" t="s">
        <v>61</v>
      </c>
      <c r="R1724" s="1" t="s">
        <v>20</v>
      </c>
      <c r="S1724" s="1" t="s">
        <v>20</v>
      </c>
      <c r="T1724" s="1" t="s">
        <v>20</v>
      </c>
      <c r="U1724" s="1" t="s">
        <v>20</v>
      </c>
      <c r="V1724" s="1" t="s">
        <v>20</v>
      </c>
      <c r="W1724" s="1">
        <v>0</v>
      </c>
      <c r="X1724" s="1">
        <v>2.0599999999999999E-5</v>
      </c>
      <c r="Y1724" s="1">
        <v>26</v>
      </c>
      <c r="Z1724" s="1">
        <v>25.71</v>
      </c>
      <c r="AA1724" s="1">
        <f t="shared" si="130"/>
        <v>0.70960387574807648</v>
      </c>
      <c r="AB1724" s="1">
        <f t="shared" si="131"/>
        <v>-0.4949142054467231</v>
      </c>
      <c r="AC1724" s="1">
        <f t="shared" si="132"/>
        <v>2.3530924237427749E-2</v>
      </c>
      <c r="AD1724" s="1">
        <v>1113</v>
      </c>
      <c r="AE1724" s="1">
        <f t="shared" si="133"/>
        <v>5.4228949388142114E-2</v>
      </c>
      <c r="AF1724" s="1">
        <f t="shared" si="134"/>
        <v>1.2657688093457051</v>
      </c>
    </row>
    <row r="1725" spans="1:32">
      <c r="A1725" s="1" t="s">
        <v>8029</v>
      </c>
      <c r="B1725" s="1" t="s">
        <v>158</v>
      </c>
      <c r="C1725" s="1" t="s">
        <v>8030</v>
      </c>
      <c r="D1725" s="1">
        <v>1</v>
      </c>
      <c r="E1725" s="1" t="s">
        <v>8031</v>
      </c>
      <c r="F1725" s="1" t="s">
        <v>8032</v>
      </c>
      <c r="G1725" s="1" t="s">
        <v>8033</v>
      </c>
      <c r="H1725" s="1">
        <v>1</v>
      </c>
      <c r="I1725" s="1">
        <v>177.2</v>
      </c>
      <c r="J1725" s="1">
        <v>88.3</v>
      </c>
      <c r="K1725" s="1">
        <v>85.6</v>
      </c>
      <c r="L1725" s="1">
        <v>113.9</v>
      </c>
      <c r="M1725" s="1">
        <v>46.7</v>
      </c>
      <c r="N1725" s="1">
        <v>88.4</v>
      </c>
      <c r="O1725" s="1" t="s">
        <v>27</v>
      </c>
      <c r="P1725" s="1" t="s">
        <v>20</v>
      </c>
      <c r="Q1725" s="1" t="s">
        <v>28</v>
      </c>
      <c r="R1725" s="1" t="s">
        <v>28</v>
      </c>
      <c r="S1725" s="1" t="s">
        <v>28</v>
      </c>
      <c r="T1725" s="1" t="s">
        <v>28</v>
      </c>
      <c r="U1725" s="1" t="s">
        <v>28</v>
      </c>
      <c r="V1725" s="1" t="s">
        <v>20</v>
      </c>
      <c r="W1725" s="1">
        <v>0</v>
      </c>
      <c r="X1725" s="1">
        <v>4.416E-4</v>
      </c>
      <c r="Y1725" s="1">
        <v>30</v>
      </c>
      <c r="Z1725" s="1">
        <v>28.45</v>
      </c>
      <c r="AA1725" s="1">
        <f t="shared" si="130"/>
        <v>0.70919965821703224</v>
      </c>
      <c r="AB1725" s="1">
        <f t="shared" si="131"/>
        <v>-0.49573625392531162</v>
      </c>
      <c r="AC1725" s="1">
        <f t="shared" si="132"/>
        <v>0.396877299453543</v>
      </c>
      <c r="AD1725" s="1">
        <v>2076</v>
      </c>
      <c r="AE1725" s="1">
        <f t="shared" si="133"/>
        <v>0.49036140322655963</v>
      </c>
      <c r="AF1725" s="1">
        <f t="shared" si="134"/>
        <v>0.30948372084159348</v>
      </c>
    </row>
    <row r="1726" spans="1:32">
      <c r="A1726" s="1" t="s">
        <v>6383</v>
      </c>
      <c r="B1726" s="1" t="s">
        <v>158</v>
      </c>
      <c r="C1726" s="1" t="s">
        <v>6384</v>
      </c>
      <c r="D1726" s="1">
        <v>2</v>
      </c>
      <c r="E1726" s="1" t="s">
        <v>6385</v>
      </c>
      <c r="F1726" s="1" t="s">
        <v>6386</v>
      </c>
      <c r="G1726" s="1" t="s">
        <v>6387</v>
      </c>
      <c r="H1726" s="1">
        <v>1</v>
      </c>
      <c r="I1726" s="1">
        <v>81.8</v>
      </c>
      <c r="J1726" s="1">
        <v>119</v>
      </c>
      <c r="K1726" s="1">
        <v>150.19999999999999</v>
      </c>
      <c r="L1726" s="1">
        <v>138.80000000000001</v>
      </c>
      <c r="M1726" s="1">
        <v>14.3</v>
      </c>
      <c r="N1726" s="1">
        <v>95.8</v>
      </c>
      <c r="O1726" s="1" t="s">
        <v>1019</v>
      </c>
      <c r="P1726" s="1" t="s">
        <v>61</v>
      </c>
      <c r="Q1726" s="1" t="s">
        <v>20</v>
      </c>
      <c r="R1726" s="1" t="s">
        <v>61</v>
      </c>
      <c r="S1726" s="1" t="s">
        <v>61</v>
      </c>
      <c r="T1726" s="1" t="s">
        <v>28</v>
      </c>
      <c r="U1726" s="1" t="s">
        <v>20</v>
      </c>
      <c r="V1726" s="1" t="s">
        <v>20</v>
      </c>
      <c r="W1726" s="1">
        <v>0</v>
      </c>
      <c r="X1726" s="1">
        <v>1.6439999999999999E-7</v>
      </c>
      <c r="Y1726" s="1">
        <v>51</v>
      </c>
      <c r="Z1726" s="1">
        <v>32.159999999999997</v>
      </c>
      <c r="AA1726" s="1">
        <f t="shared" si="130"/>
        <v>0.7091168091168093</v>
      </c>
      <c r="AB1726" s="1">
        <f t="shared" si="131"/>
        <v>-0.4959048002108869</v>
      </c>
      <c r="AC1726" s="1">
        <f t="shared" si="132"/>
        <v>0.4584058385569163</v>
      </c>
      <c r="AD1726" s="1">
        <v>2149</v>
      </c>
      <c r="AE1726" s="1">
        <f t="shared" si="133"/>
        <v>0.54714331126034921</v>
      </c>
      <c r="AF1726" s="1">
        <f t="shared" si="134"/>
        <v>0.26189890559015794</v>
      </c>
    </row>
    <row r="1727" spans="1:32">
      <c r="A1727" s="1" t="s">
        <v>7352</v>
      </c>
      <c r="B1727" s="1" t="s">
        <v>3558</v>
      </c>
      <c r="C1727" s="1" t="s">
        <v>7353</v>
      </c>
      <c r="D1727" s="1">
        <v>2</v>
      </c>
      <c r="E1727" s="1" t="s">
        <v>7354</v>
      </c>
      <c r="F1727" s="1" t="s">
        <v>7355</v>
      </c>
      <c r="G1727" s="1" t="s">
        <v>7356</v>
      </c>
      <c r="H1727" s="1">
        <v>2</v>
      </c>
      <c r="I1727" s="1">
        <v>101.2</v>
      </c>
      <c r="J1727" s="1">
        <v>124.2</v>
      </c>
      <c r="K1727" s="1">
        <v>125.6</v>
      </c>
      <c r="L1727" s="1">
        <v>71.5</v>
      </c>
      <c r="M1727" s="1">
        <v>90.8</v>
      </c>
      <c r="N1727" s="1">
        <v>86.6</v>
      </c>
      <c r="O1727" s="1" t="s">
        <v>27</v>
      </c>
      <c r="P1727" s="1" t="s">
        <v>61</v>
      </c>
      <c r="Q1727" s="1" t="s">
        <v>61</v>
      </c>
      <c r="R1727" s="1" t="s">
        <v>61</v>
      </c>
      <c r="S1727" s="1" t="s">
        <v>20</v>
      </c>
      <c r="T1727" s="1" t="s">
        <v>61</v>
      </c>
      <c r="U1727" s="1" t="s">
        <v>20</v>
      </c>
      <c r="V1727" s="1" t="s">
        <v>20</v>
      </c>
      <c r="W1727" s="1">
        <v>2.9459999999999998E-3</v>
      </c>
      <c r="X1727" s="1">
        <v>0.16089999999999999</v>
      </c>
      <c r="Y1727" s="1">
        <v>5</v>
      </c>
      <c r="Z1727" s="1">
        <v>30.21</v>
      </c>
      <c r="AA1727" s="1">
        <f t="shared" si="130"/>
        <v>0.70911680911680919</v>
      </c>
      <c r="AB1727" s="1">
        <f t="shared" si="131"/>
        <v>-0.49590480021088712</v>
      </c>
      <c r="AC1727" s="1">
        <f t="shared" si="132"/>
        <v>2.5886466245531575E-2</v>
      </c>
      <c r="AD1727" s="1">
        <v>1143</v>
      </c>
      <c r="AE1727" s="1">
        <f t="shared" si="133"/>
        <v>5.8091676220287394E-2</v>
      </c>
      <c r="AF1727" s="1">
        <f t="shared" si="134"/>
        <v>1.2358860918880605</v>
      </c>
    </row>
    <row r="1728" spans="1:32">
      <c r="A1728" s="1" t="s">
        <v>7393</v>
      </c>
      <c r="B1728" s="1" t="s">
        <v>67</v>
      </c>
      <c r="C1728" s="1" t="s">
        <v>7394</v>
      </c>
      <c r="D1728" s="1">
        <v>2</v>
      </c>
      <c r="E1728" s="1" t="s">
        <v>7395</v>
      </c>
      <c r="F1728" s="1" t="s">
        <v>7396</v>
      </c>
      <c r="G1728" s="1" t="s">
        <v>7397</v>
      </c>
      <c r="H1728" s="1">
        <v>1</v>
      </c>
      <c r="I1728" s="1">
        <v>100.9</v>
      </c>
      <c r="J1728" s="1">
        <v>122.2</v>
      </c>
      <c r="K1728" s="1">
        <v>128</v>
      </c>
      <c r="L1728" s="1">
        <v>89.9</v>
      </c>
      <c r="M1728" s="1">
        <v>88.6</v>
      </c>
      <c r="N1728" s="1">
        <v>70.400000000000006</v>
      </c>
      <c r="O1728" s="1" t="s">
        <v>27</v>
      </c>
      <c r="P1728" s="1" t="s">
        <v>20</v>
      </c>
      <c r="Q1728" s="1" t="s">
        <v>20</v>
      </c>
      <c r="R1728" s="1" t="s">
        <v>61</v>
      </c>
      <c r="S1728" s="1" t="s">
        <v>61</v>
      </c>
      <c r="T1728" s="1" t="s">
        <v>61</v>
      </c>
      <c r="U1728" s="1" t="s">
        <v>61</v>
      </c>
      <c r="V1728" s="1" t="s">
        <v>20</v>
      </c>
      <c r="W1728" s="1">
        <v>0</v>
      </c>
      <c r="X1728" s="1">
        <v>2.6160000000000002E-4</v>
      </c>
      <c r="Y1728" s="1">
        <v>33</v>
      </c>
      <c r="Z1728" s="1">
        <v>30.46</v>
      </c>
      <c r="AA1728" s="1">
        <f t="shared" si="130"/>
        <v>0.70891483907718589</v>
      </c>
      <c r="AB1728" s="1">
        <f t="shared" si="131"/>
        <v>-0.49631576589971943</v>
      </c>
      <c r="AC1728" s="1">
        <f t="shared" si="132"/>
        <v>3.0336373880980486E-2</v>
      </c>
      <c r="AD1728" s="1">
        <v>1176</v>
      </c>
      <c r="AE1728" s="1">
        <f t="shared" si="133"/>
        <v>6.6167346092444679E-2</v>
      </c>
      <c r="AF1728" s="1">
        <f t="shared" si="134"/>
        <v>1.1793562841341108</v>
      </c>
    </row>
    <row r="1729" spans="1:32">
      <c r="A1729" s="1" t="s">
        <v>7431</v>
      </c>
      <c r="B1729" s="1" t="s">
        <v>42</v>
      </c>
      <c r="C1729" s="1" t="s">
        <v>4878</v>
      </c>
      <c r="D1729" s="1">
        <v>14</v>
      </c>
      <c r="E1729" s="1" t="s">
        <v>2286</v>
      </c>
      <c r="F1729" s="1" t="s">
        <v>2287</v>
      </c>
      <c r="G1729" s="1" t="s">
        <v>7432</v>
      </c>
      <c r="H1729" s="1">
        <v>1</v>
      </c>
      <c r="I1729" s="1">
        <v>125.9</v>
      </c>
      <c r="J1729" s="1">
        <v>103.6</v>
      </c>
      <c r="K1729" s="1">
        <v>121.7</v>
      </c>
      <c r="L1729" s="1">
        <v>93.6</v>
      </c>
      <c r="M1729" s="1">
        <v>70.400000000000006</v>
      </c>
      <c r="N1729" s="1">
        <v>84.9</v>
      </c>
      <c r="O1729" s="1" t="s">
        <v>27</v>
      </c>
      <c r="P1729" s="1" t="s">
        <v>20</v>
      </c>
      <c r="Q1729" s="1" t="s">
        <v>20</v>
      </c>
      <c r="R1729" s="1" t="s">
        <v>20</v>
      </c>
      <c r="S1729" s="1" t="s">
        <v>20</v>
      </c>
      <c r="T1729" s="1" t="s">
        <v>20</v>
      </c>
      <c r="U1729" s="1" t="s">
        <v>20</v>
      </c>
      <c r="V1729" s="1" t="s">
        <v>20</v>
      </c>
      <c r="W1729" s="1">
        <v>3.653E-3</v>
      </c>
      <c r="X1729" s="1">
        <v>0.20569999999999999</v>
      </c>
      <c r="Y1729" s="1">
        <v>29</v>
      </c>
      <c r="Z1729" s="1">
        <v>23.63</v>
      </c>
      <c r="AA1729" s="1">
        <f t="shared" si="130"/>
        <v>0.70871298405466976</v>
      </c>
      <c r="AB1729" s="1">
        <f t="shared" si="131"/>
        <v>-0.49672661455432232</v>
      </c>
      <c r="AC1729" s="1">
        <f t="shared" si="132"/>
        <v>2.3933247810243381E-2</v>
      </c>
      <c r="AD1729" s="1">
        <v>1117</v>
      </c>
      <c r="AE1729" s="1">
        <f t="shared" si="133"/>
        <v>5.4958621874014568E-2</v>
      </c>
      <c r="AF1729" s="1">
        <f t="shared" si="134"/>
        <v>1.2599641660506682</v>
      </c>
    </row>
    <row r="1730" spans="1:32">
      <c r="A1730" s="1" t="s">
        <v>7320</v>
      </c>
      <c r="B1730" s="1" t="s">
        <v>2257</v>
      </c>
      <c r="C1730" s="1" t="s">
        <v>7321</v>
      </c>
      <c r="D1730" s="1">
        <v>18</v>
      </c>
      <c r="E1730" s="1" t="s">
        <v>7322</v>
      </c>
      <c r="F1730" s="1" t="s">
        <v>7323</v>
      </c>
      <c r="G1730" s="1" t="s">
        <v>7324</v>
      </c>
      <c r="H1730" s="1">
        <v>1</v>
      </c>
      <c r="I1730" s="1">
        <v>120.9</v>
      </c>
      <c r="J1730" s="1">
        <v>121.7</v>
      </c>
      <c r="K1730" s="1">
        <v>108.6</v>
      </c>
      <c r="L1730" s="1">
        <v>85.2</v>
      </c>
      <c r="M1730" s="1">
        <v>86.6</v>
      </c>
      <c r="N1730" s="1">
        <v>77.099999999999994</v>
      </c>
      <c r="O1730" s="1" t="s">
        <v>27</v>
      </c>
      <c r="P1730" s="1" t="s">
        <v>20</v>
      </c>
      <c r="Q1730" s="1" t="s">
        <v>20</v>
      </c>
      <c r="R1730" s="1" t="s">
        <v>20</v>
      </c>
      <c r="S1730" s="1" t="s">
        <v>20</v>
      </c>
      <c r="T1730" s="1" t="s">
        <v>20</v>
      </c>
      <c r="U1730" s="1" t="s">
        <v>20</v>
      </c>
      <c r="V1730" s="1" t="s">
        <v>20</v>
      </c>
      <c r="W1730" s="1">
        <v>0</v>
      </c>
      <c r="X1730" s="1">
        <v>4.6850000000000003E-9</v>
      </c>
      <c r="Y1730" s="1">
        <v>86</v>
      </c>
      <c r="Z1730" s="1">
        <v>23.21</v>
      </c>
      <c r="AA1730" s="1">
        <f t="shared" ref="AA1730:AA1793" si="135">AVERAGE(L1730:N1730)/AVERAGE(I1730:K1730)</f>
        <v>0.70871298405466965</v>
      </c>
      <c r="AB1730" s="1">
        <f t="shared" ref="AB1730:AB1793" si="136">LOG(AA1730,2)</f>
        <v>-0.49672661455432254</v>
      </c>
      <c r="AC1730" s="1">
        <f t="shared" ref="AC1730:AC1793" si="137">TTEST(I1730:K1730,L1730:N1730,2,2)</f>
        <v>2.7397603958718222E-3</v>
      </c>
      <c r="AD1730" s="1">
        <v>562</v>
      </c>
      <c r="AE1730" s="1">
        <f t="shared" ref="AE1730:AE1793" si="138">AC1730*2565/AD1730</f>
        <v>1.2504422447350932E-2</v>
      </c>
      <c r="AF1730" s="1">
        <f t="shared" ref="AF1730:AF1793" si="139">-LOG(AE1730,10)</f>
        <v>1.9029363626076901</v>
      </c>
    </row>
    <row r="1731" spans="1:32">
      <c r="A1731" s="1" t="s">
        <v>6905</v>
      </c>
      <c r="B1731" s="1" t="s">
        <v>293</v>
      </c>
      <c r="C1731" s="1" t="s">
        <v>6906</v>
      </c>
      <c r="D1731" s="1">
        <v>2</v>
      </c>
      <c r="E1731" s="1" t="s">
        <v>4503</v>
      </c>
      <c r="F1731" s="1" t="s">
        <v>4504</v>
      </c>
      <c r="G1731" s="1" t="s">
        <v>6907</v>
      </c>
      <c r="H1731" s="1">
        <v>1</v>
      </c>
      <c r="I1731" s="1">
        <v>110</v>
      </c>
      <c r="J1731" s="1">
        <v>133.30000000000001</v>
      </c>
      <c r="K1731" s="1">
        <v>107.9</v>
      </c>
      <c r="L1731" s="1">
        <v>83</v>
      </c>
      <c r="M1731" s="1">
        <v>80.7</v>
      </c>
      <c r="N1731" s="1">
        <v>85.2</v>
      </c>
      <c r="O1731" s="1" t="s">
        <v>27</v>
      </c>
      <c r="P1731" s="1" t="s">
        <v>20</v>
      </c>
      <c r="Q1731" s="1" t="s">
        <v>61</v>
      </c>
      <c r="R1731" s="1" t="s">
        <v>61</v>
      </c>
      <c r="S1731" s="1" t="s">
        <v>20</v>
      </c>
      <c r="T1731" s="1" t="s">
        <v>61</v>
      </c>
      <c r="U1731" s="1" t="s">
        <v>61</v>
      </c>
      <c r="V1731" s="1" t="s">
        <v>20</v>
      </c>
      <c r="W1731" s="1">
        <v>0</v>
      </c>
      <c r="X1731" s="1">
        <v>1.359E-6</v>
      </c>
      <c r="Y1731" s="1">
        <v>47</v>
      </c>
      <c r="Z1731" s="1">
        <v>32.520000000000003</v>
      </c>
      <c r="AA1731" s="1">
        <f t="shared" si="135"/>
        <v>0.70871298405466954</v>
      </c>
      <c r="AB1731" s="1">
        <f t="shared" si="136"/>
        <v>-0.49672661455432282</v>
      </c>
      <c r="AC1731" s="1">
        <f t="shared" si="137"/>
        <v>1.4409350637743734E-2</v>
      </c>
      <c r="AD1731" s="1">
        <v>988</v>
      </c>
      <c r="AE1731" s="1">
        <f t="shared" si="138"/>
        <v>3.7408891078757771E-2</v>
      </c>
      <c r="AF1731" s="1">
        <f t="shared" si="139"/>
        <v>1.4270251655124169</v>
      </c>
    </row>
    <row r="1732" spans="1:32">
      <c r="A1732" s="1" t="s">
        <v>7541</v>
      </c>
      <c r="B1732" s="1" t="s">
        <v>293</v>
      </c>
      <c r="C1732" s="1" t="s">
        <v>7542</v>
      </c>
      <c r="D1732" s="1">
        <v>10</v>
      </c>
      <c r="E1732" s="1" t="s">
        <v>4561</v>
      </c>
      <c r="F1732" s="1" t="s">
        <v>4562</v>
      </c>
      <c r="G1732" s="1" t="s">
        <v>7543</v>
      </c>
      <c r="H1732" s="1">
        <v>1</v>
      </c>
      <c r="I1732" s="1">
        <v>122</v>
      </c>
      <c r="J1732" s="1">
        <v>105.6</v>
      </c>
      <c r="K1732" s="1">
        <v>123.5</v>
      </c>
      <c r="L1732" s="1">
        <v>83.7</v>
      </c>
      <c r="M1732" s="1">
        <v>100</v>
      </c>
      <c r="N1732" s="1">
        <v>65.099999999999994</v>
      </c>
      <c r="O1732" s="1" t="s">
        <v>27</v>
      </c>
      <c r="P1732" s="1" t="s">
        <v>20</v>
      </c>
      <c r="Q1732" s="1" t="s">
        <v>20</v>
      </c>
      <c r="R1732" s="1" t="s">
        <v>20</v>
      </c>
      <c r="S1732" s="1" t="s">
        <v>20</v>
      </c>
      <c r="T1732" s="1" t="s">
        <v>20</v>
      </c>
      <c r="U1732" s="1" t="s">
        <v>20</v>
      </c>
      <c r="V1732" s="1" t="s">
        <v>20</v>
      </c>
      <c r="W1732" s="1">
        <v>0</v>
      </c>
      <c r="X1732" s="1">
        <v>9.3339999999999998E-11</v>
      </c>
      <c r="Y1732" s="1">
        <v>57</v>
      </c>
      <c r="Z1732" s="1">
        <v>47.48</v>
      </c>
      <c r="AA1732" s="1">
        <f t="shared" si="135"/>
        <v>0.70863001993733965</v>
      </c>
      <c r="AB1732" s="1">
        <f t="shared" si="136"/>
        <v>-0.49689551075015276</v>
      </c>
      <c r="AC1732" s="1">
        <f t="shared" si="137"/>
        <v>4.2383189532087938E-2</v>
      </c>
      <c r="AD1732" s="1">
        <v>1265</v>
      </c>
      <c r="AE1732" s="1">
        <f t="shared" si="138"/>
        <v>8.5939036482059722E-2</v>
      </c>
      <c r="AF1732" s="1">
        <f t="shared" si="139"/>
        <v>1.0658095197802333</v>
      </c>
    </row>
    <row r="1733" spans="1:32">
      <c r="A1733" s="1" t="s">
        <v>7606</v>
      </c>
      <c r="B1733" s="1" t="s">
        <v>6027</v>
      </c>
      <c r="C1733" s="1" t="s">
        <v>7607</v>
      </c>
      <c r="D1733" s="1">
        <v>9</v>
      </c>
      <c r="E1733" s="1" t="s">
        <v>7608</v>
      </c>
      <c r="F1733" s="1" t="s">
        <v>7609</v>
      </c>
      <c r="G1733" s="1" t="s">
        <v>7610</v>
      </c>
      <c r="H1733" s="1">
        <v>1</v>
      </c>
      <c r="I1733" s="1">
        <v>129.1</v>
      </c>
      <c r="J1733" s="1">
        <v>107.4</v>
      </c>
      <c r="K1733" s="1">
        <v>114.7</v>
      </c>
      <c r="L1733" s="1">
        <v>99.3</v>
      </c>
      <c r="M1733" s="1">
        <v>78.3</v>
      </c>
      <c r="N1733" s="1">
        <v>71.099999999999994</v>
      </c>
      <c r="O1733" s="1" t="s">
        <v>27</v>
      </c>
      <c r="P1733" s="1" t="s">
        <v>20</v>
      </c>
      <c r="Q1733" s="1" t="s">
        <v>20</v>
      </c>
      <c r="R1733" s="1" t="s">
        <v>20</v>
      </c>
      <c r="S1733" s="1" t="s">
        <v>20</v>
      </c>
      <c r="T1733" s="1" t="s">
        <v>20</v>
      </c>
      <c r="U1733" s="1" t="s">
        <v>20</v>
      </c>
      <c r="V1733" s="1" t="s">
        <v>20</v>
      </c>
      <c r="W1733" s="1">
        <v>0</v>
      </c>
      <c r="X1733" s="1">
        <v>5.1239999999999997E-5</v>
      </c>
      <c r="Y1733" s="1">
        <v>38</v>
      </c>
      <c r="Z1733" s="1">
        <v>26.47</v>
      </c>
      <c r="AA1733" s="1">
        <f t="shared" si="135"/>
        <v>0.70814350797266512</v>
      </c>
      <c r="AB1733" s="1">
        <f t="shared" si="136"/>
        <v>-0.49788633731845172</v>
      </c>
      <c r="AC1733" s="1">
        <f t="shared" si="137"/>
        <v>3.2110774358277319E-2</v>
      </c>
      <c r="AD1733" s="1">
        <v>1191</v>
      </c>
      <c r="AE1733" s="1">
        <f t="shared" si="138"/>
        <v>6.9155446036088433E-2</v>
      </c>
      <c r="AF1733" s="1">
        <f t="shared" si="139"/>
        <v>1.1601736132366784</v>
      </c>
    </row>
    <row r="1734" spans="1:32">
      <c r="A1734" s="1" t="s">
        <v>5924</v>
      </c>
      <c r="B1734" s="1" t="s">
        <v>5925</v>
      </c>
      <c r="C1734" s="1" t="s">
        <v>5926</v>
      </c>
      <c r="D1734" s="1">
        <v>4</v>
      </c>
      <c r="E1734" s="1" t="s">
        <v>5927</v>
      </c>
      <c r="F1734" s="1" t="s">
        <v>5928</v>
      </c>
      <c r="G1734" s="1" t="s">
        <v>5929</v>
      </c>
      <c r="H1734" s="1">
        <v>1</v>
      </c>
      <c r="I1734" s="1">
        <v>125.8</v>
      </c>
      <c r="J1734" s="1">
        <v>106.5</v>
      </c>
      <c r="K1734" s="1">
        <v>119.1</v>
      </c>
      <c r="L1734" s="1">
        <v>100.9</v>
      </c>
      <c r="M1734" s="1">
        <v>127</v>
      </c>
      <c r="N1734" s="1">
        <v>20.8</v>
      </c>
      <c r="O1734" s="1" t="s">
        <v>27</v>
      </c>
      <c r="P1734" s="1" t="s">
        <v>20</v>
      </c>
      <c r="Q1734" s="1" t="s">
        <v>61</v>
      </c>
      <c r="R1734" s="1" t="s">
        <v>20</v>
      </c>
      <c r="S1734" s="1" t="s">
        <v>61</v>
      </c>
      <c r="T1734" s="1" t="s">
        <v>20</v>
      </c>
      <c r="U1734" s="1" t="s">
        <v>20</v>
      </c>
      <c r="V1734" s="1" t="s">
        <v>20</v>
      </c>
      <c r="W1734" s="1">
        <v>0</v>
      </c>
      <c r="X1734" s="1">
        <v>1.1030000000000001E-6</v>
      </c>
      <c r="Y1734" s="1">
        <v>51</v>
      </c>
      <c r="Z1734" s="1">
        <v>29.08</v>
      </c>
      <c r="AA1734" s="1">
        <f t="shared" si="135"/>
        <v>0.70774046670461022</v>
      </c>
      <c r="AB1734" s="1">
        <f t="shared" si="136"/>
        <v>-0.49870768379146935</v>
      </c>
      <c r="AC1734" s="1">
        <f t="shared" si="137"/>
        <v>0.35092477239270764</v>
      </c>
      <c r="AD1734" s="1">
        <v>2010</v>
      </c>
      <c r="AE1734" s="1">
        <f t="shared" si="138"/>
        <v>0.44782191103845526</v>
      </c>
      <c r="AF1734" s="1">
        <f t="shared" si="139"/>
        <v>0.3488946610689706</v>
      </c>
    </row>
    <row r="1735" spans="1:32">
      <c r="A1735" s="1" t="s">
        <v>8724</v>
      </c>
      <c r="B1735" s="1" t="s">
        <v>42</v>
      </c>
      <c r="C1735" s="1" t="s">
        <v>8255</v>
      </c>
      <c r="D1735" s="1">
        <v>22</v>
      </c>
      <c r="E1735" s="1" t="s">
        <v>8256</v>
      </c>
      <c r="F1735" s="1" t="s">
        <v>8257</v>
      </c>
      <c r="G1735" s="1" t="s">
        <v>8725</v>
      </c>
      <c r="H1735" s="1">
        <v>2</v>
      </c>
      <c r="I1735" s="1">
        <v>115.9</v>
      </c>
      <c r="J1735" s="1">
        <v>101.5</v>
      </c>
      <c r="K1735" s="1">
        <v>133.9</v>
      </c>
      <c r="L1735" s="1">
        <v>49.6</v>
      </c>
      <c r="M1735" s="1">
        <v>66.599999999999994</v>
      </c>
      <c r="N1735" s="1">
        <v>132.4</v>
      </c>
      <c r="O1735" s="1" t="s">
        <v>27</v>
      </c>
      <c r="P1735" s="1" t="s">
        <v>20</v>
      </c>
      <c r="Q1735" s="1" t="s">
        <v>20</v>
      </c>
      <c r="R1735" s="1" t="s">
        <v>20</v>
      </c>
      <c r="S1735" s="1" t="s">
        <v>20</v>
      </c>
      <c r="T1735" s="1" t="s">
        <v>20</v>
      </c>
      <c r="U1735" s="1" t="s">
        <v>20</v>
      </c>
      <c r="V1735" s="1" t="s">
        <v>20</v>
      </c>
      <c r="W1735" s="1">
        <v>0</v>
      </c>
      <c r="X1735" s="1">
        <v>5.0239999999999996E-4</v>
      </c>
      <c r="Y1735" s="1">
        <v>56</v>
      </c>
      <c r="Z1735" s="1">
        <v>27.25</v>
      </c>
      <c r="AA1735" s="1">
        <f t="shared" si="135"/>
        <v>0.70765727298605174</v>
      </c>
      <c r="AB1735" s="1">
        <f t="shared" si="136"/>
        <v>-0.49887728016988647</v>
      </c>
      <c r="AC1735" s="1">
        <f t="shared" si="137"/>
        <v>0.27257523930568855</v>
      </c>
      <c r="AD1735" s="1">
        <v>1891</v>
      </c>
      <c r="AE1735" s="1">
        <f t="shared" si="138"/>
        <v>0.36972791582183562</v>
      </c>
      <c r="AF1735" s="1">
        <f t="shared" si="139"/>
        <v>0.43211775735310926</v>
      </c>
    </row>
    <row r="1736" spans="1:32">
      <c r="A1736" s="1" t="s">
        <v>7372</v>
      </c>
      <c r="B1736" s="1" t="s">
        <v>289</v>
      </c>
      <c r="C1736" s="1" t="s">
        <v>7339</v>
      </c>
      <c r="D1736" s="1">
        <v>5</v>
      </c>
      <c r="E1736" s="1" t="s">
        <v>5166</v>
      </c>
      <c r="F1736" s="1" t="s">
        <v>5167</v>
      </c>
      <c r="G1736" s="1" t="s">
        <v>7373</v>
      </c>
      <c r="H1736" s="1">
        <v>2</v>
      </c>
      <c r="I1736" s="1">
        <v>121.2</v>
      </c>
      <c r="J1736" s="1">
        <v>105.6</v>
      </c>
      <c r="K1736" s="1">
        <v>124.6</v>
      </c>
      <c r="L1736" s="1">
        <v>76.400000000000006</v>
      </c>
      <c r="M1736" s="1">
        <v>84.3</v>
      </c>
      <c r="N1736" s="1">
        <v>87.9</v>
      </c>
      <c r="O1736" s="1" t="s">
        <v>27</v>
      </c>
      <c r="P1736" s="1" t="s">
        <v>20</v>
      </c>
      <c r="Q1736" s="1" t="s">
        <v>20</v>
      </c>
      <c r="R1736" s="1" t="s">
        <v>20</v>
      </c>
      <c r="S1736" s="1" t="s">
        <v>61</v>
      </c>
      <c r="T1736" s="1" t="s">
        <v>20</v>
      </c>
      <c r="U1736" s="1" t="s">
        <v>20</v>
      </c>
      <c r="V1736" s="1" t="s">
        <v>20</v>
      </c>
      <c r="W1736" s="1">
        <v>0</v>
      </c>
      <c r="X1736" s="1">
        <v>8.5420000000000004E-15</v>
      </c>
      <c r="Y1736" s="1">
        <v>76</v>
      </c>
      <c r="Z1736" s="1">
        <v>34.700000000000003</v>
      </c>
      <c r="AA1736" s="1">
        <f t="shared" si="135"/>
        <v>0.707455890722823</v>
      </c>
      <c r="AB1736" s="1">
        <f t="shared" si="136"/>
        <v>-0.4992878949558911</v>
      </c>
      <c r="AC1736" s="1">
        <f t="shared" si="137"/>
        <v>7.1503816529869327E-3</v>
      </c>
      <c r="AD1736" s="1">
        <v>799</v>
      </c>
      <c r="AE1736" s="1">
        <f t="shared" si="138"/>
        <v>2.2954604430427388E-2</v>
      </c>
      <c r="AF1736" s="1">
        <f t="shared" si="139"/>
        <v>1.6391301868954691</v>
      </c>
    </row>
    <row r="1737" spans="1:32">
      <c r="A1737" s="1" t="s">
        <v>2312</v>
      </c>
      <c r="B1737" s="1" t="s">
        <v>7531</v>
      </c>
      <c r="C1737" s="1" t="s">
        <v>7532</v>
      </c>
      <c r="D1737" s="1">
        <v>15</v>
      </c>
      <c r="E1737" s="1" t="s">
        <v>2315</v>
      </c>
      <c r="F1737" s="1" t="s">
        <v>2316</v>
      </c>
      <c r="G1737" s="1" t="s">
        <v>2317</v>
      </c>
      <c r="H1737" s="1">
        <v>2</v>
      </c>
      <c r="I1737" s="1">
        <v>101</v>
      </c>
      <c r="J1737" s="1">
        <v>125.6</v>
      </c>
      <c r="K1737" s="1">
        <v>124.8</v>
      </c>
      <c r="L1737" s="1">
        <v>96.5</v>
      </c>
      <c r="M1737" s="1">
        <v>82.7</v>
      </c>
      <c r="N1737" s="1">
        <v>69.400000000000006</v>
      </c>
      <c r="O1737" s="1" t="s">
        <v>27</v>
      </c>
      <c r="P1737" s="1" t="s">
        <v>20</v>
      </c>
      <c r="Q1737" s="1" t="s">
        <v>20</v>
      </c>
      <c r="R1737" s="1" t="s">
        <v>20</v>
      </c>
      <c r="S1737" s="1" t="s">
        <v>20</v>
      </c>
      <c r="T1737" s="1" t="s">
        <v>20</v>
      </c>
      <c r="U1737" s="1" t="s">
        <v>20</v>
      </c>
      <c r="V1737" s="1" t="s">
        <v>20</v>
      </c>
      <c r="W1737" s="1">
        <v>0</v>
      </c>
      <c r="X1737" s="1">
        <v>1.135E-13</v>
      </c>
      <c r="Y1737" s="1">
        <v>46</v>
      </c>
      <c r="Z1737" s="1">
        <v>43.23</v>
      </c>
      <c r="AA1737" s="1">
        <f t="shared" si="135"/>
        <v>0.707455890722823</v>
      </c>
      <c r="AB1737" s="1">
        <f t="shared" si="136"/>
        <v>-0.4992878949558911</v>
      </c>
      <c r="AC1737" s="1">
        <f t="shared" si="137"/>
        <v>3.807658407595875E-2</v>
      </c>
      <c r="AD1737" s="1">
        <v>1236</v>
      </c>
      <c r="AE1737" s="1">
        <f t="shared" si="138"/>
        <v>7.9018153846953237E-2</v>
      </c>
      <c r="AF1737" s="1">
        <f t="shared" si="139"/>
        <v>1.1022731212433736</v>
      </c>
    </row>
    <row r="1738" spans="1:32">
      <c r="A1738" s="1" t="s">
        <v>7435</v>
      </c>
      <c r="B1738" s="1" t="s">
        <v>42</v>
      </c>
      <c r="C1738" s="1" t="s">
        <v>7436</v>
      </c>
      <c r="D1738" s="1">
        <v>11</v>
      </c>
      <c r="E1738" s="1" t="s">
        <v>7437</v>
      </c>
      <c r="F1738" s="1" t="s">
        <v>7438</v>
      </c>
      <c r="G1738" s="1" t="s">
        <v>7439</v>
      </c>
      <c r="H1738" s="1">
        <v>1</v>
      </c>
      <c r="I1738" s="1">
        <v>120.8</v>
      </c>
      <c r="J1738" s="1">
        <v>98.3</v>
      </c>
      <c r="K1738" s="1">
        <v>132.30000000000001</v>
      </c>
      <c r="L1738" s="1">
        <v>84.3</v>
      </c>
      <c r="M1738" s="1">
        <v>79.599999999999994</v>
      </c>
      <c r="N1738" s="1">
        <v>84.6</v>
      </c>
      <c r="O1738" s="1" t="s">
        <v>27</v>
      </c>
      <c r="P1738" s="1" t="s">
        <v>20</v>
      </c>
      <c r="Q1738" s="1" t="s">
        <v>61</v>
      </c>
      <c r="R1738" s="1" t="s">
        <v>20</v>
      </c>
      <c r="S1738" s="1" t="s">
        <v>20</v>
      </c>
      <c r="T1738" s="1" t="s">
        <v>20</v>
      </c>
      <c r="U1738" s="1" t="s">
        <v>20</v>
      </c>
      <c r="V1738" s="1" t="s">
        <v>20</v>
      </c>
      <c r="W1738" s="1">
        <v>0</v>
      </c>
      <c r="X1738" s="1">
        <v>2.226E-5</v>
      </c>
      <c r="Y1738" s="1">
        <v>38</v>
      </c>
      <c r="Z1738" s="1">
        <v>28.22</v>
      </c>
      <c r="AA1738" s="1">
        <f t="shared" si="135"/>
        <v>0.70717131474103589</v>
      </c>
      <c r="AB1738" s="1">
        <f t="shared" si="136"/>
        <v>-0.49986833955872756</v>
      </c>
      <c r="AC1738" s="1">
        <f t="shared" si="137"/>
        <v>2.7505500984465935E-2</v>
      </c>
      <c r="AD1738" s="1">
        <v>1154</v>
      </c>
      <c r="AE1738" s="1">
        <f t="shared" si="138"/>
        <v>6.1136577144848464E-2</v>
      </c>
      <c r="AF1738" s="1">
        <f t="shared" si="139"/>
        <v>1.2136988797858705</v>
      </c>
    </row>
    <row r="1739" spans="1:32">
      <c r="A1739" s="1" t="s">
        <v>7105</v>
      </c>
      <c r="B1739" s="1" t="s">
        <v>403</v>
      </c>
      <c r="C1739" s="1" t="s">
        <v>7106</v>
      </c>
      <c r="D1739" s="1">
        <v>5</v>
      </c>
      <c r="E1739" s="1" t="s">
        <v>7107</v>
      </c>
      <c r="F1739" s="1" t="s">
        <v>7108</v>
      </c>
      <c r="G1739" s="1" t="s">
        <v>7109</v>
      </c>
      <c r="H1739" s="1">
        <v>2</v>
      </c>
      <c r="I1739" s="1">
        <v>104.7</v>
      </c>
      <c r="J1739" s="1">
        <v>135.1</v>
      </c>
      <c r="K1739" s="1">
        <v>111.7</v>
      </c>
      <c r="L1739" s="1">
        <v>86.3</v>
      </c>
      <c r="M1739" s="1">
        <v>80.8</v>
      </c>
      <c r="N1739" s="1">
        <v>81.400000000000006</v>
      </c>
      <c r="O1739" s="1" t="s">
        <v>27</v>
      </c>
      <c r="P1739" s="1" t="s">
        <v>20</v>
      </c>
      <c r="Q1739" s="1" t="s">
        <v>20</v>
      </c>
      <c r="R1739" s="1" t="s">
        <v>20</v>
      </c>
      <c r="S1739" s="1" t="s">
        <v>20</v>
      </c>
      <c r="T1739" s="1" t="s">
        <v>20</v>
      </c>
      <c r="U1739" s="1" t="s">
        <v>61</v>
      </c>
      <c r="V1739" s="1" t="s">
        <v>20</v>
      </c>
      <c r="W1739" s="1">
        <v>0</v>
      </c>
      <c r="X1739" s="1">
        <v>4.3269999999999996E-9</v>
      </c>
      <c r="Y1739" s="1">
        <v>35</v>
      </c>
      <c r="Z1739" s="1">
        <v>33.799999999999997</v>
      </c>
      <c r="AA1739" s="1">
        <f t="shared" si="135"/>
        <v>0.70697012802275949</v>
      </c>
      <c r="AB1739" s="1">
        <f t="shared" si="136"/>
        <v>-0.50027883751024926</v>
      </c>
      <c r="AC1739" s="1">
        <f t="shared" si="137"/>
        <v>2.1391304116015065E-2</v>
      </c>
      <c r="AD1739" s="1">
        <v>1086</v>
      </c>
      <c r="AE1739" s="1">
        <f t="shared" si="138"/>
        <v>5.0523660274013484E-2</v>
      </c>
      <c r="AF1739" s="1">
        <f t="shared" si="139"/>
        <v>1.2965051937615419</v>
      </c>
    </row>
    <row r="1740" spans="1:32">
      <c r="A1740" s="1" t="s">
        <v>7433</v>
      </c>
      <c r="B1740" s="1" t="s">
        <v>88</v>
      </c>
      <c r="C1740" s="1" t="s">
        <v>7232</v>
      </c>
      <c r="D1740" s="1">
        <v>5</v>
      </c>
      <c r="E1740" s="1" t="s">
        <v>7233</v>
      </c>
      <c r="F1740" s="1" t="s">
        <v>7234</v>
      </c>
      <c r="G1740" s="1" t="s">
        <v>7434</v>
      </c>
      <c r="H1740" s="1">
        <v>2</v>
      </c>
      <c r="I1740" s="1">
        <v>114.6</v>
      </c>
      <c r="J1740" s="1">
        <v>134.80000000000001</v>
      </c>
      <c r="K1740" s="1">
        <v>102.1</v>
      </c>
      <c r="L1740" s="1">
        <v>94.1</v>
      </c>
      <c r="M1740" s="1">
        <v>70.3</v>
      </c>
      <c r="N1740" s="1">
        <v>84.1</v>
      </c>
      <c r="O1740" s="1" t="s">
        <v>27</v>
      </c>
      <c r="P1740" s="1" t="s">
        <v>61</v>
      </c>
      <c r="Q1740" s="1" t="s">
        <v>20</v>
      </c>
      <c r="R1740" s="1" t="s">
        <v>20</v>
      </c>
      <c r="S1740" s="1" t="s">
        <v>20</v>
      </c>
      <c r="T1740" s="1" t="s">
        <v>20</v>
      </c>
      <c r="U1740" s="1" t="s">
        <v>20</v>
      </c>
      <c r="V1740" s="1" t="s">
        <v>20</v>
      </c>
      <c r="W1740" s="1">
        <v>0</v>
      </c>
      <c r="X1740" s="1">
        <v>6.5090000000000002E-5</v>
      </c>
      <c r="Y1740" s="1">
        <v>26</v>
      </c>
      <c r="Z1740" s="1">
        <v>34.909999999999997</v>
      </c>
      <c r="AA1740" s="1">
        <f t="shared" si="135"/>
        <v>0.70697012802275949</v>
      </c>
      <c r="AB1740" s="1">
        <f t="shared" si="136"/>
        <v>-0.50027883751024926</v>
      </c>
      <c r="AC1740" s="1">
        <f t="shared" si="137"/>
        <v>4.3293006367419805E-2</v>
      </c>
      <c r="AD1740" s="1">
        <v>1273</v>
      </c>
      <c r="AE1740" s="1">
        <f t="shared" si="138"/>
        <v>8.72321770089802E-2</v>
      </c>
      <c r="AF1740" s="1">
        <f t="shared" si="139"/>
        <v>1.0593232889228947</v>
      </c>
    </row>
    <row r="1741" spans="1:32">
      <c r="A1741" s="1" t="s">
        <v>7828</v>
      </c>
      <c r="B1741" s="1" t="s">
        <v>147</v>
      </c>
      <c r="C1741" s="1" t="s">
        <v>7829</v>
      </c>
      <c r="D1741" s="1">
        <v>2</v>
      </c>
      <c r="E1741" s="1" t="s">
        <v>7830</v>
      </c>
      <c r="F1741" s="1" t="s">
        <v>7831</v>
      </c>
      <c r="G1741" s="1" t="s">
        <v>7832</v>
      </c>
      <c r="H1741" s="1">
        <v>2</v>
      </c>
      <c r="I1741" s="1">
        <v>126.6</v>
      </c>
      <c r="J1741" s="1">
        <v>116.5</v>
      </c>
      <c r="K1741" s="1">
        <v>108.6</v>
      </c>
      <c r="L1741" s="1">
        <v>102.9</v>
      </c>
      <c r="M1741" s="1">
        <v>73.099999999999994</v>
      </c>
      <c r="N1741" s="1">
        <v>72.2</v>
      </c>
      <c r="O1741" s="1" t="s">
        <v>27</v>
      </c>
      <c r="P1741" s="1" t="s">
        <v>20</v>
      </c>
      <c r="Q1741" s="1" t="s">
        <v>61</v>
      </c>
      <c r="R1741" s="1" t="s">
        <v>61</v>
      </c>
      <c r="S1741" s="1" t="s">
        <v>61</v>
      </c>
      <c r="T1741" s="1" t="s">
        <v>61</v>
      </c>
      <c r="U1741" s="1" t="s">
        <v>20</v>
      </c>
      <c r="V1741" s="1" t="s">
        <v>20</v>
      </c>
      <c r="W1741" s="1">
        <v>0</v>
      </c>
      <c r="X1741" s="1">
        <v>2.4079999999999999E-7</v>
      </c>
      <c r="Y1741" s="1">
        <v>24</v>
      </c>
      <c r="Z1741" s="1">
        <v>25.95</v>
      </c>
      <c r="AA1741" s="1">
        <f t="shared" si="135"/>
        <v>0.70571509809496735</v>
      </c>
      <c r="AB1741" s="1">
        <f t="shared" si="136"/>
        <v>-0.50284221949495023</v>
      </c>
      <c r="AC1741" s="1">
        <f t="shared" si="137"/>
        <v>3.8439046718348177E-2</v>
      </c>
      <c r="AD1741" s="1">
        <v>1239</v>
      </c>
      <c r="AE1741" s="1">
        <f t="shared" si="138"/>
        <v>7.9577203254691739E-2</v>
      </c>
      <c r="AF1741" s="1">
        <f t="shared" si="139"/>
        <v>1.0992113282255465</v>
      </c>
    </row>
    <row r="1742" spans="1:32">
      <c r="A1742" s="1" t="s">
        <v>7773</v>
      </c>
      <c r="B1742" s="1" t="s">
        <v>56</v>
      </c>
      <c r="C1742" s="1" t="s">
        <v>7774</v>
      </c>
      <c r="D1742" s="1">
        <v>1</v>
      </c>
      <c r="E1742" s="1" t="s">
        <v>7775</v>
      </c>
      <c r="F1742" s="1" t="s">
        <v>7776</v>
      </c>
      <c r="G1742" s="1" t="s">
        <v>7777</v>
      </c>
      <c r="H1742" s="1">
        <v>1</v>
      </c>
      <c r="I1742" s="1">
        <v>111.4</v>
      </c>
      <c r="J1742" s="1">
        <v>123</v>
      </c>
      <c r="K1742" s="1">
        <v>117.4</v>
      </c>
      <c r="L1742" s="1">
        <v>74.599999999999994</v>
      </c>
      <c r="M1742" s="1">
        <v>75</v>
      </c>
      <c r="N1742" s="1">
        <v>98.5</v>
      </c>
      <c r="O1742" s="1" t="s">
        <v>27</v>
      </c>
      <c r="P1742" s="1" t="s">
        <v>61</v>
      </c>
      <c r="Q1742" s="1" t="s">
        <v>20</v>
      </c>
      <c r="R1742" s="1" t="s">
        <v>61</v>
      </c>
      <c r="S1742" s="1" t="s">
        <v>61</v>
      </c>
      <c r="T1742" s="1" t="s">
        <v>61</v>
      </c>
      <c r="U1742" s="1" t="s">
        <v>61</v>
      </c>
      <c r="V1742" s="1" t="s">
        <v>20</v>
      </c>
      <c r="W1742" s="1">
        <v>0</v>
      </c>
      <c r="X1742" s="1">
        <v>2.9569999999999998E-4</v>
      </c>
      <c r="Y1742" s="1">
        <v>12</v>
      </c>
      <c r="Z1742" s="1">
        <v>24.58</v>
      </c>
      <c r="AA1742" s="1">
        <f t="shared" si="135"/>
        <v>0.70523024445707794</v>
      </c>
      <c r="AB1742" s="1">
        <f t="shared" si="136"/>
        <v>-0.50383374757953003</v>
      </c>
      <c r="AC1742" s="1">
        <f t="shared" si="137"/>
        <v>1.5758681051119123E-2</v>
      </c>
      <c r="AD1742" s="1">
        <v>1009</v>
      </c>
      <c r="AE1742" s="1">
        <f t="shared" si="138"/>
        <v>4.0060472642339494E-2</v>
      </c>
      <c r="AF1742" s="1">
        <f t="shared" si="139"/>
        <v>1.397283931109615</v>
      </c>
    </row>
    <row r="1743" spans="1:32">
      <c r="A1743" s="1" t="s">
        <v>7304</v>
      </c>
      <c r="B1743" s="1" t="s">
        <v>67</v>
      </c>
      <c r="C1743" s="1" t="s">
        <v>7305</v>
      </c>
      <c r="D1743" s="1">
        <v>11</v>
      </c>
      <c r="E1743" s="1" t="s">
        <v>7306</v>
      </c>
      <c r="F1743" s="1" t="s">
        <v>7307</v>
      </c>
      <c r="G1743" s="1" t="s">
        <v>7308</v>
      </c>
      <c r="H1743" s="1">
        <v>1</v>
      </c>
      <c r="I1743" s="1">
        <v>131</v>
      </c>
      <c r="J1743" s="1">
        <v>120</v>
      </c>
      <c r="K1743" s="1">
        <v>101</v>
      </c>
      <c r="L1743" s="1">
        <v>90.7</v>
      </c>
      <c r="M1743" s="1">
        <v>85.3</v>
      </c>
      <c r="N1743" s="1">
        <v>72.099999999999994</v>
      </c>
      <c r="O1743" s="1" t="s">
        <v>27</v>
      </c>
      <c r="P1743" s="1" t="s">
        <v>20</v>
      </c>
      <c r="Q1743" s="1" t="s">
        <v>20</v>
      </c>
      <c r="R1743" s="1" t="s">
        <v>20</v>
      </c>
      <c r="S1743" s="1" t="s">
        <v>20</v>
      </c>
      <c r="T1743" s="1" t="s">
        <v>20</v>
      </c>
      <c r="U1743" s="1" t="s">
        <v>20</v>
      </c>
      <c r="V1743" s="1" t="s">
        <v>20</v>
      </c>
      <c r="W1743" s="1">
        <v>0</v>
      </c>
      <c r="X1743" s="1">
        <v>8.2559999999999998E-7</v>
      </c>
      <c r="Y1743" s="1">
        <v>47</v>
      </c>
      <c r="Z1743" s="1">
        <v>16.420000000000002</v>
      </c>
      <c r="AA1743" s="1">
        <f t="shared" si="135"/>
        <v>0.70482954545454546</v>
      </c>
      <c r="AB1743" s="1">
        <f t="shared" si="136"/>
        <v>-0.50465369363222878</v>
      </c>
      <c r="AC1743" s="1">
        <f t="shared" si="137"/>
        <v>2.8742508311201804E-2</v>
      </c>
      <c r="AD1743" s="1">
        <v>1166</v>
      </c>
      <c r="AE1743" s="1">
        <f t="shared" si="138"/>
        <v>6.3228588180302428E-2</v>
      </c>
      <c r="AF1743" s="1">
        <f t="shared" si="139"/>
        <v>1.1990865153613737</v>
      </c>
    </row>
    <row r="1744" spans="1:32">
      <c r="A1744" s="1" t="s">
        <v>7236</v>
      </c>
      <c r="B1744" s="1" t="s">
        <v>67</v>
      </c>
      <c r="C1744" s="1" t="s">
        <v>7237</v>
      </c>
      <c r="D1744" s="1">
        <v>6</v>
      </c>
      <c r="E1744" s="1" t="s">
        <v>7238</v>
      </c>
      <c r="F1744" s="1" t="s">
        <v>7239</v>
      </c>
      <c r="G1744" s="1" t="s">
        <v>7240</v>
      </c>
      <c r="H1744" s="1">
        <v>1</v>
      </c>
      <c r="I1744" s="1">
        <v>131.9</v>
      </c>
      <c r="J1744" s="1">
        <v>112.7</v>
      </c>
      <c r="K1744" s="1">
        <v>107.7</v>
      </c>
      <c r="L1744" s="1">
        <v>80.099999999999994</v>
      </c>
      <c r="M1744" s="1">
        <v>80.8</v>
      </c>
      <c r="N1744" s="1">
        <v>86.9</v>
      </c>
      <c r="O1744" s="1" t="s">
        <v>27</v>
      </c>
      <c r="P1744" s="1" t="s">
        <v>20</v>
      </c>
      <c r="Q1744" s="1" t="s">
        <v>20</v>
      </c>
      <c r="R1744" s="1" t="s">
        <v>20</v>
      </c>
      <c r="S1744" s="1" t="s">
        <v>20</v>
      </c>
      <c r="T1744" s="1" t="s">
        <v>20</v>
      </c>
      <c r="U1744" s="1" t="s">
        <v>20</v>
      </c>
      <c r="V1744" s="1" t="s">
        <v>20</v>
      </c>
      <c r="W1744" s="1">
        <v>0</v>
      </c>
      <c r="X1744" s="1">
        <v>2.249E-5</v>
      </c>
      <c r="Y1744" s="1">
        <v>32</v>
      </c>
      <c r="Z1744" s="1">
        <v>28.96</v>
      </c>
      <c r="AA1744" s="1">
        <f t="shared" si="135"/>
        <v>0.70337780300879926</v>
      </c>
      <c r="AB1744" s="1">
        <f t="shared" si="136"/>
        <v>-0.50762828735436227</v>
      </c>
      <c r="AC1744" s="1">
        <f t="shared" si="137"/>
        <v>1.0558734365453756E-2</v>
      </c>
      <c r="AD1744" s="1">
        <v>887</v>
      </c>
      <c r="AE1744" s="1">
        <f t="shared" si="138"/>
        <v>3.0533431395026924E-2</v>
      </c>
      <c r="AF1744" s="1">
        <f t="shared" si="139"/>
        <v>1.5152243862619421</v>
      </c>
    </row>
    <row r="1745" spans="1:32">
      <c r="A1745" s="1" t="s">
        <v>7601</v>
      </c>
      <c r="B1745" s="1" t="s">
        <v>67</v>
      </c>
      <c r="C1745" s="1" t="s">
        <v>7602</v>
      </c>
      <c r="D1745" s="1">
        <v>6</v>
      </c>
      <c r="E1745" s="1" t="s">
        <v>7603</v>
      </c>
      <c r="F1745" s="1" t="s">
        <v>7604</v>
      </c>
      <c r="G1745" s="1" t="s">
        <v>7605</v>
      </c>
      <c r="H1745" s="1">
        <v>1</v>
      </c>
      <c r="I1745" s="1">
        <v>114.8</v>
      </c>
      <c r="J1745" s="1">
        <v>106.1</v>
      </c>
      <c r="K1745" s="1">
        <v>131.4</v>
      </c>
      <c r="L1745" s="1">
        <v>78.400000000000006</v>
      </c>
      <c r="M1745" s="1">
        <v>71.8</v>
      </c>
      <c r="N1745" s="1">
        <v>97.3</v>
      </c>
      <c r="O1745" s="1" t="s">
        <v>27</v>
      </c>
      <c r="P1745" s="1" t="s">
        <v>20</v>
      </c>
      <c r="Q1745" s="1" t="s">
        <v>20</v>
      </c>
      <c r="R1745" s="1" t="s">
        <v>20</v>
      </c>
      <c r="S1745" s="1" t="s">
        <v>20</v>
      </c>
      <c r="T1745" s="1" t="s">
        <v>20</v>
      </c>
      <c r="U1745" s="1" t="s">
        <v>20</v>
      </c>
      <c r="V1745" s="1" t="s">
        <v>20</v>
      </c>
      <c r="W1745" s="1">
        <v>0</v>
      </c>
      <c r="X1745" s="1">
        <v>5.7729999999999998E-5</v>
      </c>
      <c r="Y1745" s="1">
        <v>32</v>
      </c>
      <c r="Z1745" s="1">
        <v>20.82</v>
      </c>
      <c r="AA1745" s="1">
        <f t="shared" si="135"/>
        <v>0.7025262560317912</v>
      </c>
      <c r="AB1745" s="1">
        <f t="shared" si="136"/>
        <v>-0.50937594964062916</v>
      </c>
      <c r="AC1745" s="1">
        <f t="shared" si="137"/>
        <v>3.051454708922801E-2</v>
      </c>
      <c r="AD1745" s="1">
        <v>1178</v>
      </c>
      <c r="AE1745" s="1">
        <f t="shared" si="138"/>
        <v>6.6442965436222287E-2</v>
      </c>
      <c r="AF1745" s="1">
        <f t="shared" si="139"/>
        <v>1.1775509926588184</v>
      </c>
    </row>
    <row r="1746" spans="1:32">
      <c r="A1746" s="1" t="s">
        <v>7360</v>
      </c>
      <c r="B1746" s="1" t="s">
        <v>88</v>
      </c>
      <c r="C1746" s="1" t="s">
        <v>7361</v>
      </c>
      <c r="D1746" s="1">
        <v>1</v>
      </c>
      <c r="E1746" s="1" t="s">
        <v>5301</v>
      </c>
      <c r="F1746" s="1" t="s">
        <v>5302</v>
      </c>
      <c r="G1746" s="1" t="s">
        <v>7362</v>
      </c>
      <c r="H1746" s="1">
        <v>1</v>
      </c>
      <c r="I1746" s="1">
        <v>124.2</v>
      </c>
      <c r="J1746" s="1">
        <v>115.3</v>
      </c>
      <c r="K1746" s="1">
        <v>113</v>
      </c>
      <c r="L1746" s="1">
        <v>84</v>
      </c>
      <c r="M1746" s="1">
        <v>79.900000000000006</v>
      </c>
      <c r="N1746" s="1">
        <v>83.6</v>
      </c>
      <c r="O1746" s="1" t="s">
        <v>27</v>
      </c>
      <c r="P1746" s="1" t="s">
        <v>61</v>
      </c>
      <c r="Q1746" s="1" t="s">
        <v>20</v>
      </c>
      <c r="R1746" s="1" t="s">
        <v>61</v>
      </c>
      <c r="S1746" s="1" t="s">
        <v>61</v>
      </c>
      <c r="T1746" s="1" t="s">
        <v>61</v>
      </c>
      <c r="U1746" s="1" t="s">
        <v>61</v>
      </c>
      <c r="V1746" s="1" t="s">
        <v>20</v>
      </c>
      <c r="W1746" s="1">
        <v>1.1720000000000001E-3</v>
      </c>
      <c r="X1746" s="1">
        <v>4.65E-2</v>
      </c>
      <c r="Y1746" s="1">
        <v>16</v>
      </c>
      <c r="Z1746" s="1">
        <v>25.44</v>
      </c>
      <c r="AA1746" s="1">
        <f t="shared" si="135"/>
        <v>0.7021276595744681</v>
      </c>
      <c r="AB1746" s="1">
        <f t="shared" si="136"/>
        <v>-0.51019473231918389</v>
      </c>
      <c r="AC1746" s="1">
        <f t="shared" si="137"/>
        <v>6.6523568094367777E-4</v>
      </c>
      <c r="AD1746" s="1">
        <v>306</v>
      </c>
      <c r="AE1746" s="1">
        <f t="shared" si="138"/>
        <v>5.5762402667337693E-3</v>
      </c>
      <c r="AF1746" s="1">
        <f t="shared" si="139"/>
        <v>2.2536585218059204</v>
      </c>
    </row>
    <row r="1747" spans="1:32">
      <c r="A1747" s="1" t="s">
        <v>7177</v>
      </c>
      <c r="B1747" s="1" t="s">
        <v>56</v>
      </c>
      <c r="C1747" s="1" t="s">
        <v>7178</v>
      </c>
      <c r="D1747" s="1">
        <v>1</v>
      </c>
      <c r="E1747" s="1" t="s">
        <v>5022</v>
      </c>
      <c r="F1747" s="1" t="s">
        <v>5023</v>
      </c>
      <c r="G1747" s="1" t="s">
        <v>7179</v>
      </c>
      <c r="H1747" s="1">
        <v>1</v>
      </c>
      <c r="I1747" s="1">
        <v>113.1</v>
      </c>
      <c r="J1747" s="1">
        <v>132.4</v>
      </c>
      <c r="K1747" s="1">
        <v>107.1</v>
      </c>
      <c r="L1747" s="1">
        <v>86</v>
      </c>
      <c r="M1747" s="1">
        <v>95.6</v>
      </c>
      <c r="N1747" s="1">
        <v>65.900000000000006</v>
      </c>
      <c r="O1747" s="1" t="s">
        <v>27</v>
      </c>
      <c r="P1747" s="1" t="s">
        <v>61</v>
      </c>
      <c r="Q1747" s="1" t="s">
        <v>20</v>
      </c>
      <c r="R1747" s="1" t="s">
        <v>61</v>
      </c>
      <c r="S1747" s="1" t="s">
        <v>61</v>
      </c>
      <c r="T1747" s="1" t="s">
        <v>61</v>
      </c>
      <c r="U1747" s="1" t="s">
        <v>61</v>
      </c>
      <c r="V1747" s="1" t="s">
        <v>20</v>
      </c>
      <c r="W1747" s="1">
        <v>7.7799999999999994E-5</v>
      </c>
      <c r="X1747" s="1">
        <v>2.1359999999999999E-3</v>
      </c>
      <c r="Y1747" s="1">
        <v>17</v>
      </c>
      <c r="Z1747" s="1">
        <v>23.36</v>
      </c>
      <c r="AA1747" s="1">
        <f t="shared" si="135"/>
        <v>0.70192853091321605</v>
      </c>
      <c r="AB1747" s="1">
        <f t="shared" si="136"/>
        <v>-0.51060394946584742</v>
      </c>
      <c r="AC1747" s="1">
        <f t="shared" si="137"/>
        <v>3.9273051534437629E-2</v>
      </c>
      <c r="AD1747" s="1">
        <v>1245</v>
      </c>
      <c r="AE1747" s="1">
        <f t="shared" si="138"/>
        <v>8.0911949546853434E-2</v>
      </c>
      <c r="AF1747" s="1">
        <f t="shared" si="139"/>
        <v>1.0919873345184563</v>
      </c>
    </row>
    <row r="1748" spans="1:32">
      <c r="A1748" s="1" t="s">
        <v>7278</v>
      </c>
      <c r="B1748" s="1" t="s">
        <v>56</v>
      </c>
      <c r="C1748" s="1" t="s">
        <v>7279</v>
      </c>
      <c r="D1748" s="1">
        <v>7</v>
      </c>
      <c r="E1748" s="1" t="s">
        <v>7280</v>
      </c>
      <c r="F1748" s="1" t="s">
        <v>7281</v>
      </c>
      <c r="G1748" s="1" t="s">
        <v>7282</v>
      </c>
      <c r="H1748" s="1">
        <v>1</v>
      </c>
      <c r="I1748" s="1">
        <v>116.1</v>
      </c>
      <c r="J1748" s="1">
        <v>129.5</v>
      </c>
      <c r="K1748" s="1">
        <v>107.2</v>
      </c>
      <c r="L1748" s="1">
        <v>86.2</v>
      </c>
      <c r="M1748" s="1">
        <v>82.8</v>
      </c>
      <c r="N1748" s="1">
        <v>78.3</v>
      </c>
      <c r="O1748" s="1" t="s">
        <v>27</v>
      </c>
      <c r="P1748" s="1" t="s">
        <v>20</v>
      </c>
      <c r="Q1748" s="1" t="s">
        <v>20</v>
      </c>
      <c r="R1748" s="1" t="s">
        <v>20</v>
      </c>
      <c r="S1748" s="1" t="s">
        <v>61</v>
      </c>
      <c r="T1748" s="1" t="s">
        <v>20</v>
      </c>
      <c r="U1748" s="1" t="s">
        <v>61</v>
      </c>
      <c r="V1748" s="1" t="s">
        <v>20</v>
      </c>
      <c r="W1748" s="1">
        <v>7.7799999999999994E-5</v>
      </c>
      <c r="X1748" s="1">
        <v>2.068E-3</v>
      </c>
      <c r="Y1748" s="1">
        <v>43</v>
      </c>
      <c r="Z1748" s="1">
        <v>29.63</v>
      </c>
      <c r="AA1748" s="1">
        <f t="shared" si="135"/>
        <v>0.70096371882086161</v>
      </c>
      <c r="AB1748" s="1">
        <f t="shared" si="136"/>
        <v>-0.51258832116758291</v>
      </c>
      <c r="AC1748" s="1">
        <f t="shared" si="137"/>
        <v>6.9021341630925541E-3</v>
      </c>
      <c r="AD1748" s="1">
        <v>789</v>
      </c>
      <c r="AE1748" s="1">
        <f t="shared" si="138"/>
        <v>2.2438496994084157E-2</v>
      </c>
      <c r="AF1748" s="1">
        <f t="shared" si="139"/>
        <v>1.6490062369451377</v>
      </c>
    </row>
    <row r="1749" spans="1:32">
      <c r="A1749" s="1" t="s">
        <v>7481</v>
      </c>
      <c r="B1749" s="1" t="s">
        <v>826</v>
      </c>
      <c r="C1749" s="1" t="s">
        <v>7482</v>
      </c>
      <c r="D1749" s="1">
        <v>13</v>
      </c>
      <c r="E1749" s="1" t="s">
        <v>7483</v>
      </c>
      <c r="F1749" s="1" t="s">
        <v>7484</v>
      </c>
      <c r="G1749" s="1" t="s">
        <v>7485</v>
      </c>
      <c r="H1749" s="1">
        <v>1</v>
      </c>
      <c r="I1749" s="1">
        <v>121.8</v>
      </c>
      <c r="J1749" s="1">
        <v>121.1</v>
      </c>
      <c r="K1749" s="1">
        <v>109.9</v>
      </c>
      <c r="L1749" s="1">
        <v>83.8</v>
      </c>
      <c r="M1749" s="1">
        <v>73.400000000000006</v>
      </c>
      <c r="N1749" s="1">
        <v>90</v>
      </c>
      <c r="O1749" s="1" t="s">
        <v>27</v>
      </c>
      <c r="P1749" s="1" t="s">
        <v>20</v>
      </c>
      <c r="Q1749" s="1" t="s">
        <v>20</v>
      </c>
      <c r="R1749" s="1" t="s">
        <v>20</v>
      </c>
      <c r="S1749" s="1" t="s">
        <v>20</v>
      </c>
      <c r="T1749" s="1" t="s">
        <v>20</v>
      </c>
      <c r="U1749" s="1" t="s">
        <v>20</v>
      </c>
      <c r="V1749" s="1" t="s">
        <v>20</v>
      </c>
      <c r="W1749" s="1">
        <v>0</v>
      </c>
      <c r="X1749" s="1">
        <v>3.106E-6</v>
      </c>
      <c r="Y1749" s="1">
        <v>39</v>
      </c>
      <c r="Z1749" s="1">
        <v>38.090000000000003</v>
      </c>
      <c r="AA1749" s="1">
        <f t="shared" si="135"/>
        <v>0.70068027210884354</v>
      </c>
      <c r="AB1749" s="1">
        <f t="shared" si="136"/>
        <v>-0.51317181765314601</v>
      </c>
      <c r="AC1749" s="1">
        <f t="shared" si="137"/>
        <v>4.7220866100378539E-3</v>
      </c>
      <c r="AD1749" s="1">
        <v>690</v>
      </c>
      <c r="AE1749" s="1">
        <f t="shared" si="138"/>
        <v>1.7553843702532022E-2</v>
      </c>
      <c r="AF1749" s="1">
        <f t="shared" si="139"/>
        <v>1.7556277728718783</v>
      </c>
    </row>
    <row r="1750" spans="1:32">
      <c r="A1750" s="1" t="s">
        <v>7558</v>
      </c>
      <c r="B1750" s="1" t="s">
        <v>311</v>
      </c>
      <c r="C1750" s="1" t="s">
        <v>7559</v>
      </c>
      <c r="D1750" s="1">
        <v>6</v>
      </c>
      <c r="E1750" s="1" t="s">
        <v>7560</v>
      </c>
      <c r="F1750" s="1" t="s">
        <v>7561</v>
      </c>
      <c r="G1750" s="1" t="s">
        <v>7562</v>
      </c>
      <c r="H1750" s="1">
        <v>1</v>
      </c>
      <c r="I1750" s="1">
        <v>120.8</v>
      </c>
      <c r="J1750" s="1">
        <v>109.6</v>
      </c>
      <c r="K1750" s="1">
        <v>122.5</v>
      </c>
      <c r="L1750" s="1">
        <v>75.099999999999994</v>
      </c>
      <c r="M1750" s="1">
        <v>78.599999999999994</v>
      </c>
      <c r="N1750" s="1">
        <v>93.5</v>
      </c>
      <c r="O1750" s="1" t="s">
        <v>27</v>
      </c>
      <c r="P1750" s="1" t="s">
        <v>20</v>
      </c>
      <c r="Q1750" s="1" t="s">
        <v>20</v>
      </c>
      <c r="R1750" s="1" t="s">
        <v>20</v>
      </c>
      <c r="S1750" s="1" t="s">
        <v>20</v>
      </c>
      <c r="T1750" s="1" t="s">
        <v>20</v>
      </c>
      <c r="U1750" s="1" t="s">
        <v>20</v>
      </c>
      <c r="V1750" s="1" t="s">
        <v>20</v>
      </c>
      <c r="W1750" s="1">
        <v>0</v>
      </c>
      <c r="X1750" s="1">
        <v>1.126E-11</v>
      </c>
      <c r="Y1750" s="1">
        <v>61</v>
      </c>
      <c r="Z1750" s="1">
        <v>30.19</v>
      </c>
      <c r="AA1750" s="1">
        <f t="shared" si="135"/>
        <v>0.70048172286766786</v>
      </c>
      <c r="AB1750" s="1">
        <f t="shared" si="136"/>
        <v>-0.51358068687534963</v>
      </c>
      <c r="AC1750" s="1">
        <f t="shared" si="137"/>
        <v>7.1052776269874074E-3</v>
      </c>
      <c r="AD1750" s="1">
        <v>796</v>
      </c>
      <c r="AE1750" s="1">
        <f t="shared" si="138"/>
        <v>2.2895775267867714E-2</v>
      </c>
      <c r="AF1750" s="1">
        <f t="shared" si="139"/>
        <v>1.6402446463552607</v>
      </c>
    </row>
    <row r="1751" spans="1:32">
      <c r="A1751" s="1" t="s">
        <v>7599</v>
      </c>
      <c r="B1751" s="1" t="s">
        <v>42</v>
      </c>
      <c r="C1751" s="1" t="s">
        <v>6307</v>
      </c>
      <c r="D1751" s="1">
        <v>6</v>
      </c>
      <c r="E1751" s="1" t="s">
        <v>6308</v>
      </c>
      <c r="F1751" s="1" t="s">
        <v>6309</v>
      </c>
      <c r="G1751" s="1" t="s">
        <v>7600</v>
      </c>
      <c r="H1751" s="1">
        <v>2</v>
      </c>
      <c r="I1751" s="1">
        <v>118.1</v>
      </c>
      <c r="J1751" s="1">
        <v>129.1</v>
      </c>
      <c r="K1751" s="1">
        <v>105.7</v>
      </c>
      <c r="L1751" s="1">
        <v>80.7</v>
      </c>
      <c r="M1751" s="1">
        <v>71.8</v>
      </c>
      <c r="N1751" s="1">
        <v>94.6</v>
      </c>
      <c r="O1751" s="1" t="s">
        <v>27</v>
      </c>
      <c r="P1751" s="1" t="s">
        <v>20</v>
      </c>
      <c r="Q1751" s="1" t="s">
        <v>20</v>
      </c>
      <c r="R1751" s="1" t="s">
        <v>20</v>
      </c>
      <c r="S1751" s="1" t="s">
        <v>20</v>
      </c>
      <c r="T1751" s="1" t="s">
        <v>20</v>
      </c>
      <c r="U1751" s="1" t="s">
        <v>20</v>
      </c>
      <c r="V1751" s="1" t="s">
        <v>20</v>
      </c>
      <c r="W1751" s="1">
        <v>0</v>
      </c>
      <c r="X1751" s="1">
        <v>1.437E-5</v>
      </c>
      <c r="Y1751" s="1">
        <v>22</v>
      </c>
      <c r="Z1751" s="1">
        <v>26.34</v>
      </c>
      <c r="AA1751" s="1">
        <f t="shared" si="135"/>
        <v>0.70019835647492201</v>
      </c>
      <c r="AB1751" s="1">
        <f t="shared" si="136"/>
        <v>-0.51416441945093982</v>
      </c>
      <c r="AC1751" s="1">
        <f t="shared" si="137"/>
        <v>2.0409159568727422E-2</v>
      </c>
      <c r="AD1751" s="1">
        <v>1074</v>
      </c>
      <c r="AE1751" s="1">
        <f t="shared" si="138"/>
        <v>4.8742545897379738E-2</v>
      </c>
      <c r="AF1751" s="1">
        <f t="shared" si="139"/>
        <v>1.3120917906968912</v>
      </c>
    </row>
    <row r="1752" spans="1:32">
      <c r="A1752" s="1" t="s">
        <v>7414</v>
      </c>
      <c r="B1752" s="1" t="s">
        <v>67</v>
      </c>
      <c r="C1752" s="1" t="s">
        <v>7415</v>
      </c>
      <c r="D1752" s="1">
        <v>9</v>
      </c>
      <c r="E1752" s="1" t="s">
        <v>6106</v>
      </c>
      <c r="F1752" s="1" t="s">
        <v>6107</v>
      </c>
      <c r="G1752" s="1" t="s">
        <v>7416</v>
      </c>
      <c r="H1752" s="1">
        <v>1</v>
      </c>
      <c r="I1752" s="1">
        <v>118.1</v>
      </c>
      <c r="J1752" s="1">
        <v>123.2</v>
      </c>
      <c r="K1752" s="1">
        <v>111.7</v>
      </c>
      <c r="L1752" s="1">
        <v>92.6</v>
      </c>
      <c r="M1752" s="1">
        <v>82.7</v>
      </c>
      <c r="N1752" s="1">
        <v>71.8</v>
      </c>
      <c r="O1752" s="1" t="s">
        <v>27</v>
      </c>
      <c r="P1752" s="1" t="s">
        <v>20</v>
      </c>
      <c r="Q1752" s="1" t="s">
        <v>20</v>
      </c>
      <c r="R1752" s="1" t="s">
        <v>20</v>
      </c>
      <c r="S1752" s="1" t="s">
        <v>20</v>
      </c>
      <c r="T1752" s="1" t="s">
        <v>20</v>
      </c>
      <c r="U1752" s="1" t="s">
        <v>20</v>
      </c>
      <c r="V1752" s="1" t="s">
        <v>20</v>
      </c>
      <c r="W1752" s="1">
        <v>0</v>
      </c>
      <c r="X1752" s="1">
        <v>2.8089999999999999E-8</v>
      </c>
      <c r="Y1752" s="1">
        <v>44</v>
      </c>
      <c r="Z1752" s="1">
        <v>26.1</v>
      </c>
      <c r="AA1752" s="1">
        <f t="shared" si="135"/>
        <v>0.70000000000000007</v>
      </c>
      <c r="AB1752" s="1">
        <f t="shared" si="136"/>
        <v>-0.51457317282975812</v>
      </c>
      <c r="AC1752" s="1">
        <f t="shared" si="137"/>
        <v>6.7870624075923452E-3</v>
      </c>
      <c r="AD1752" s="1">
        <v>780</v>
      </c>
      <c r="AE1752" s="1">
        <f t="shared" si="138"/>
        <v>2.2318993686505598E-2</v>
      </c>
      <c r="AF1752" s="1">
        <f t="shared" si="139"/>
        <v>1.6513253906596395</v>
      </c>
    </row>
    <row r="1753" spans="1:32">
      <c r="A1753" s="1" t="s">
        <v>7374</v>
      </c>
      <c r="B1753" s="1" t="s">
        <v>56</v>
      </c>
      <c r="C1753" s="1" t="s">
        <v>7375</v>
      </c>
      <c r="D1753" s="1">
        <v>15</v>
      </c>
      <c r="E1753" s="1" t="s">
        <v>7376</v>
      </c>
      <c r="F1753" s="1" t="s">
        <v>7377</v>
      </c>
      <c r="G1753" s="1" t="s">
        <v>7378</v>
      </c>
      <c r="H1753" s="1">
        <v>1</v>
      </c>
      <c r="I1753" s="1">
        <v>109.8</v>
      </c>
      <c r="J1753" s="1">
        <v>125.5</v>
      </c>
      <c r="K1753" s="1">
        <v>117.7</v>
      </c>
      <c r="L1753" s="1">
        <v>80.8</v>
      </c>
      <c r="M1753" s="1">
        <v>83.2</v>
      </c>
      <c r="N1753" s="1">
        <v>83</v>
      </c>
      <c r="O1753" s="1" t="s">
        <v>27</v>
      </c>
      <c r="P1753" s="1" t="s">
        <v>20</v>
      </c>
      <c r="Q1753" s="1" t="s">
        <v>20</v>
      </c>
      <c r="R1753" s="1" t="s">
        <v>20</v>
      </c>
      <c r="S1753" s="1" t="s">
        <v>20</v>
      </c>
      <c r="T1753" s="1" t="s">
        <v>20</v>
      </c>
      <c r="U1753" s="1" t="s">
        <v>20</v>
      </c>
      <c r="V1753" s="1" t="s">
        <v>20</v>
      </c>
      <c r="W1753" s="1">
        <v>0</v>
      </c>
      <c r="X1753" s="1">
        <v>5.1499999999999998E-10</v>
      </c>
      <c r="Y1753" s="1">
        <v>67</v>
      </c>
      <c r="Z1753" s="1">
        <v>30.12</v>
      </c>
      <c r="AA1753" s="1">
        <f t="shared" si="135"/>
        <v>0.69971671388101975</v>
      </c>
      <c r="AB1753" s="1">
        <f t="shared" si="136"/>
        <v>-0.51515714168650284</v>
      </c>
      <c r="AC1753" s="1">
        <f t="shared" si="137"/>
        <v>1.5410539340735404E-3</v>
      </c>
      <c r="AD1753" s="1">
        <v>436</v>
      </c>
      <c r="AE1753" s="1">
        <f t="shared" si="138"/>
        <v>9.0660627084831E-3</v>
      </c>
      <c r="AF1753" s="1">
        <f t="shared" si="139"/>
        <v>2.0425812813225557</v>
      </c>
    </row>
    <row r="1754" spans="1:32">
      <c r="A1754" s="1" t="s">
        <v>7398</v>
      </c>
      <c r="B1754" s="1" t="s">
        <v>147</v>
      </c>
      <c r="C1754" s="1" t="s">
        <v>7399</v>
      </c>
      <c r="D1754" s="1">
        <v>4</v>
      </c>
      <c r="E1754" s="1" t="s">
        <v>3909</v>
      </c>
      <c r="F1754" s="1" t="s">
        <v>3910</v>
      </c>
      <c r="G1754" s="1" t="s">
        <v>7400</v>
      </c>
      <c r="H1754" s="1">
        <v>1</v>
      </c>
      <c r="I1754" s="1">
        <v>124.3</v>
      </c>
      <c r="J1754" s="1">
        <v>112</v>
      </c>
      <c r="K1754" s="1">
        <v>116.8</v>
      </c>
      <c r="L1754" s="1">
        <v>78.7</v>
      </c>
      <c r="M1754" s="1">
        <v>82.4</v>
      </c>
      <c r="N1754" s="1">
        <v>85.9</v>
      </c>
      <c r="O1754" s="1" t="s">
        <v>27</v>
      </c>
      <c r="P1754" s="1" t="s">
        <v>20</v>
      </c>
      <c r="Q1754" s="1" t="s">
        <v>20</v>
      </c>
      <c r="R1754" s="1" t="s">
        <v>61</v>
      </c>
      <c r="S1754" s="1" t="s">
        <v>20</v>
      </c>
      <c r="T1754" s="1" t="s">
        <v>61</v>
      </c>
      <c r="U1754" s="1" t="s">
        <v>20</v>
      </c>
      <c r="V1754" s="1" t="s">
        <v>20</v>
      </c>
      <c r="W1754" s="1">
        <v>0</v>
      </c>
      <c r="X1754" s="1">
        <v>1.8840000000000001E-6</v>
      </c>
      <c r="Y1754" s="1">
        <v>53</v>
      </c>
      <c r="Z1754" s="1">
        <v>30.64</v>
      </c>
      <c r="AA1754" s="1">
        <f t="shared" si="135"/>
        <v>0.69951854998583973</v>
      </c>
      <c r="AB1754" s="1">
        <f t="shared" si="136"/>
        <v>-0.51556577928756031</v>
      </c>
      <c r="AC1754" s="1">
        <f t="shared" si="137"/>
        <v>1.0296665513082758E-3</v>
      </c>
      <c r="AD1754" s="1">
        <v>366</v>
      </c>
      <c r="AE1754" s="1">
        <f t="shared" si="138"/>
        <v>7.2161057489227524E-3</v>
      </c>
      <c r="AF1754" s="1">
        <f t="shared" si="139"/>
        <v>2.1416971110208398</v>
      </c>
    </row>
    <row r="1755" spans="1:32">
      <c r="A1755" s="1" t="s">
        <v>7110</v>
      </c>
      <c r="B1755" s="1" t="s">
        <v>293</v>
      </c>
      <c r="C1755" s="1" t="s">
        <v>7111</v>
      </c>
      <c r="D1755" s="1">
        <v>8</v>
      </c>
      <c r="E1755" s="1" t="s">
        <v>7112</v>
      </c>
      <c r="F1755" s="1" t="s">
        <v>7113</v>
      </c>
      <c r="G1755" s="1" t="s">
        <v>7114</v>
      </c>
      <c r="H1755" s="1">
        <v>1</v>
      </c>
      <c r="I1755" s="1">
        <v>105</v>
      </c>
      <c r="J1755" s="1">
        <v>111.8</v>
      </c>
      <c r="K1755" s="1">
        <v>136.4</v>
      </c>
      <c r="L1755" s="1">
        <v>79.8</v>
      </c>
      <c r="M1755" s="1">
        <v>85.5</v>
      </c>
      <c r="N1755" s="1">
        <v>81.5</v>
      </c>
      <c r="O1755" s="1" t="s">
        <v>27</v>
      </c>
      <c r="P1755" s="1" t="s">
        <v>20</v>
      </c>
      <c r="Q1755" s="1" t="s">
        <v>20</v>
      </c>
      <c r="R1755" s="1" t="s">
        <v>20</v>
      </c>
      <c r="S1755" s="1" t="s">
        <v>20</v>
      </c>
      <c r="T1755" s="1" t="s">
        <v>20</v>
      </c>
      <c r="U1755" s="1" t="s">
        <v>20</v>
      </c>
      <c r="V1755" s="1" t="s">
        <v>20</v>
      </c>
      <c r="W1755" s="1">
        <v>0</v>
      </c>
      <c r="X1755" s="1">
        <v>5.4300000000000003E-7</v>
      </c>
      <c r="Y1755" s="1">
        <v>36</v>
      </c>
      <c r="Z1755" s="1">
        <v>20.92</v>
      </c>
      <c r="AA1755" s="1">
        <f t="shared" si="135"/>
        <v>0.69875424688561716</v>
      </c>
      <c r="AB1755" s="1">
        <f t="shared" si="136"/>
        <v>-0.51714294849904818</v>
      </c>
      <c r="AC1755" s="1">
        <f t="shared" si="137"/>
        <v>2.1549214546495301E-2</v>
      </c>
      <c r="AD1755" s="1">
        <v>1088</v>
      </c>
      <c r="AE1755" s="1">
        <f t="shared" si="138"/>
        <v>5.080306554389747E-2</v>
      </c>
      <c r="AF1755" s="1">
        <f t="shared" si="139"/>
        <v>1.2941100808532859</v>
      </c>
    </row>
    <row r="1756" spans="1:32">
      <c r="A1756" s="1" t="s">
        <v>7251</v>
      </c>
      <c r="B1756" s="1" t="s">
        <v>7252</v>
      </c>
      <c r="C1756" s="1" t="s">
        <v>7253</v>
      </c>
      <c r="D1756" s="1">
        <v>22</v>
      </c>
      <c r="E1756" s="1" t="s">
        <v>7254</v>
      </c>
      <c r="F1756" s="1" t="s">
        <v>7255</v>
      </c>
      <c r="G1756" s="1" t="s">
        <v>7256</v>
      </c>
      <c r="H1756" s="1">
        <v>1</v>
      </c>
      <c r="I1756" s="1">
        <v>117.1</v>
      </c>
      <c r="J1756" s="1">
        <v>108</v>
      </c>
      <c r="K1756" s="1">
        <v>128.19999999999999</v>
      </c>
      <c r="L1756" s="1">
        <v>84.1</v>
      </c>
      <c r="M1756" s="1">
        <v>85.4</v>
      </c>
      <c r="N1756" s="1">
        <v>77.3</v>
      </c>
      <c r="O1756" s="1" t="s">
        <v>27</v>
      </c>
      <c r="P1756" s="1" t="s">
        <v>20</v>
      </c>
      <c r="Q1756" s="1" t="s">
        <v>20</v>
      </c>
      <c r="R1756" s="1" t="s">
        <v>20</v>
      </c>
      <c r="S1756" s="1" t="s">
        <v>20</v>
      </c>
      <c r="T1756" s="1" t="s">
        <v>20</v>
      </c>
      <c r="U1756" s="1" t="s">
        <v>20</v>
      </c>
      <c r="V1756" s="1" t="s">
        <v>20</v>
      </c>
      <c r="W1756" s="1">
        <v>0</v>
      </c>
      <c r="X1756" s="1">
        <v>3.1100000000000002E-7</v>
      </c>
      <c r="Y1756" s="1">
        <v>73</v>
      </c>
      <c r="Z1756" s="1">
        <v>32.880000000000003</v>
      </c>
      <c r="AA1756" s="1">
        <f t="shared" si="135"/>
        <v>0.69855646759128232</v>
      </c>
      <c r="AB1756" s="1">
        <f t="shared" si="136"/>
        <v>-0.51755135474123426</v>
      </c>
      <c r="AC1756" s="1">
        <f t="shared" si="137"/>
        <v>5.0452609513870553E-3</v>
      </c>
      <c r="AD1756" s="1">
        <v>712</v>
      </c>
      <c r="AE1756" s="1">
        <f t="shared" si="138"/>
        <v>1.8175694298185108E-2</v>
      </c>
      <c r="AF1756" s="1">
        <f t="shared" si="139"/>
        <v>1.7405089904215292</v>
      </c>
    </row>
    <row r="1757" spans="1:32">
      <c r="A1757" s="1" t="s">
        <v>7299</v>
      </c>
      <c r="B1757" s="1" t="s">
        <v>42</v>
      </c>
      <c r="C1757" s="1" t="s">
        <v>7300</v>
      </c>
      <c r="D1757" s="1">
        <v>8</v>
      </c>
      <c r="E1757" s="1" t="s">
        <v>7301</v>
      </c>
      <c r="F1757" s="1" t="s">
        <v>7302</v>
      </c>
      <c r="G1757" s="1" t="s">
        <v>7303</v>
      </c>
      <c r="H1757" s="1">
        <v>2</v>
      </c>
      <c r="I1757" s="1">
        <v>115.7</v>
      </c>
      <c r="J1757" s="1">
        <v>119.8</v>
      </c>
      <c r="K1757" s="1">
        <v>117.7</v>
      </c>
      <c r="L1757" s="1">
        <v>88.6</v>
      </c>
      <c r="M1757" s="1">
        <v>74.5</v>
      </c>
      <c r="N1757" s="1">
        <v>83.6</v>
      </c>
      <c r="O1757" s="1" t="s">
        <v>27</v>
      </c>
      <c r="P1757" s="1" t="s">
        <v>20</v>
      </c>
      <c r="Q1757" s="1" t="s">
        <v>20</v>
      </c>
      <c r="R1757" s="1" t="s">
        <v>20</v>
      </c>
      <c r="S1757" s="1" t="s">
        <v>20</v>
      </c>
      <c r="T1757" s="1" t="s">
        <v>61</v>
      </c>
      <c r="U1757" s="1" t="s">
        <v>20</v>
      </c>
      <c r="V1757" s="1" t="s">
        <v>20</v>
      </c>
      <c r="W1757" s="1">
        <v>0</v>
      </c>
      <c r="X1757" s="1">
        <v>8.1100000000000005E-8</v>
      </c>
      <c r="Y1757" s="1">
        <v>29</v>
      </c>
      <c r="Z1757" s="1">
        <v>26.17</v>
      </c>
      <c r="AA1757" s="1">
        <f t="shared" si="135"/>
        <v>0.69847112117780297</v>
      </c>
      <c r="AB1757" s="1">
        <f t="shared" si="136"/>
        <v>-0.51772762734834288</v>
      </c>
      <c r="AC1757" s="1">
        <f t="shared" si="137"/>
        <v>1.1677245931755737E-3</v>
      </c>
      <c r="AD1757" s="1">
        <v>382</v>
      </c>
      <c r="AE1757" s="1">
        <f t="shared" si="138"/>
        <v>7.8408732499878186E-3</v>
      </c>
      <c r="AF1757" s="1">
        <f t="shared" si="139"/>
        <v>2.1056355665844961</v>
      </c>
    </row>
    <row r="1758" spans="1:32">
      <c r="A1758" s="1" t="s">
        <v>7004</v>
      </c>
      <c r="B1758" s="1" t="s">
        <v>6078</v>
      </c>
      <c r="C1758" s="1" t="s">
        <v>6479</v>
      </c>
      <c r="D1758" s="1">
        <v>12</v>
      </c>
      <c r="E1758" s="1" t="s">
        <v>6480</v>
      </c>
      <c r="F1758" s="1" t="s">
        <v>6481</v>
      </c>
      <c r="G1758" s="1" t="s">
        <v>7005</v>
      </c>
      <c r="H1758" s="1">
        <v>1</v>
      </c>
      <c r="I1758" s="1">
        <v>136</v>
      </c>
      <c r="J1758" s="1">
        <v>105</v>
      </c>
      <c r="K1758" s="1">
        <v>112.5</v>
      </c>
      <c r="L1758" s="1">
        <v>74</v>
      </c>
      <c r="M1758" s="1">
        <v>92.8</v>
      </c>
      <c r="N1758" s="1">
        <v>79.7</v>
      </c>
      <c r="O1758" s="1" t="s">
        <v>27</v>
      </c>
      <c r="P1758" s="1" t="s">
        <v>20</v>
      </c>
      <c r="Q1758" s="1" t="s">
        <v>20</v>
      </c>
      <c r="R1758" s="1" t="s">
        <v>20</v>
      </c>
      <c r="S1758" s="1" t="s">
        <v>20</v>
      </c>
      <c r="T1758" s="1" t="s">
        <v>20</v>
      </c>
      <c r="U1758" s="1" t="s">
        <v>20</v>
      </c>
      <c r="V1758" s="1" t="s">
        <v>20</v>
      </c>
      <c r="W1758" s="1">
        <v>0</v>
      </c>
      <c r="X1758" s="1">
        <v>3.0199999999999998E-16</v>
      </c>
      <c r="Y1758" s="1">
        <v>143</v>
      </c>
      <c r="Z1758" s="1">
        <v>29.45</v>
      </c>
      <c r="AA1758" s="1">
        <f t="shared" si="135"/>
        <v>0.69731258840169741</v>
      </c>
      <c r="AB1758" s="1">
        <f t="shared" si="136"/>
        <v>-0.52012256843148708</v>
      </c>
      <c r="AC1758" s="1">
        <f t="shared" si="137"/>
        <v>3.0471055954030289E-2</v>
      </c>
      <c r="AD1758" s="1">
        <v>1177</v>
      </c>
      <c r="AE1758" s="1">
        <f t="shared" si="138"/>
        <v>6.6404637656828969E-2</v>
      </c>
      <c r="AF1758" s="1">
        <f t="shared" si="139"/>
        <v>1.1778015887278239</v>
      </c>
    </row>
    <row r="1759" spans="1:32">
      <c r="A1759" s="1" t="s">
        <v>7251</v>
      </c>
      <c r="B1759" s="1" t="s">
        <v>230</v>
      </c>
      <c r="C1759" s="1" t="s">
        <v>7253</v>
      </c>
      <c r="D1759" s="1">
        <v>25</v>
      </c>
      <c r="E1759" s="1" t="s">
        <v>7254</v>
      </c>
      <c r="F1759" s="1" t="s">
        <v>7255</v>
      </c>
      <c r="G1759" s="1" t="s">
        <v>7256</v>
      </c>
      <c r="H1759" s="1">
        <v>1</v>
      </c>
      <c r="I1759" s="1">
        <v>122.1</v>
      </c>
      <c r="J1759" s="1">
        <v>130.9</v>
      </c>
      <c r="K1759" s="1">
        <v>100.5</v>
      </c>
      <c r="L1759" s="1">
        <v>86.4</v>
      </c>
      <c r="M1759" s="1">
        <v>67.099999999999994</v>
      </c>
      <c r="N1759" s="1">
        <v>93</v>
      </c>
      <c r="O1759" s="1" t="s">
        <v>27</v>
      </c>
      <c r="P1759" s="1" t="s">
        <v>20</v>
      </c>
      <c r="Q1759" s="1" t="s">
        <v>20</v>
      </c>
      <c r="R1759" s="1" t="s">
        <v>20</v>
      </c>
      <c r="S1759" s="1" t="s">
        <v>20</v>
      </c>
      <c r="T1759" s="1" t="s">
        <v>20</v>
      </c>
      <c r="U1759" s="1" t="s">
        <v>20</v>
      </c>
      <c r="V1759" s="1" t="s">
        <v>20</v>
      </c>
      <c r="W1759" s="1">
        <v>0</v>
      </c>
      <c r="X1759" s="1">
        <v>1.7170000000000001E-8</v>
      </c>
      <c r="Y1759" s="1">
        <v>78</v>
      </c>
      <c r="Z1759" s="1">
        <v>36.5</v>
      </c>
      <c r="AA1759" s="1">
        <f t="shared" si="135"/>
        <v>0.69731258840169741</v>
      </c>
      <c r="AB1759" s="1">
        <f t="shared" si="136"/>
        <v>-0.52012256843148708</v>
      </c>
      <c r="AC1759" s="1">
        <f t="shared" si="137"/>
        <v>4.0192830233714047E-2</v>
      </c>
      <c r="AD1759" s="1">
        <v>1250</v>
      </c>
      <c r="AE1759" s="1">
        <f t="shared" si="138"/>
        <v>8.2475687639581227E-2</v>
      </c>
      <c r="AF1759" s="1">
        <f t="shared" si="139"/>
        <v>1.0836740548449921</v>
      </c>
    </row>
    <row r="1760" spans="1:32">
      <c r="A1760" s="1" t="s">
        <v>6496</v>
      </c>
      <c r="B1760" s="1" t="s">
        <v>7557</v>
      </c>
      <c r="C1760" s="1" t="s">
        <v>6497</v>
      </c>
      <c r="D1760" s="1">
        <v>9</v>
      </c>
      <c r="E1760" s="1" t="s">
        <v>2966</v>
      </c>
      <c r="F1760" s="1" t="s">
        <v>2967</v>
      </c>
      <c r="G1760" s="1" t="s">
        <v>6498</v>
      </c>
      <c r="H1760" s="1">
        <v>1</v>
      </c>
      <c r="I1760" s="1">
        <v>115.7</v>
      </c>
      <c r="J1760" s="1">
        <v>104.1</v>
      </c>
      <c r="K1760" s="1">
        <v>133.69999999999999</v>
      </c>
      <c r="L1760" s="1">
        <v>91.6</v>
      </c>
      <c r="M1760" s="1">
        <v>68.400000000000006</v>
      </c>
      <c r="N1760" s="1">
        <v>86.4</v>
      </c>
      <c r="O1760" s="1" t="s">
        <v>27</v>
      </c>
      <c r="P1760" s="1" t="s">
        <v>20</v>
      </c>
      <c r="Q1760" s="1" t="s">
        <v>20</v>
      </c>
      <c r="R1760" s="1" t="s">
        <v>20</v>
      </c>
      <c r="S1760" s="1" t="s">
        <v>20</v>
      </c>
      <c r="T1760" s="1" t="s">
        <v>20</v>
      </c>
      <c r="U1760" s="1" t="s">
        <v>20</v>
      </c>
      <c r="V1760" s="1" t="s">
        <v>20</v>
      </c>
      <c r="W1760" s="1">
        <v>0</v>
      </c>
      <c r="X1760" s="1">
        <v>1.6029999999999999E-11</v>
      </c>
      <c r="Y1760" s="1">
        <v>69</v>
      </c>
      <c r="Z1760" s="1">
        <v>36.590000000000003</v>
      </c>
      <c r="AA1760" s="1">
        <f t="shared" si="135"/>
        <v>0.69702970297029709</v>
      </c>
      <c r="AB1760" s="1">
        <f t="shared" si="136"/>
        <v>-0.52070795900185973</v>
      </c>
      <c r="AC1760" s="1">
        <f t="shared" si="137"/>
        <v>3.2535765988986068E-2</v>
      </c>
      <c r="AD1760" s="1">
        <v>1195</v>
      </c>
      <c r="AE1760" s="1">
        <f t="shared" si="138"/>
        <v>6.9836183901045415E-2</v>
      </c>
      <c r="AF1760" s="1">
        <f t="shared" si="139"/>
        <v>1.1559195000584752</v>
      </c>
    </row>
    <row r="1761" spans="1:32">
      <c r="A1761" s="1" t="s">
        <v>2420</v>
      </c>
      <c r="B1761" s="1" t="s">
        <v>403</v>
      </c>
      <c r="C1761" s="1" t="s">
        <v>2421</v>
      </c>
      <c r="D1761" s="1">
        <v>1</v>
      </c>
      <c r="E1761" s="1" t="s">
        <v>2422</v>
      </c>
      <c r="F1761" s="1" t="s">
        <v>2423</v>
      </c>
      <c r="G1761" s="1" t="s">
        <v>2424</v>
      </c>
      <c r="H1761" s="1">
        <v>2</v>
      </c>
      <c r="I1761" s="1">
        <v>278.3</v>
      </c>
      <c r="J1761" s="1">
        <v>64.400000000000006</v>
      </c>
      <c r="K1761" s="1">
        <v>11</v>
      </c>
      <c r="L1761" s="1">
        <v>99.2</v>
      </c>
      <c r="M1761" s="1">
        <v>89</v>
      </c>
      <c r="N1761" s="1">
        <v>58.2</v>
      </c>
      <c r="O1761" s="1" t="s">
        <v>27</v>
      </c>
      <c r="P1761" s="1" t="s">
        <v>20</v>
      </c>
      <c r="Q1761" s="1" t="s">
        <v>28</v>
      </c>
      <c r="R1761" s="1" t="s">
        <v>28</v>
      </c>
      <c r="S1761" s="1" t="s">
        <v>28</v>
      </c>
      <c r="T1761" s="1" t="s">
        <v>28</v>
      </c>
      <c r="U1761" s="1" t="s">
        <v>28</v>
      </c>
      <c r="V1761" s="1" t="s">
        <v>20</v>
      </c>
      <c r="W1761" s="1">
        <v>0</v>
      </c>
      <c r="X1761" s="1">
        <v>9.2189999999999994E-13</v>
      </c>
      <c r="Y1761" s="1">
        <v>70</v>
      </c>
      <c r="Z1761" s="1">
        <v>41.8</v>
      </c>
      <c r="AA1761" s="1">
        <f t="shared" si="135"/>
        <v>0.69663556686457428</v>
      </c>
      <c r="AB1761" s="1">
        <f t="shared" si="136"/>
        <v>-0.52152396300601789</v>
      </c>
      <c r="AC1761" s="1">
        <f t="shared" si="137"/>
        <v>0.68730747339029685</v>
      </c>
      <c r="AD1761" s="1">
        <v>2342</v>
      </c>
      <c r="AE1761" s="1">
        <f t="shared" si="138"/>
        <v>0.75275135322208009</v>
      </c>
      <c r="AF1761" s="1">
        <f t="shared" si="139"/>
        <v>0.12334845508275016</v>
      </c>
    </row>
    <row r="1762" spans="1:32">
      <c r="A1762" s="1" t="s">
        <v>7317</v>
      </c>
      <c r="B1762" s="1" t="s">
        <v>147</v>
      </c>
      <c r="C1762" s="1" t="s">
        <v>7318</v>
      </c>
      <c r="D1762" s="1">
        <v>14</v>
      </c>
      <c r="E1762" s="1" t="s">
        <v>7238</v>
      </c>
      <c r="F1762" s="1" t="s">
        <v>7239</v>
      </c>
      <c r="G1762" s="1" t="s">
        <v>7319</v>
      </c>
      <c r="H1762" s="1">
        <v>1</v>
      </c>
      <c r="I1762" s="1">
        <v>119.1</v>
      </c>
      <c r="J1762" s="1">
        <v>120.1</v>
      </c>
      <c r="K1762" s="1">
        <v>114.4</v>
      </c>
      <c r="L1762" s="1">
        <v>76.400000000000006</v>
      </c>
      <c r="M1762" s="1">
        <v>84.6</v>
      </c>
      <c r="N1762" s="1">
        <v>85.3</v>
      </c>
      <c r="O1762" s="1" t="s">
        <v>27</v>
      </c>
      <c r="P1762" s="1" t="s">
        <v>20</v>
      </c>
      <c r="Q1762" s="1" t="s">
        <v>20</v>
      </c>
      <c r="R1762" s="1" t="s">
        <v>20</v>
      </c>
      <c r="S1762" s="1" t="s">
        <v>20</v>
      </c>
      <c r="T1762" s="1" t="s">
        <v>20</v>
      </c>
      <c r="U1762" s="1" t="s">
        <v>20</v>
      </c>
      <c r="V1762" s="1" t="s">
        <v>20</v>
      </c>
      <c r="W1762" s="1">
        <v>1.7329999999999999E-3</v>
      </c>
      <c r="X1762" s="1">
        <v>7.9920000000000005E-2</v>
      </c>
      <c r="Y1762" s="1">
        <v>38</v>
      </c>
      <c r="Z1762" s="1">
        <v>27.83</v>
      </c>
      <c r="AA1762" s="1">
        <f t="shared" si="135"/>
        <v>0.69654977375565619</v>
      </c>
      <c r="AB1762" s="1">
        <f t="shared" si="136"/>
        <v>-0.52170164689247045</v>
      </c>
      <c r="AC1762" s="1">
        <f t="shared" si="137"/>
        <v>4.3811038735580641E-4</v>
      </c>
      <c r="AD1762" s="1">
        <v>263</v>
      </c>
      <c r="AE1762" s="1">
        <f t="shared" si="138"/>
        <v>4.2728256409416106E-3</v>
      </c>
      <c r="AF1762" s="1">
        <f t="shared" si="139"/>
        <v>2.3692848288588868</v>
      </c>
    </row>
    <row r="1763" spans="1:32">
      <c r="A1763" s="1" t="s">
        <v>7594</v>
      </c>
      <c r="B1763" s="1" t="s">
        <v>170</v>
      </c>
      <c r="C1763" s="1" t="s">
        <v>7595</v>
      </c>
      <c r="D1763" s="1">
        <v>23</v>
      </c>
      <c r="E1763" s="1" t="s">
        <v>7596</v>
      </c>
      <c r="F1763" s="1" t="s">
        <v>7597</v>
      </c>
      <c r="G1763" s="1" t="s">
        <v>7598</v>
      </c>
      <c r="H1763" s="1">
        <v>1</v>
      </c>
      <c r="I1763" s="1">
        <v>111.8</v>
      </c>
      <c r="J1763" s="1">
        <v>122.3</v>
      </c>
      <c r="K1763" s="1">
        <v>119.6</v>
      </c>
      <c r="L1763" s="1">
        <v>89.2</v>
      </c>
      <c r="M1763" s="1">
        <v>80.7</v>
      </c>
      <c r="N1763" s="1">
        <v>76.3</v>
      </c>
      <c r="O1763" s="1" t="s">
        <v>27</v>
      </c>
      <c r="P1763" s="1" t="s">
        <v>20</v>
      </c>
      <c r="Q1763" s="1" t="s">
        <v>20</v>
      </c>
      <c r="R1763" s="1" t="s">
        <v>20</v>
      </c>
      <c r="S1763" s="1" t="s">
        <v>20</v>
      </c>
      <c r="T1763" s="1" t="s">
        <v>20</v>
      </c>
      <c r="U1763" s="1" t="s">
        <v>20</v>
      </c>
      <c r="V1763" s="1" t="s">
        <v>20</v>
      </c>
      <c r="W1763" s="1">
        <v>0</v>
      </c>
      <c r="X1763" s="1">
        <v>1.2710000000000001E-9</v>
      </c>
      <c r="Y1763" s="1">
        <v>59</v>
      </c>
      <c r="Z1763" s="1">
        <v>21.66</v>
      </c>
      <c r="AA1763" s="1">
        <f t="shared" si="135"/>
        <v>0.69607011591744417</v>
      </c>
      <c r="AB1763" s="1">
        <f t="shared" si="136"/>
        <v>-0.52269545721646149</v>
      </c>
      <c r="AC1763" s="1">
        <f t="shared" si="137"/>
        <v>1.894283660535105E-3</v>
      </c>
      <c r="AD1763" s="1">
        <v>472</v>
      </c>
      <c r="AE1763" s="1">
        <f t="shared" si="138"/>
        <v>1.0294147434899457E-2</v>
      </c>
      <c r="AF1763" s="1">
        <f t="shared" si="139"/>
        <v>1.9874096159863013</v>
      </c>
    </row>
    <row r="1764" spans="1:32">
      <c r="A1764" s="1" t="s">
        <v>7286</v>
      </c>
      <c r="B1764" s="1" t="s">
        <v>63</v>
      </c>
      <c r="C1764" s="1" t="s">
        <v>6095</v>
      </c>
      <c r="D1764" s="1">
        <v>5</v>
      </c>
      <c r="E1764" s="1" t="s">
        <v>4503</v>
      </c>
      <c r="F1764" s="1" t="s">
        <v>4504</v>
      </c>
      <c r="G1764" s="1" t="s">
        <v>7287</v>
      </c>
      <c r="H1764" s="1">
        <v>1</v>
      </c>
      <c r="I1764" s="1">
        <v>126.6</v>
      </c>
      <c r="J1764" s="1">
        <v>117</v>
      </c>
      <c r="K1764" s="1">
        <v>110.1</v>
      </c>
      <c r="L1764" s="1">
        <v>83.3</v>
      </c>
      <c r="M1764" s="1">
        <v>91.3</v>
      </c>
      <c r="N1764" s="1">
        <v>71.599999999999994</v>
      </c>
      <c r="O1764" s="1" t="s">
        <v>27</v>
      </c>
      <c r="P1764" s="1" t="s">
        <v>20</v>
      </c>
      <c r="Q1764" s="1" t="s">
        <v>20</v>
      </c>
      <c r="R1764" s="1" t="s">
        <v>20</v>
      </c>
      <c r="S1764" s="1" t="s">
        <v>20</v>
      </c>
      <c r="T1764" s="1" t="s">
        <v>20</v>
      </c>
      <c r="U1764" s="1" t="s">
        <v>61</v>
      </c>
      <c r="V1764" s="1" t="s">
        <v>20</v>
      </c>
      <c r="W1764" s="1">
        <v>0</v>
      </c>
      <c r="X1764" s="1">
        <v>1.0460000000000001E-10</v>
      </c>
      <c r="Y1764" s="1">
        <v>77</v>
      </c>
      <c r="Z1764" s="1">
        <v>30.65</v>
      </c>
      <c r="AA1764" s="1">
        <f t="shared" si="135"/>
        <v>0.69607011591744417</v>
      </c>
      <c r="AB1764" s="1">
        <f t="shared" si="136"/>
        <v>-0.52269545721646149</v>
      </c>
      <c r="AC1764" s="1">
        <f t="shared" si="137"/>
        <v>8.6157584551514732E-3</v>
      </c>
      <c r="AD1764" s="1">
        <v>841</v>
      </c>
      <c r="AE1764" s="1">
        <f t="shared" si="138"/>
        <v>2.6277551055247952E-2</v>
      </c>
      <c r="AF1764" s="1">
        <f t="shared" si="139"/>
        <v>1.5804151114391334</v>
      </c>
    </row>
    <row r="1765" spans="1:32">
      <c r="A1765" s="1" t="s">
        <v>7536</v>
      </c>
      <c r="B1765" s="1" t="s">
        <v>147</v>
      </c>
      <c r="C1765" s="1" t="s">
        <v>7537</v>
      </c>
      <c r="D1765" s="1">
        <v>2</v>
      </c>
      <c r="E1765" s="1" t="s">
        <v>7538</v>
      </c>
      <c r="F1765" s="1" t="s">
        <v>7539</v>
      </c>
      <c r="G1765" s="1" t="s">
        <v>7540</v>
      </c>
      <c r="H1765" s="1">
        <v>1</v>
      </c>
      <c r="I1765" s="1">
        <v>124</v>
      </c>
      <c r="J1765" s="1">
        <v>108.8</v>
      </c>
      <c r="K1765" s="1">
        <v>120.9</v>
      </c>
      <c r="L1765" s="1">
        <v>94</v>
      </c>
      <c r="M1765" s="1">
        <v>74.7</v>
      </c>
      <c r="N1765" s="1">
        <v>77.5</v>
      </c>
      <c r="O1765" s="1" t="s">
        <v>27</v>
      </c>
      <c r="P1765" s="1" t="s">
        <v>20</v>
      </c>
      <c r="Q1765" s="1" t="s">
        <v>61</v>
      </c>
      <c r="R1765" s="1" t="s">
        <v>20</v>
      </c>
      <c r="S1765" s="1" t="s">
        <v>61</v>
      </c>
      <c r="T1765" s="1" t="s">
        <v>61</v>
      </c>
      <c r="U1765" s="1" t="s">
        <v>61</v>
      </c>
      <c r="V1765" s="1" t="s">
        <v>20</v>
      </c>
      <c r="W1765" s="1">
        <v>0</v>
      </c>
      <c r="X1765" s="1">
        <v>1.027E-5</v>
      </c>
      <c r="Y1765" s="1">
        <v>34</v>
      </c>
      <c r="Z1765" s="1">
        <v>29.5</v>
      </c>
      <c r="AA1765" s="1">
        <f t="shared" si="135"/>
        <v>0.69607011591744405</v>
      </c>
      <c r="AB1765" s="1">
        <f t="shared" si="136"/>
        <v>-0.52269545721646171</v>
      </c>
      <c r="AC1765" s="1">
        <f t="shared" si="137"/>
        <v>9.2055382850613106E-3</v>
      </c>
      <c r="AD1765" s="1">
        <v>853</v>
      </c>
      <c r="AE1765" s="1">
        <f t="shared" si="138"/>
        <v>2.768136658989714E-2</v>
      </c>
      <c r="AF1765" s="1">
        <f t="shared" si="139"/>
        <v>1.5578124731820093</v>
      </c>
    </row>
    <row r="1766" spans="1:32">
      <c r="A1766" s="1" t="s">
        <v>7641</v>
      </c>
      <c r="B1766" s="1" t="s">
        <v>403</v>
      </c>
      <c r="C1766" s="1" t="s">
        <v>7642</v>
      </c>
      <c r="D1766" s="1">
        <v>4</v>
      </c>
      <c r="E1766" s="1" t="s">
        <v>7643</v>
      </c>
      <c r="F1766" s="1" t="s">
        <v>7644</v>
      </c>
      <c r="G1766" s="1" t="s">
        <v>7645</v>
      </c>
      <c r="H1766" s="1">
        <v>1</v>
      </c>
      <c r="I1766" s="1">
        <v>95.3</v>
      </c>
      <c r="J1766" s="1">
        <v>134.5</v>
      </c>
      <c r="K1766" s="1">
        <v>124</v>
      </c>
      <c r="L1766" s="1">
        <v>86</v>
      </c>
      <c r="M1766" s="1">
        <v>84.2</v>
      </c>
      <c r="N1766" s="1">
        <v>76</v>
      </c>
      <c r="O1766" s="1" t="s">
        <v>27</v>
      </c>
      <c r="P1766" s="1" t="s">
        <v>20</v>
      </c>
      <c r="Q1766" s="1" t="s">
        <v>20</v>
      </c>
      <c r="R1766" s="1" t="s">
        <v>20</v>
      </c>
      <c r="S1766" s="1" t="s">
        <v>61</v>
      </c>
      <c r="T1766" s="1" t="s">
        <v>61</v>
      </c>
      <c r="U1766" s="1" t="s">
        <v>20</v>
      </c>
      <c r="V1766" s="1" t="s">
        <v>20</v>
      </c>
      <c r="W1766" s="1">
        <v>0</v>
      </c>
      <c r="X1766" s="1">
        <v>1.4649999999999999E-7</v>
      </c>
      <c r="Y1766" s="1">
        <v>40</v>
      </c>
      <c r="Z1766" s="1">
        <v>37.74</v>
      </c>
      <c r="AA1766" s="1">
        <f t="shared" si="135"/>
        <v>0.69587337478801581</v>
      </c>
      <c r="AB1766" s="1">
        <f t="shared" si="136"/>
        <v>-0.52310328620600111</v>
      </c>
      <c r="AC1766" s="1">
        <f t="shared" si="137"/>
        <v>4.1513283181345478E-2</v>
      </c>
      <c r="AD1766" s="1">
        <v>1259</v>
      </c>
      <c r="AE1766" s="1">
        <f t="shared" si="138"/>
        <v>8.4576307672876216E-2</v>
      </c>
      <c r="AF1766" s="1">
        <f t="shared" si="139"/>
        <v>1.0727512786629632</v>
      </c>
    </row>
    <row r="1767" spans="1:32">
      <c r="A1767" s="1" t="s">
        <v>7969</v>
      </c>
      <c r="B1767" s="1" t="s">
        <v>129</v>
      </c>
      <c r="C1767" s="1" t="s">
        <v>7970</v>
      </c>
      <c r="D1767" s="1">
        <v>6</v>
      </c>
      <c r="E1767" s="1" t="s">
        <v>6977</v>
      </c>
      <c r="F1767" s="1" t="s">
        <v>6978</v>
      </c>
      <c r="G1767" s="1" t="s">
        <v>7971</v>
      </c>
      <c r="H1767" s="1">
        <v>1</v>
      </c>
      <c r="I1767" s="1">
        <v>101.6</v>
      </c>
      <c r="J1767" s="1">
        <v>125.1</v>
      </c>
      <c r="K1767" s="1">
        <v>127.1</v>
      </c>
      <c r="L1767" s="1">
        <v>66.099999999999994</v>
      </c>
      <c r="M1767" s="1">
        <v>81</v>
      </c>
      <c r="N1767" s="1">
        <v>99.1</v>
      </c>
      <c r="O1767" s="1" t="s">
        <v>27</v>
      </c>
      <c r="P1767" s="1" t="s">
        <v>61</v>
      </c>
      <c r="Q1767" s="1" t="s">
        <v>20</v>
      </c>
      <c r="R1767" s="1" t="s">
        <v>20</v>
      </c>
      <c r="S1767" s="1" t="s">
        <v>61</v>
      </c>
      <c r="T1767" s="1" t="s">
        <v>20</v>
      </c>
      <c r="U1767" s="1" t="s">
        <v>20</v>
      </c>
      <c r="V1767" s="1" t="s">
        <v>20</v>
      </c>
      <c r="W1767" s="1">
        <v>0</v>
      </c>
      <c r="X1767" s="1">
        <v>2.1799999999999999E-15</v>
      </c>
      <c r="Y1767" s="1">
        <v>93</v>
      </c>
      <c r="Z1767" s="1">
        <v>33.090000000000003</v>
      </c>
      <c r="AA1767" s="1">
        <f t="shared" si="135"/>
        <v>0.69587337478801581</v>
      </c>
      <c r="AB1767" s="1">
        <f t="shared" si="136"/>
        <v>-0.52310328620600111</v>
      </c>
      <c r="AC1767" s="1">
        <f t="shared" si="137"/>
        <v>4.6262945614891783E-2</v>
      </c>
      <c r="AD1767" s="1">
        <v>1295</v>
      </c>
      <c r="AE1767" s="1">
        <f t="shared" si="138"/>
        <v>9.1632784171581022E-2</v>
      </c>
      <c r="AF1767" s="1">
        <f t="shared" si="139"/>
        <v>1.0379491176259215</v>
      </c>
    </row>
    <row r="1768" spans="1:32">
      <c r="A1768" s="1" t="s">
        <v>6896</v>
      </c>
      <c r="B1768" s="1" t="s">
        <v>7464</v>
      </c>
      <c r="C1768" s="1" t="s">
        <v>6897</v>
      </c>
      <c r="D1768" s="1">
        <v>5</v>
      </c>
      <c r="E1768" s="1" t="s">
        <v>6898</v>
      </c>
      <c r="F1768" s="1" t="s">
        <v>6899</v>
      </c>
      <c r="G1768" s="1" t="s">
        <v>6900</v>
      </c>
      <c r="H1768" s="1">
        <v>1</v>
      </c>
      <c r="I1768" s="1">
        <v>109.2</v>
      </c>
      <c r="J1768" s="1">
        <v>129.4</v>
      </c>
      <c r="K1768" s="1">
        <v>115.3</v>
      </c>
      <c r="L1768" s="1">
        <v>76.900000000000006</v>
      </c>
      <c r="M1768" s="1">
        <v>93.4</v>
      </c>
      <c r="N1768" s="1">
        <v>75.900000000000006</v>
      </c>
      <c r="O1768" s="1" t="s">
        <v>27</v>
      </c>
      <c r="P1768" s="1" t="s">
        <v>20</v>
      </c>
      <c r="Q1768" s="1" t="s">
        <v>20</v>
      </c>
      <c r="R1768" s="1" t="s">
        <v>20</v>
      </c>
      <c r="S1768" s="1" t="s">
        <v>61</v>
      </c>
      <c r="T1768" s="1" t="s">
        <v>20</v>
      </c>
      <c r="U1768" s="1" t="s">
        <v>20</v>
      </c>
      <c r="V1768" s="1" t="s">
        <v>20</v>
      </c>
      <c r="W1768" s="1">
        <v>0</v>
      </c>
      <c r="X1768" s="1">
        <v>8.8879999999999997E-10</v>
      </c>
      <c r="Y1768" s="1">
        <v>46</v>
      </c>
      <c r="Z1768" s="1">
        <v>35.659999999999997</v>
      </c>
      <c r="AA1768" s="1">
        <f t="shared" si="135"/>
        <v>0.69567674484317599</v>
      </c>
      <c r="AB1768" s="1">
        <f t="shared" si="136"/>
        <v>-0.52351099994077321</v>
      </c>
      <c r="AC1768" s="1">
        <f t="shared" si="137"/>
        <v>1.2116172263395144E-2</v>
      </c>
      <c r="AD1768" s="1">
        <v>935</v>
      </c>
      <c r="AE1768" s="1">
        <f t="shared" si="138"/>
        <v>3.3238483268030528E-2</v>
      </c>
      <c r="AF1768" s="1">
        <f t="shared" si="139"/>
        <v>1.4783588020766649</v>
      </c>
    </row>
    <row r="1769" spans="1:32">
      <c r="A1769" s="1" t="s">
        <v>7502</v>
      </c>
      <c r="B1769" s="1" t="s">
        <v>7503</v>
      </c>
      <c r="C1769" s="1" t="s">
        <v>7504</v>
      </c>
      <c r="D1769" s="1">
        <v>5</v>
      </c>
      <c r="E1769" s="1" t="s">
        <v>7505</v>
      </c>
      <c r="F1769" s="1" t="s">
        <v>7506</v>
      </c>
      <c r="G1769" s="1" t="s">
        <v>7507</v>
      </c>
      <c r="H1769" s="1">
        <v>1</v>
      </c>
      <c r="I1769" s="1">
        <v>123.9</v>
      </c>
      <c r="J1769" s="1">
        <v>112.5</v>
      </c>
      <c r="K1769" s="1">
        <v>117.5</v>
      </c>
      <c r="L1769" s="1">
        <v>81.099999999999994</v>
      </c>
      <c r="M1769" s="1">
        <v>88</v>
      </c>
      <c r="N1769" s="1">
        <v>77</v>
      </c>
      <c r="O1769" s="1" t="s">
        <v>27</v>
      </c>
      <c r="P1769" s="1" t="s">
        <v>20</v>
      </c>
      <c r="Q1769" s="1" t="s">
        <v>20</v>
      </c>
      <c r="R1769" s="1" t="s">
        <v>20</v>
      </c>
      <c r="S1769" s="1" t="s">
        <v>61</v>
      </c>
      <c r="T1769" s="1" t="s">
        <v>61</v>
      </c>
      <c r="U1769" s="1" t="s">
        <v>20</v>
      </c>
      <c r="V1769" s="1" t="s">
        <v>20</v>
      </c>
      <c r="W1769" s="1">
        <v>0</v>
      </c>
      <c r="X1769" s="1">
        <v>2.105E-8</v>
      </c>
      <c r="Y1769" s="1">
        <v>51</v>
      </c>
      <c r="Z1769" s="1">
        <v>23.53</v>
      </c>
      <c r="AA1769" s="1">
        <f t="shared" si="135"/>
        <v>0.69539417914665169</v>
      </c>
      <c r="AB1769" s="1">
        <f t="shared" si="136"/>
        <v>-0.52409710396707043</v>
      </c>
      <c r="AC1769" s="1">
        <f t="shared" si="137"/>
        <v>1.4526763242933697E-3</v>
      </c>
      <c r="AD1769" s="1">
        <v>421</v>
      </c>
      <c r="AE1769" s="1">
        <f t="shared" si="138"/>
        <v>8.8506289116686305E-3</v>
      </c>
      <c r="AF1769" s="1">
        <f t="shared" si="139"/>
        <v>2.0530258679278393</v>
      </c>
    </row>
    <row r="1770" spans="1:32">
      <c r="A1770" s="1" t="s">
        <v>7611</v>
      </c>
      <c r="B1770" s="1" t="s">
        <v>7612</v>
      </c>
      <c r="C1770" s="1" t="s">
        <v>7613</v>
      </c>
      <c r="D1770" s="1">
        <v>4</v>
      </c>
      <c r="E1770" s="1" t="s">
        <v>4335</v>
      </c>
      <c r="F1770" s="1" t="s">
        <v>4336</v>
      </c>
      <c r="G1770" s="1" t="s">
        <v>7614</v>
      </c>
      <c r="H1770" s="1">
        <v>1</v>
      </c>
      <c r="I1770" s="1">
        <v>127.3</v>
      </c>
      <c r="J1770" s="1">
        <v>124.7</v>
      </c>
      <c r="K1770" s="1">
        <v>102</v>
      </c>
      <c r="L1770" s="1">
        <v>81</v>
      </c>
      <c r="M1770" s="1">
        <v>86.8</v>
      </c>
      <c r="N1770" s="1">
        <v>78.3</v>
      </c>
      <c r="O1770" s="1" t="s">
        <v>27</v>
      </c>
      <c r="P1770" s="1" t="s">
        <v>61</v>
      </c>
      <c r="Q1770" s="1" t="s">
        <v>20</v>
      </c>
      <c r="R1770" s="1" t="s">
        <v>20</v>
      </c>
      <c r="S1770" s="1" t="s">
        <v>61</v>
      </c>
      <c r="T1770" s="1" t="s">
        <v>20</v>
      </c>
      <c r="U1770" s="1" t="s">
        <v>20</v>
      </c>
      <c r="V1770" s="1" t="s">
        <v>20</v>
      </c>
      <c r="W1770" s="1">
        <v>0</v>
      </c>
      <c r="X1770" s="1">
        <v>3.0199999999999998E-16</v>
      </c>
      <c r="Y1770" s="1">
        <v>42</v>
      </c>
      <c r="Z1770" s="1">
        <v>31.59</v>
      </c>
      <c r="AA1770" s="1">
        <f t="shared" si="135"/>
        <v>0.6951977401129944</v>
      </c>
      <c r="AB1770" s="1">
        <f t="shared" si="136"/>
        <v>-0.52450470251219994</v>
      </c>
      <c r="AC1770" s="1">
        <f t="shared" si="137"/>
        <v>1.2919897879181762E-2</v>
      </c>
      <c r="AD1770" s="1">
        <v>954</v>
      </c>
      <c r="AE1770" s="1">
        <f t="shared" si="138"/>
        <v>3.473746127893209E-2</v>
      </c>
      <c r="AF1770" s="1">
        <f t="shared" si="139"/>
        <v>1.4592019243126069</v>
      </c>
    </row>
    <row r="1771" spans="1:32">
      <c r="A1771" s="1" t="s">
        <v>8103</v>
      </c>
      <c r="B1771" s="1" t="s">
        <v>8104</v>
      </c>
      <c r="C1771" s="1" t="s">
        <v>8105</v>
      </c>
      <c r="D1771" s="1">
        <v>4</v>
      </c>
      <c r="E1771" s="1" t="s">
        <v>8106</v>
      </c>
      <c r="F1771" s="1" t="s">
        <v>8107</v>
      </c>
      <c r="G1771" s="1" t="s">
        <v>8108</v>
      </c>
      <c r="H1771" s="1">
        <v>1</v>
      </c>
      <c r="I1771" s="1">
        <v>156</v>
      </c>
      <c r="J1771" s="1">
        <v>119</v>
      </c>
      <c r="K1771" s="1">
        <v>79</v>
      </c>
      <c r="L1771" s="1">
        <v>75.400000000000006</v>
      </c>
      <c r="M1771" s="1">
        <v>76</v>
      </c>
      <c r="N1771" s="1">
        <v>94.7</v>
      </c>
      <c r="O1771" s="1" t="s">
        <v>27</v>
      </c>
      <c r="P1771" s="1" t="s">
        <v>61</v>
      </c>
      <c r="Q1771" s="1" t="s">
        <v>61</v>
      </c>
      <c r="R1771" s="1" t="s">
        <v>20</v>
      </c>
      <c r="S1771" s="1" t="s">
        <v>20</v>
      </c>
      <c r="T1771" s="1" t="s">
        <v>20</v>
      </c>
      <c r="U1771" s="1" t="s">
        <v>20</v>
      </c>
      <c r="V1771" s="1" t="s">
        <v>20</v>
      </c>
      <c r="W1771" s="1">
        <v>0</v>
      </c>
      <c r="X1771" s="1">
        <v>1.5600000000000001E-6</v>
      </c>
      <c r="Y1771" s="1">
        <v>31</v>
      </c>
      <c r="Z1771" s="1">
        <v>20.41</v>
      </c>
      <c r="AA1771" s="1">
        <f t="shared" si="135"/>
        <v>0.6951977401129944</v>
      </c>
      <c r="AB1771" s="1">
        <f t="shared" si="136"/>
        <v>-0.52450470251219994</v>
      </c>
      <c r="AC1771" s="1">
        <f t="shared" si="137"/>
        <v>0.19475113256646823</v>
      </c>
      <c r="AD1771" s="1">
        <v>1775</v>
      </c>
      <c r="AE1771" s="1">
        <f t="shared" si="138"/>
        <v>0.2814291014270372</v>
      </c>
      <c r="AF1771" s="1">
        <f t="shared" si="139"/>
        <v>0.55063099597126963</v>
      </c>
    </row>
    <row r="1772" spans="1:32">
      <c r="A1772" s="1" t="s">
        <v>7465</v>
      </c>
      <c r="B1772" s="1" t="s">
        <v>67</v>
      </c>
      <c r="C1772" s="1" t="s">
        <v>7466</v>
      </c>
      <c r="D1772" s="1">
        <v>7</v>
      </c>
      <c r="E1772" s="1" t="s">
        <v>7467</v>
      </c>
      <c r="F1772" s="1" t="s">
        <v>7468</v>
      </c>
      <c r="G1772" s="1" t="s">
        <v>7469</v>
      </c>
      <c r="H1772" s="1">
        <v>1</v>
      </c>
      <c r="I1772" s="1">
        <v>112.3</v>
      </c>
      <c r="J1772" s="1">
        <v>121.2</v>
      </c>
      <c r="K1772" s="1">
        <v>120.5</v>
      </c>
      <c r="L1772" s="1">
        <v>84.1</v>
      </c>
      <c r="M1772" s="1">
        <v>79.599999999999994</v>
      </c>
      <c r="N1772" s="1">
        <v>82.3</v>
      </c>
      <c r="O1772" s="1" t="s">
        <v>27</v>
      </c>
      <c r="P1772" s="1" t="s">
        <v>20</v>
      </c>
      <c r="Q1772" s="1" t="s">
        <v>20</v>
      </c>
      <c r="R1772" s="1" t="s">
        <v>20</v>
      </c>
      <c r="S1772" s="1" t="s">
        <v>20</v>
      </c>
      <c r="T1772" s="1" t="s">
        <v>20</v>
      </c>
      <c r="U1772" s="1" t="s">
        <v>20</v>
      </c>
      <c r="V1772" s="1" t="s">
        <v>20</v>
      </c>
      <c r="W1772" s="1">
        <v>0</v>
      </c>
      <c r="X1772" s="1">
        <v>5.2440000000000001E-7</v>
      </c>
      <c r="Y1772" s="1">
        <v>38</v>
      </c>
      <c r="Z1772" s="1">
        <v>30.63</v>
      </c>
      <c r="AA1772" s="1">
        <f t="shared" si="135"/>
        <v>0.69491525423728817</v>
      </c>
      <c r="AB1772" s="1">
        <f t="shared" si="136"/>
        <v>-0.52509104474375745</v>
      </c>
      <c r="AC1772" s="1">
        <f t="shared" si="137"/>
        <v>3.3122824894874241E-4</v>
      </c>
      <c r="AD1772" s="1">
        <v>228</v>
      </c>
      <c r="AE1772" s="1">
        <f t="shared" si="138"/>
        <v>3.7263178006733521E-3</v>
      </c>
      <c r="AF1772" s="1">
        <f t="shared" si="139"/>
        <v>2.4287201088619166</v>
      </c>
    </row>
    <row r="1773" spans="1:32">
      <c r="A1773" s="1" t="s">
        <v>7633</v>
      </c>
      <c r="B1773" s="1" t="s">
        <v>63</v>
      </c>
      <c r="C1773" s="1" t="s">
        <v>7634</v>
      </c>
      <c r="D1773" s="1">
        <v>5</v>
      </c>
      <c r="E1773" s="1" t="s">
        <v>7635</v>
      </c>
      <c r="F1773" s="1" t="s">
        <v>7636</v>
      </c>
      <c r="G1773" s="1" t="s">
        <v>7637</v>
      </c>
      <c r="H1773" s="1">
        <v>1</v>
      </c>
      <c r="I1773" s="1">
        <v>129.80000000000001</v>
      </c>
      <c r="J1773" s="1">
        <v>122.7</v>
      </c>
      <c r="K1773" s="1">
        <v>101.9</v>
      </c>
      <c r="L1773" s="1">
        <v>80.8</v>
      </c>
      <c r="M1773" s="1">
        <v>88.3</v>
      </c>
      <c r="N1773" s="1">
        <v>76.400000000000006</v>
      </c>
      <c r="O1773" s="1" t="s">
        <v>27</v>
      </c>
      <c r="P1773" s="1" t="s">
        <v>61</v>
      </c>
      <c r="Q1773" s="1" t="s">
        <v>20</v>
      </c>
      <c r="R1773" s="1" t="s">
        <v>20</v>
      </c>
      <c r="S1773" s="1" t="s">
        <v>20</v>
      </c>
      <c r="T1773" s="1" t="s">
        <v>20</v>
      </c>
      <c r="U1773" s="1" t="s">
        <v>20</v>
      </c>
      <c r="V1773" s="1" t="s">
        <v>20</v>
      </c>
      <c r="W1773" s="1">
        <v>0</v>
      </c>
      <c r="X1773" s="1">
        <v>1.411E-5</v>
      </c>
      <c r="Y1773" s="1">
        <v>49</v>
      </c>
      <c r="Z1773" s="1">
        <v>36.119999999999997</v>
      </c>
      <c r="AA1773" s="1">
        <f t="shared" si="135"/>
        <v>0.69272009029345372</v>
      </c>
      <c r="AB1773" s="1">
        <f t="shared" si="136"/>
        <v>-0.52965557935296292</v>
      </c>
      <c r="AC1773" s="1">
        <f t="shared" si="137"/>
        <v>1.6062774196390857E-2</v>
      </c>
      <c r="AD1773" s="1">
        <v>1013</v>
      </c>
      <c r="AE1773" s="1">
        <f t="shared" si="138"/>
        <v>4.0672276222845562E-2</v>
      </c>
      <c r="AF1773" s="1">
        <f t="shared" si="139"/>
        <v>1.3907015216362586</v>
      </c>
    </row>
    <row r="1774" spans="1:32">
      <c r="A1774" s="1" t="s">
        <v>7241</v>
      </c>
      <c r="B1774" s="1" t="s">
        <v>257</v>
      </c>
      <c r="C1774" s="1" t="s">
        <v>7242</v>
      </c>
      <c r="D1774" s="1">
        <v>5</v>
      </c>
      <c r="E1774" s="1" t="s">
        <v>7243</v>
      </c>
      <c r="F1774" s="1" t="s">
        <v>7244</v>
      </c>
      <c r="G1774" s="1" t="s">
        <v>7245</v>
      </c>
      <c r="H1774" s="1">
        <v>1</v>
      </c>
      <c r="I1774" s="1">
        <v>140.6</v>
      </c>
      <c r="J1774" s="1">
        <v>114.7</v>
      </c>
      <c r="K1774" s="1">
        <v>99.1</v>
      </c>
      <c r="L1774" s="1">
        <v>87.3</v>
      </c>
      <c r="M1774" s="1">
        <v>82.2</v>
      </c>
      <c r="N1774" s="1">
        <v>76</v>
      </c>
      <c r="O1774" s="1" t="s">
        <v>27</v>
      </c>
      <c r="P1774" s="1" t="s">
        <v>20</v>
      </c>
      <c r="Q1774" s="1" t="s">
        <v>20</v>
      </c>
      <c r="R1774" s="1" t="s">
        <v>20</v>
      </c>
      <c r="S1774" s="1" t="s">
        <v>20</v>
      </c>
      <c r="T1774" s="1" t="s">
        <v>20</v>
      </c>
      <c r="U1774" s="1" t="s">
        <v>61</v>
      </c>
      <c r="V1774" s="1" t="s">
        <v>20</v>
      </c>
      <c r="W1774" s="1">
        <v>0</v>
      </c>
      <c r="X1774" s="1">
        <v>1.3950000000000001E-10</v>
      </c>
      <c r="Y1774" s="1">
        <v>51</v>
      </c>
      <c r="Z1774" s="1">
        <v>47.32</v>
      </c>
      <c r="AA1774" s="1">
        <f t="shared" si="135"/>
        <v>0.69272009029345372</v>
      </c>
      <c r="AB1774" s="1">
        <f t="shared" si="136"/>
        <v>-0.52965557935296292</v>
      </c>
      <c r="AC1774" s="1">
        <f t="shared" si="137"/>
        <v>4.430668524736333E-2</v>
      </c>
      <c r="AD1774" s="1">
        <v>1280</v>
      </c>
      <c r="AE1774" s="1">
        <f t="shared" si="138"/>
        <v>8.8786443483974173E-2</v>
      </c>
      <c r="AF1774" s="1">
        <f t="shared" si="139"/>
        <v>1.0516533401848474</v>
      </c>
    </row>
    <row r="1775" spans="1:32">
      <c r="A1775" s="1" t="s">
        <v>7552</v>
      </c>
      <c r="B1775" s="1" t="s">
        <v>158</v>
      </c>
      <c r="C1775" s="1" t="s">
        <v>7553</v>
      </c>
      <c r="D1775" s="1">
        <v>6</v>
      </c>
      <c r="E1775" s="1" t="s">
        <v>7554</v>
      </c>
      <c r="F1775" s="1" t="s">
        <v>7555</v>
      </c>
      <c r="G1775" s="1" t="s">
        <v>7556</v>
      </c>
      <c r="H1775" s="1">
        <v>1</v>
      </c>
      <c r="I1775" s="1">
        <v>125.3</v>
      </c>
      <c r="J1775" s="1">
        <v>108.6</v>
      </c>
      <c r="K1775" s="1">
        <v>120.6</v>
      </c>
      <c r="L1775" s="1">
        <v>74.3</v>
      </c>
      <c r="M1775" s="1">
        <v>85.3</v>
      </c>
      <c r="N1775" s="1">
        <v>85.9</v>
      </c>
      <c r="O1775" s="1" t="s">
        <v>27</v>
      </c>
      <c r="P1775" s="1" t="s">
        <v>20</v>
      </c>
      <c r="Q1775" s="1" t="s">
        <v>20</v>
      </c>
      <c r="R1775" s="1" t="s">
        <v>20</v>
      </c>
      <c r="S1775" s="1" t="s">
        <v>20</v>
      </c>
      <c r="T1775" s="1" t="s">
        <v>20</v>
      </c>
      <c r="U1775" s="1" t="s">
        <v>20</v>
      </c>
      <c r="V1775" s="1" t="s">
        <v>20</v>
      </c>
      <c r="W1775" s="1">
        <v>0</v>
      </c>
      <c r="X1775" s="1">
        <v>5.3129999999999998E-6</v>
      </c>
      <c r="Y1775" s="1">
        <v>58</v>
      </c>
      <c r="Z1775" s="1">
        <v>31.47</v>
      </c>
      <c r="AA1775" s="1">
        <f t="shared" si="135"/>
        <v>0.69252468265162193</v>
      </c>
      <c r="AB1775" s="1">
        <f t="shared" si="136"/>
        <v>-0.53006260292482321</v>
      </c>
      <c r="AC1775" s="1">
        <f t="shared" si="137"/>
        <v>4.3329251399219487E-3</v>
      </c>
      <c r="AD1775" s="1">
        <v>663</v>
      </c>
      <c r="AE1775" s="1">
        <f t="shared" si="138"/>
        <v>1.6763126672548714E-2</v>
      </c>
      <c r="AF1775" s="1">
        <f t="shared" si="139"/>
        <v>1.7756449731765813</v>
      </c>
    </row>
    <row r="1776" spans="1:32">
      <c r="A1776" s="1" t="s">
        <v>7696</v>
      </c>
      <c r="B1776" s="1" t="s">
        <v>230</v>
      </c>
      <c r="C1776" s="1" t="s">
        <v>7697</v>
      </c>
      <c r="D1776" s="1">
        <v>5</v>
      </c>
      <c r="E1776" s="1" t="s">
        <v>7698</v>
      </c>
      <c r="F1776" s="1" t="s">
        <v>7699</v>
      </c>
      <c r="G1776" s="1" t="s">
        <v>7700</v>
      </c>
      <c r="H1776" s="1">
        <v>1</v>
      </c>
      <c r="I1776" s="1">
        <v>103.9</v>
      </c>
      <c r="J1776" s="1">
        <v>129.80000000000001</v>
      </c>
      <c r="K1776" s="1">
        <v>120.8</v>
      </c>
      <c r="L1776" s="1">
        <v>86.4</v>
      </c>
      <c r="M1776" s="1">
        <v>77.599999999999994</v>
      </c>
      <c r="N1776" s="1">
        <v>81.5</v>
      </c>
      <c r="O1776" s="1" t="s">
        <v>27</v>
      </c>
      <c r="P1776" s="1" t="s">
        <v>20</v>
      </c>
      <c r="Q1776" s="1" t="s">
        <v>20</v>
      </c>
      <c r="R1776" s="1" t="s">
        <v>20</v>
      </c>
      <c r="S1776" s="1" t="s">
        <v>20</v>
      </c>
      <c r="T1776" s="1" t="s">
        <v>61</v>
      </c>
      <c r="U1776" s="1" t="s">
        <v>61</v>
      </c>
      <c r="V1776" s="1" t="s">
        <v>20</v>
      </c>
      <c r="W1776" s="1">
        <v>0</v>
      </c>
      <c r="X1776" s="1">
        <v>7.3720000000000007E-15</v>
      </c>
      <c r="Y1776" s="1">
        <v>95</v>
      </c>
      <c r="Z1776" s="1">
        <v>34.76</v>
      </c>
      <c r="AA1776" s="1">
        <f t="shared" si="135"/>
        <v>0.69252468265162193</v>
      </c>
      <c r="AB1776" s="1">
        <f t="shared" si="136"/>
        <v>-0.53006260292482321</v>
      </c>
      <c r="AC1776" s="1">
        <f t="shared" si="137"/>
        <v>1.0516520923028197E-2</v>
      </c>
      <c r="AD1776" s="1">
        <v>883</v>
      </c>
      <c r="AE1776" s="1">
        <f t="shared" si="138"/>
        <v>3.0549123632579077E-2</v>
      </c>
      <c r="AF1776" s="1">
        <f t="shared" si="139"/>
        <v>1.5150012439155074</v>
      </c>
    </row>
    <row r="1777" spans="1:32">
      <c r="A1777" s="1" t="s">
        <v>7591</v>
      </c>
      <c r="B1777" s="1" t="s">
        <v>147</v>
      </c>
      <c r="C1777" s="1" t="s">
        <v>7592</v>
      </c>
      <c r="D1777" s="1">
        <v>12</v>
      </c>
      <c r="E1777" s="1" t="s">
        <v>6977</v>
      </c>
      <c r="F1777" s="1" t="s">
        <v>6978</v>
      </c>
      <c r="G1777" s="1" t="s">
        <v>7593</v>
      </c>
      <c r="H1777" s="1">
        <v>1</v>
      </c>
      <c r="I1777" s="1">
        <v>116.9</v>
      </c>
      <c r="J1777" s="1">
        <v>121.3</v>
      </c>
      <c r="K1777" s="1">
        <v>116.4</v>
      </c>
      <c r="L1777" s="1">
        <v>88.2</v>
      </c>
      <c r="M1777" s="1">
        <v>77.3</v>
      </c>
      <c r="N1777" s="1">
        <v>80</v>
      </c>
      <c r="O1777" s="1" t="s">
        <v>27</v>
      </c>
      <c r="P1777" s="1" t="s">
        <v>20</v>
      </c>
      <c r="Q1777" s="1" t="s">
        <v>20</v>
      </c>
      <c r="R1777" s="1" t="s">
        <v>20</v>
      </c>
      <c r="S1777" s="1" t="s">
        <v>20</v>
      </c>
      <c r="T1777" s="1" t="s">
        <v>20</v>
      </c>
      <c r="U1777" s="1" t="s">
        <v>20</v>
      </c>
      <c r="V1777" s="1" t="s">
        <v>20</v>
      </c>
      <c r="W1777" s="1">
        <v>0</v>
      </c>
      <c r="X1777" s="1">
        <v>2.5480000000000001E-8</v>
      </c>
      <c r="Y1777" s="1">
        <v>81</v>
      </c>
      <c r="Z1777" s="1">
        <v>26.29</v>
      </c>
      <c r="AA1777" s="1">
        <f t="shared" si="135"/>
        <v>0.6923293852227862</v>
      </c>
      <c r="AB1777" s="1">
        <f t="shared" si="136"/>
        <v>-0.53046951169663337</v>
      </c>
      <c r="AC1777" s="1">
        <f t="shared" si="137"/>
        <v>5.5700439167161078E-4</v>
      </c>
      <c r="AD1777" s="1">
        <v>292</v>
      </c>
      <c r="AE1777" s="1">
        <f t="shared" si="138"/>
        <v>4.8928639199920607E-3</v>
      </c>
      <c r="AF1777" s="1">
        <f t="shared" si="139"/>
        <v>2.3104368626415255</v>
      </c>
    </row>
    <row r="1778" spans="1:32">
      <c r="A1778" s="1" t="s">
        <v>4781</v>
      </c>
      <c r="B1778" s="1" t="s">
        <v>5319</v>
      </c>
      <c r="C1778" s="1" t="s">
        <v>4782</v>
      </c>
      <c r="D1778" s="1">
        <v>4</v>
      </c>
      <c r="E1778" s="1" t="s">
        <v>4783</v>
      </c>
      <c r="F1778" s="1" t="s">
        <v>4784</v>
      </c>
      <c r="G1778" s="1" t="s">
        <v>4785</v>
      </c>
      <c r="H1778" s="1">
        <v>1</v>
      </c>
      <c r="I1778" s="1">
        <v>138.6</v>
      </c>
      <c r="J1778" s="1">
        <v>114.2</v>
      </c>
      <c r="K1778" s="1">
        <v>101.8</v>
      </c>
      <c r="L1778" s="1">
        <v>126.9</v>
      </c>
      <c r="M1778" s="1">
        <v>117.9</v>
      </c>
      <c r="N1778" s="1">
        <v>0.6</v>
      </c>
      <c r="O1778" s="1" t="s">
        <v>27</v>
      </c>
      <c r="P1778" s="1" t="s">
        <v>20</v>
      </c>
      <c r="Q1778" s="1" t="s">
        <v>20</v>
      </c>
      <c r="R1778" s="1" t="s">
        <v>61</v>
      </c>
      <c r="S1778" s="1" t="s">
        <v>20</v>
      </c>
      <c r="T1778" s="1" t="s">
        <v>20</v>
      </c>
      <c r="U1778" s="1" t="s">
        <v>28</v>
      </c>
      <c r="V1778" s="1" t="s">
        <v>20</v>
      </c>
      <c r="W1778" s="1">
        <v>2.8370000000000001E-4</v>
      </c>
      <c r="X1778" s="1">
        <v>1.2E-2</v>
      </c>
      <c r="Y1778" s="1">
        <v>19</v>
      </c>
      <c r="Z1778" s="1">
        <v>29.29</v>
      </c>
      <c r="AA1778" s="1">
        <f t="shared" si="135"/>
        <v>0.69204737732656507</v>
      </c>
      <c r="AB1778" s="1">
        <f t="shared" si="136"/>
        <v>-0.53105728723578383</v>
      </c>
      <c r="AC1778" s="1">
        <f t="shared" si="137"/>
        <v>0.43596988831122679</v>
      </c>
      <c r="AD1778" s="1">
        <v>2125</v>
      </c>
      <c r="AE1778" s="1">
        <f t="shared" si="138"/>
        <v>0.52624130047919837</v>
      </c>
      <c r="AF1778" s="1">
        <f t="shared" si="139"/>
        <v>0.27881507060541216</v>
      </c>
    </row>
    <row r="1779" spans="1:32">
      <c r="A1779" s="1" t="s">
        <v>7417</v>
      </c>
      <c r="B1779" s="1" t="s">
        <v>147</v>
      </c>
      <c r="C1779" s="1" t="s">
        <v>7418</v>
      </c>
      <c r="D1779" s="1">
        <v>6</v>
      </c>
      <c r="E1779" s="1" t="s">
        <v>6202</v>
      </c>
      <c r="F1779" s="1" t="s">
        <v>6203</v>
      </c>
      <c r="G1779" s="1" t="s">
        <v>7419</v>
      </c>
      <c r="H1779" s="1">
        <v>1</v>
      </c>
      <c r="I1779" s="1">
        <v>122.1</v>
      </c>
      <c r="J1779" s="1">
        <v>110.2</v>
      </c>
      <c r="K1779" s="1">
        <v>122.5</v>
      </c>
      <c r="L1779" s="1">
        <v>69.099999999999994</v>
      </c>
      <c r="M1779" s="1">
        <v>90.7</v>
      </c>
      <c r="N1779" s="1">
        <v>85.5</v>
      </c>
      <c r="O1779" s="1" t="s">
        <v>27</v>
      </c>
      <c r="P1779" s="1" t="s">
        <v>20</v>
      </c>
      <c r="Q1779" s="1" t="s">
        <v>20</v>
      </c>
      <c r="R1779" s="1" t="s">
        <v>20</v>
      </c>
      <c r="S1779" s="1" t="s">
        <v>20</v>
      </c>
      <c r="T1779" s="1" t="s">
        <v>20</v>
      </c>
      <c r="U1779" s="1" t="s">
        <v>20</v>
      </c>
      <c r="V1779" s="1" t="s">
        <v>20</v>
      </c>
      <c r="W1779" s="1">
        <v>0</v>
      </c>
      <c r="X1779" s="1">
        <v>4.9330000000000001E-4</v>
      </c>
      <c r="Y1779" s="1">
        <v>32</v>
      </c>
      <c r="Z1779" s="1">
        <v>27.59</v>
      </c>
      <c r="AA1779" s="1">
        <f t="shared" si="135"/>
        <v>0.69137542277339348</v>
      </c>
      <c r="AB1779" s="1">
        <f t="shared" si="136"/>
        <v>-0.5324587757434619</v>
      </c>
      <c r="AC1779" s="1">
        <f t="shared" si="137"/>
        <v>8.8645360323492579E-3</v>
      </c>
      <c r="AD1779" s="1">
        <v>848</v>
      </c>
      <c r="AE1779" s="1">
        <f t="shared" si="138"/>
        <v>2.6813130805396046E-2</v>
      </c>
      <c r="AF1779" s="1">
        <f t="shared" si="139"/>
        <v>1.5716524731442039</v>
      </c>
    </row>
    <row r="1780" spans="1:32">
      <c r="A1780" s="1" t="s">
        <v>7267</v>
      </c>
      <c r="B1780" s="1" t="s">
        <v>56</v>
      </c>
      <c r="C1780" s="1" t="s">
        <v>7268</v>
      </c>
      <c r="D1780" s="1">
        <v>18</v>
      </c>
      <c r="E1780" s="1" t="s">
        <v>2966</v>
      </c>
      <c r="F1780" s="1" t="s">
        <v>2967</v>
      </c>
      <c r="G1780" s="1" t="s">
        <v>7269</v>
      </c>
      <c r="H1780" s="1">
        <v>1</v>
      </c>
      <c r="I1780" s="1">
        <v>64.099999999999994</v>
      </c>
      <c r="J1780" s="1">
        <v>121.9</v>
      </c>
      <c r="K1780" s="1">
        <v>168.7</v>
      </c>
      <c r="L1780" s="1">
        <v>87.2</v>
      </c>
      <c r="M1780" s="1">
        <v>90.9</v>
      </c>
      <c r="N1780" s="1">
        <v>67.099999999999994</v>
      </c>
      <c r="O1780" s="1" t="s">
        <v>27</v>
      </c>
      <c r="P1780" s="1" t="s">
        <v>20</v>
      </c>
      <c r="Q1780" s="1" t="s">
        <v>20</v>
      </c>
      <c r="R1780" s="1" t="s">
        <v>20</v>
      </c>
      <c r="S1780" s="1" t="s">
        <v>20</v>
      </c>
      <c r="T1780" s="1" t="s">
        <v>20</v>
      </c>
      <c r="U1780" s="1" t="s">
        <v>20</v>
      </c>
      <c r="V1780" s="1" t="s">
        <v>20</v>
      </c>
      <c r="W1780" s="1">
        <v>0</v>
      </c>
      <c r="X1780" s="1">
        <v>1.177E-11</v>
      </c>
      <c r="Y1780" s="1">
        <v>88</v>
      </c>
      <c r="Z1780" s="1">
        <v>38.74</v>
      </c>
      <c r="AA1780" s="1">
        <f t="shared" si="135"/>
        <v>0.69128841274316322</v>
      </c>
      <c r="AB1780" s="1">
        <f t="shared" si="136"/>
        <v>-0.53264035124440723</v>
      </c>
      <c r="AC1780" s="1">
        <f t="shared" si="137"/>
        <v>0.30621490293545517</v>
      </c>
      <c r="AD1780" s="1">
        <v>1944</v>
      </c>
      <c r="AE1780" s="1">
        <f t="shared" si="138"/>
        <v>0.40403355248428113</v>
      </c>
      <c r="AF1780" s="1">
        <f t="shared" si="139"/>
        <v>0.39358256792474727</v>
      </c>
    </row>
    <row r="1781" spans="1:32">
      <c r="A1781" s="1" t="s">
        <v>7045</v>
      </c>
      <c r="B1781" s="1" t="s">
        <v>158</v>
      </c>
      <c r="C1781" s="1" t="s">
        <v>7046</v>
      </c>
      <c r="D1781" s="1">
        <v>3</v>
      </c>
      <c r="E1781" s="1" t="s">
        <v>7047</v>
      </c>
      <c r="F1781" s="1" t="s">
        <v>7048</v>
      </c>
      <c r="G1781" s="1" t="s">
        <v>7049</v>
      </c>
      <c r="H1781" s="1">
        <v>1</v>
      </c>
      <c r="I1781" s="1">
        <v>103.6</v>
      </c>
      <c r="J1781" s="1">
        <v>110.2</v>
      </c>
      <c r="K1781" s="1">
        <v>141.1</v>
      </c>
      <c r="L1781" s="1">
        <v>81.3</v>
      </c>
      <c r="M1781" s="1">
        <v>85.2</v>
      </c>
      <c r="N1781" s="1">
        <v>78.599999999999994</v>
      </c>
      <c r="O1781" s="1" t="s">
        <v>27</v>
      </c>
      <c r="P1781" s="1" t="s">
        <v>20</v>
      </c>
      <c r="Q1781" s="1" t="s">
        <v>61</v>
      </c>
      <c r="R1781" s="1" t="s">
        <v>61</v>
      </c>
      <c r="S1781" s="1" t="s">
        <v>20</v>
      </c>
      <c r="T1781" s="1" t="s">
        <v>61</v>
      </c>
      <c r="U1781" s="1" t="s">
        <v>20</v>
      </c>
      <c r="V1781" s="1" t="s">
        <v>20</v>
      </c>
      <c r="W1781" s="1">
        <v>9.9139999999999992E-3</v>
      </c>
      <c r="X1781" s="1">
        <v>0.55310000000000004</v>
      </c>
      <c r="Y1781" s="1">
        <v>11</v>
      </c>
      <c r="Z1781" s="1">
        <v>24.63</v>
      </c>
      <c r="AA1781" s="1">
        <f t="shared" si="135"/>
        <v>0.69061707523245985</v>
      </c>
      <c r="AB1781" s="1">
        <f t="shared" si="136"/>
        <v>-0.53404209019410498</v>
      </c>
      <c r="AC1781" s="1">
        <f t="shared" si="137"/>
        <v>3.5390088271809381E-2</v>
      </c>
      <c r="AD1781" s="1">
        <v>1215</v>
      </c>
      <c r="AE1781" s="1">
        <f t="shared" si="138"/>
        <v>7.4712408573819805E-2</v>
      </c>
      <c r="AF1781" s="1">
        <f t="shared" si="139"/>
        <v>1.1266072626076158</v>
      </c>
    </row>
    <row r="1782" spans="1:32">
      <c r="A1782" s="1" t="s">
        <v>7578</v>
      </c>
      <c r="B1782" s="1" t="s">
        <v>5550</v>
      </c>
      <c r="C1782" s="1" t="s">
        <v>7579</v>
      </c>
      <c r="D1782" s="1">
        <v>1</v>
      </c>
      <c r="E1782" s="1" t="s">
        <v>7580</v>
      </c>
      <c r="F1782" s="1" t="s">
        <v>7581</v>
      </c>
      <c r="G1782" s="1" t="s">
        <v>7582</v>
      </c>
      <c r="H1782" s="1">
        <v>1</v>
      </c>
      <c r="I1782" s="1">
        <v>122.5</v>
      </c>
      <c r="J1782" s="1">
        <v>136.5</v>
      </c>
      <c r="K1782" s="1">
        <v>95.9</v>
      </c>
      <c r="L1782" s="1">
        <v>88.7</v>
      </c>
      <c r="M1782" s="1">
        <v>83.9</v>
      </c>
      <c r="N1782" s="1">
        <v>72.400000000000006</v>
      </c>
      <c r="O1782" s="1" t="s">
        <v>27</v>
      </c>
      <c r="P1782" s="1" t="s">
        <v>61</v>
      </c>
      <c r="Q1782" s="1" t="s">
        <v>20</v>
      </c>
      <c r="R1782" s="1" t="s">
        <v>61</v>
      </c>
      <c r="S1782" s="1" t="s">
        <v>61</v>
      </c>
      <c r="T1782" s="1" t="s">
        <v>61</v>
      </c>
      <c r="U1782" s="1" t="s">
        <v>61</v>
      </c>
      <c r="V1782" s="1" t="s">
        <v>20</v>
      </c>
      <c r="W1782" s="1">
        <v>0</v>
      </c>
      <c r="X1782" s="1">
        <v>1.8879999999999999E-5</v>
      </c>
      <c r="Y1782" s="1">
        <v>29</v>
      </c>
      <c r="Z1782" s="1">
        <v>33.6</v>
      </c>
      <c r="AA1782" s="1">
        <f t="shared" si="135"/>
        <v>0.69033530571992119</v>
      </c>
      <c r="AB1782" s="1">
        <f t="shared" si="136"/>
        <v>-0.53463082517101157</v>
      </c>
      <c r="AC1782" s="1">
        <f t="shared" si="137"/>
        <v>4.6371896029240738E-2</v>
      </c>
      <c r="AD1782" s="1">
        <v>1297</v>
      </c>
      <c r="AE1782" s="1">
        <f t="shared" si="138"/>
        <v>9.1706949356208545E-2</v>
      </c>
      <c r="AF1782" s="1">
        <f t="shared" si="139"/>
        <v>1.0375977531773077</v>
      </c>
    </row>
    <row r="1783" spans="1:32">
      <c r="A1783" s="1" t="s">
        <v>8983</v>
      </c>
      <c r="B1783" s="1" t="s">
        <v>186</v>
      </c>
      <c r="C1783" s="1" t="s">
        <v>8984</v>
      </c>
      <c r="D1783" s="1">
        <v>7</v>
      </c>
      <c r="E1783" s="1" t="s">
        <v>8985</v>
      </c>
      <c r="F1783" s="1" t="s">
        <v>8986</v>
      </c>
      <c r="G1783" s="1" t="s">
        <v>8987</v>
      </c>
      <c r="H1783" s="1">
        <v>1</v>
      </c>
      <c r="I1783" s="1">
        <v>157.6</v>
      </c>
      <c r="J1783" s="1">
        <v>168.2</v>
      </c>
      <c r="K1783" s="1">
        <v>29.1</v>
      </c>
      <c r="L1783" s="1">
        <v>91.5</v>
      </c>
      <c r="M1783" s="1">
        <v>75.5</v>
      </c>
      <c r="N1783" s="1">
        <v>78</v>
      </c>
      <c r="O1783" s="1" t="s">
        <v>27</v>
      </c>
      <c r="P1783" s="1" t="s">
        <v>61</v>
      </c>
      <c r="Q1783" s="1" t="s">
        <v>20</v>
      </c>
      <c r="R1783" s="1" t="s">
        <v>20</v>
      </c>
      <c r="S1783" s="1" t="s">
        <v>20</v>
      </c>
      <c r="T1783" s="1" t="s">
        <v>20</v>
      </c>
      <c r="U1783" s="1" t="s">
        <v>20</v>
      </c>
      <c r="V1783" s="1" t="s">
        <v>20</v>
      </c>
      <c r="W1783" s="1">
        <v>0</v>
      </c>
      <c r="X1783" s="1">
        <v>4.0449999999999998E-12</v>
      </c>
      <c r="Y1783" s="1">
        <v>56</v>
      </c>
      <c r="Z1783" s="1">
        <v>34.36</v>
      </c>
      <c r="AA1783" s="1">
        <f t="shared" si="135"/>
        <v>0.69033530571992119</v>
      </c>
      <c r="AB1783" s="1">
        <f t="shared" si="136"/>
        <v>-0.53463082517101157</v>
      </c>
      <c r="AC1783" s="1">
        <f t="shared" si="137"/>
        <v>0.4611046611598395</v>
      </c>
      <c r="AD1783" s="1">
        <v>2150</v>
      </c>
      <c r="AE1783" s="1">
        <f t="shared" si="138"/>
        <v>0.55010858412790153</v>
      </c>
      <c r="AF1783" s="1">
        <f t="shared" si="139"/>
        <v>0.25955157808187829</v>
      </c>
    </row>
    <row r="1784" spans="1:32">
      <c r="A1784" s="1" t="s">
        <v>7492</v>
      </c>
      <c r="B1784" s="1" t="s">
        <v>170</v>
      </c>
      <c r="C1784" s="1" t="s">
        <v>7493</v>
      </c>
      <c r="D1784" s="1">
        <v>2</v>
      </c>
      <c r="E1784" s="1" t="s">
        <v>5045</v>
      </c>
      <c r="F1784" s="1" t="s">
        <v>5046</v>
      </c>
      <c r="G1784" s="1" t="s">
        <v>7494</v>
      </c>
      <c r="H1784" s="1">
        <v>1</v>
      </c>
      <c r="I1784" s="1">
        <v>119.4</v>
      </c>
      <c r="J1784" s="1">
        <v>124</v>
      </c>
      <c r="K1784" s="1">
        <v>111.6</v>
      </c>
      <c r="L1784" s="1">
        <v>85.7</v>
      </c>
      <c r="M1784" s="1">
        <v>76.400000000000006</v>
      </c>
      <c r="N1784" s="1">
        <v>82.9</v>
      </c>
      <c r="O1784" s="1" t="s">
        <v>27</v>
      </c>
      <c r="P1784" s="1" t="s">
        <v>61</v>
      </c>
      <c r="Q1784" s="1" t="s">
        <v>20</v>
      </c>
      <c r="R1784" s="1" t="s">
        <v>61</v>
      </c>
      <c r="S1784" s="1" t="s">
        <v>20</v>
      </c>
      <c r="T1784" s="1" t="s">
        <v>61</v>
      </c>
      <c r="U1784" s="1" t="s">
        <v>61</v>
      </c>
      <c r="V1784" s="1" t="s">
        <v>20</v>
      </c>
      <c r="W1784" s="1">
        <v>0</v>
      </c>
      <c r="X1784" s="1">
        <v>8.3890000000000005E-8</v>
      </c>
      <c r="Y1784" s="1">
        <v>30</v>
      </c>
      <c r="Z1784" s="1">
        <v>25.36</v>
      </c>
      <c r="AA1784" s="1">
        <f t="shared" si="135"/>
        <v>0.69014084507042261</v>
      </c>
      <c r="AB1784" s="1">
        <f t="shared" si="136"/>
        <v>-0.53503727538947377</v>
      </c>
      <c r="AC1784" s="1">
        <f t="shared" si="137"/>
        <v>1.285630341114034E-3</v>
      </c>
      <c r="AD1784" s="1">
        <v>399</v>
      </c>
      <c r="AE1784" s="1">
        <f t="shared" si="138"/>
        <v>8.2647664785902176E-3</v>
      </c>
      <c r="AF1784" s="1">
        <f t="shared" si="139"/>
        <v>2.0827694129325134</v>
      </c>
    </row>
    <row r="1785" spans="1:32">
      <c r="A1785" s="1" t="s">
        <v>7369</v>
      </c>
      <c r="B1785" s="1" t="s">
        <v>42</v>
      </c>
      <c r="C1785" s="1" t="s">
        <v>7370</v>
      </c>
      <c r="D1785" s="1">
        <v>4</v>
      </c>
      <c r="E1785" s="1" t="s">
        <v>4971</v>
      </c>
      <c r="F1785" s="1" t="s">
        <v>4972</v>
      </c>
      <c r="G1785" s="1" t="s">
        <v>7371</v>
      </c>
      <c r="H1785" s="1">
        <v>1</v>
      </c>
      <c r="I1785" s="1">
        <v>115.3</v>
      </c>
      <c r="J1785" s="1">
        <v>126.6</v>
      </c>
      <c r="K1785" s="1">
        <v>113.1</v>
      </c>
      <c r="L1785" s="1">
        <v>89.3</v>
      </c>
      <c r="M1785" s="1">
        <v>82</v>
      </c>
      <c r="N1785" s="1">
        <v>73.7</v>
      </c>
      <c r="O1785" s="1" t="s">
        <v>27</v>
      </c>
      <c r="P1785" s="1" t="s">
        <v>20</v>
      </c>
      <c r="Q1785" s="1" t="s">
        <v>61</v>
      </c>
      <c r="R1785" s="1" t="s">
        <v>61</v>
      </c>
      <c r="S1785" s="1" t="s">
        <v>61</v>
      </c>
      <c r="T1785" s="1" t="s">
        <v>20</v>
      </c>
      <c r="U1785" s="1" t="s">
        <v>61</v>
      </c>
      <c r="V1785" s="1" t="s">
        <v>20</v>
      </c>
      <c r="W1785" s="1">
        <v>0</v>
      </c>
      <c r="X1785" s="1">
        <v>3.4640000000000002E-4</v>
      </c>
      <c r="Y1785" s="1">
        <v>48</v>
      </c>
      <c r="Z1785" s="1">
        <v>35.67</v>
      </c>
      <c r="AA1785" s="1">
        <f t="shared" si="135"/>
        <v>0.69014084507042261</v>
      </c>
      <c r="AB1785" s="1">
        <f t="shared" si="136"/>
        <v>-0.53503727538947377</v>
      </c>
      <c r="AC1785" s="1">
        <f t="shared" si="137"/>
        <v>3.9686341712163913E-3</v>
      </c>
      <c r="AD1785" s="1">
        <v>638</v>
      </c>
      <c r="AE1785" s="1">
        <f t="shared" si="138"/>
        <v>1.5955402271426403E-2</v>
      </c>
      <c r="AF1785" s="1">
        <f t="shared" si="139"/>
        <v>1.7970922417958637</v>
      </c>
    </row>
    <row r="1786" spans="1:32">
      <c r="A1786" s="1" t="s">
        <v>7325</v>
      </c>
      <c r="B1786" s="1" t="s">
        <v>7389</v>
      </c>
      <c r="C1786" s="1" t="s">
        <v>7326</v>
      </c>
      <c r="D1786" s="1">
        <v>12</v>
      </c>
      <c r="E1786" s="1" t="s">
        <v>7327</v>
      </c>
      <c r="F1786" s="1" t="s">
        <v>7328</v>
      </c>
      <c r="G1786" s="1" t="s">
        <v>7329</v>
      </c>
      <c r="H1786" s="1">
        <v>1</v>
      </c>
      <c r="I1786" s="1">
        <v>131.1</v>
      </c>
      <c r="J1786" s="1">
        <v>116.5</v>
      </c>
      <c r="K1786" s="1">
        <v>107.4</v>
      </c>
      <c r="L1786" s="1">
        <v>92.3</v>
      </c>
      <c r="M1786" s="1">
        <v>90.6</v>
      </c>
      <c r="N1786" s="1">
        <v>62.1</v>
      </c>
      <c r="O1786" s="1" t="s">
        <v>27</v>
      </c>
      <c r="P1786" s="1" t="s">
        <v>20</v>
      </c>
      <c r="Q1786" s="1" t="s">
        <v>20</v>
      </c>
      <c r="R1786" s="1" t="s">
        <v>20</v>
      </c>
      <c r="S1786" s="1" t="s">
        <v>20</v>
      </c>
      <c r="T1786" s="1" t="s">
        <v>20</v>
      </c>
      <c r="U1786" s="1" t="s">
        <v>20</v>
      </c>
      <c r="V1786" s="1" t="s">
        <v>20</v>
      </c>
      <c r="W1786" s="1">
        <v>0</v>
      </c>
      <c r="X1786" s="1">
        <v>5.2570000000000004E-4</v>
      </c>
      <c r="Y1786" s="1">
        <v>32</v>
      </c>
      <c r="Z1786" s="1">
        <v>22.47</v>
      </c>
      <c r="AA1786" s="1">
        <f t="shared" si="135"/>
        <v>0.6901408450704225</v>
      </c>
      <c r="AB1786" s="1">
        <f t="shared" si="136"/>
        <v>-0.53503727538947399</v>
      </c>
      <c r="AC1786" s="1">
        <f t="shared" si="137"/>
        <v>3.7666417238740119E-2</v>
      </c>
      <c r="AD1786" s="1">
        <v>1231</v>
      </c>
      <c r="AE1786" s="1">
        <f t="shared" si="138"/>
        <v>7.848445184189147E-2</v>
      </c>
      <c r="AF1786" s="1">
        <f t="shared" si="139"/>
        <v>1.1052163706187716</v>
      </c>
    </row>
    <row r="1787" spans="1:32">
      <c r="A1787" s="1" t="s">
        <v>7275</v>
      </c>
      <c r="B1787" s="1" t="s">
        <v>88</v>
      </c>
      <c r="C1787" s="1" t="s">
        <v>7276</v>
      </c>
      <c r="D1787" s="1">
        <v>6</v>
      </c>
      <c r="E1787" s="1" t="s">
        <v>4025</v>
      </c>
      <c r="F1787" s="1" t="s">
        <v>4026</v>
      </c>
      <c r="G1787" s="1" t="s">
        <v>7277</v>
      </c>
      <c r="H1787" s="1">
        <v>2</v>
      </c>
      <c r="I1787" s="1">
        <v>112.2</v>
      </c>
      <c r="J1787" s="1">
        <v>119.3</v>
      </c>
      <c r="K1787" s="1">
        <v>123.6</v>
      </c>
      <c r="L1787" s="1">
        <v>88.2</v>
      </c>
      <c r="M1787" s="1">
        <v>71.2</v>
      </c>
      <c r="N1787" s="1">
        <v>85.5</v>
      </c>
      <c r="O1787" s="1" t="s">
        <v>27</v>
      </c>
      <c r="P1787" s="1" t="s">
        <v>20</v>
      </c>
      <c r="Q1787" s="1" t="s">
        <v>20</v>
      </c>
      <c r="R1787" s="1" t="s">
        <v>20</v>
      </c>
      <c r="S1787" s="1" t="s">
        <v>20</v>
      </c>
      <c r="T1787" s="1" t="s">
        <v>20</v>
      </c>
      <c r="U1787" s="1" t="s">
        <v>61</v>
      </c>
      <c r="V1787" s="1" t="s">
        <v>20</v>
      </c>
      <c r="W1787" s="1">
        <v>1.6780000000000001E-4</v>
      </c>
      <c r="X1787" s="1">
        <v>5.5909999999999996E-3</v>
      </c>
      <c r="Y1787" s="1">
        <v>38</v>
      </c>
      <c r="Z1787" s="1">
        <v>22.19</v>
      </c>
      <c r="AA1787" s="1">
        <f t="shared" si="135"/>
        <v>0.68966488313151231</v>
      </c>
      <c r="AB1787" s="1">
        <f t="shared" si="136"/>
        <v>-0.53603258645699337</v>
      </c>
      <c r="AC1787" s="1">
        <f t="shared" si="137"/>
        <v>4.1495153468086819E-3</v>
      </c>
      <c r="AD1787" s="1">
        <v>646</v>
      </c>
      <c r="AE1787" s="1">
        <f t="shared" si="138"/>
        <v>1.6476016818210943E-2</v>
      </c>
      <c r="AF1787" s="1">
        <f t="shared" si="139"/>
        <v>1.7831477734009511</v>
      </c>
    </row>
    <row r="1788" spans="1:32">
      <c r="A1788" s="1" t="s">
        <v>7426</v>
      </c>
      <c r="B1788" s="1" t="s">
        <v>67</v>
      </c>
      <c r="C1788" s="1" t="s">
        <v>7427</v>
      </c>
      <c r="D1788" s="1">
        <v>2</v>
      </c>
      <c r="E1788" s="1" t="s">
        <v>7428</v>
      </c>
      <c r="F1788" s="1" t="s">
        <v>7429</v>
      </c>
      <c r="G1788" s="1" t="s">
        <v>7430</v>
      </c>
      <c r="H1788" s="1">
        <v>1</v>
      </c>
      <c r="I1788" s="1">
        <v>123.2</v>
      </c>
      <c r="J1788" s="1">
        <v>112.4</v>
      </c>
      <c r="K1788" s="1">
        <v>119.6</v>
      </c>
      <c r="L1788" s="1">
        <v>74.8</v>
      </c>
      <c r="M1788" s="1">
        <v>83.5</v>
      </c>
      <c r="N1788" s="1">
        <v>86.6</v>
      </c>
      <c r="O1788" s="1" t="s">
        <v>27</v>
      </c>
      <c r="P1788" s="1" t="s">
        <v>61</v>
      </c>
      <c r="Q1788" s="1" t="s">
        <v>61</v>
      </c>
      <c r="R1788" s="1" t="s">
        <v>20</v>
      </c>
      <c r="S1788" s="1" t="s">
        <v>61</v>
      </c>
      <c r="T1788" s="1" t="s">
        <v>20</v>
      </c>
      <c r="U1788" s="1" t="s">
        <v>61</v>
      </c>
      <c r="V1788" s="1" t="s">
        <v>20</v>
      </c>
      <c r="W1788" s="1">
        <v>4.7460000000000003E-5</v>
      </c>
      <c r="X1788" s="1">
        <v>7.8750000000000001E-4</v>
      </c>
      <c r="Y1788" s="1">
        <v>22</v>
      </c>
      <c r="Z1788" s="1">
        <v>27.72</v>
      </c>
      <c r="AA1788" s="1">
        <f t="shared" si="135"/>
        <v>0.68947072072072069</v>
      </c>
      <c r="AB1788" s="1">
        <f t="shared" si="136"/>
        <v>-0.53643880778612796</v>
      </c>
      <c r="AC1788" s="1">
        <f t="shared" si="137"/>
        <v>1.4995858609887309E-3</v>
      </c>
      <c r="AD1788" s="1">
        <v>429</v>
      </c>
      <c r="AE1788" s="1">
        <f t="shared" si="138"/>
        <v>8.9660553226948592E-3</v>
      </c>
      <c r="AF1788" s="1">
        <f t="shared" si="139"/>
        <v>2.0473985857616634</v>
      </c>
    </row>
    <row r="1789" spans="1:32">
      <c r="A1789" s="1" t="s">
        <v>7533</v>
      </c>
      <c r="B1789" s="1" t="s">
        <v>67</v>
      </c>
      <c r="C1789" s="1" t="s">
        <v>7534</v>
      </c>
      <c r="D1789" s="1">
        <v>6</v>
      </c>
      <c r="E1789" s="1" t="s">
        <v>2315</v>
      </c>
      <c r="F1789" s="1" t="s">
        <v>2316</v>
      </c>
      <c r="G1789" s="1" t="s">
        <v>7535</v>
      </c>
      <c r="H1789" s="1">
        <v>1</v>
      </c>
      <c r="I1789" s="1">
        <v>115.6</v>
      </c>
      <c r="J1789" s="1">
        <v>129.80000000000001</v>
      </c>
      <c r="K1789" s="1">
        <v>109.7</v>
      </c>
      <c r="L1789" s="1">
        <v>86.3</v>
      </c>
      <c r="M1789" s="1">
        <v>83.2</v>
      </c>
      <c r="N1789" s="1">
        <v>75.3</v>
      </c>
      <c r="O1789" s="1" t="s">
        <v>27</v>
      </c>
      <c r="P1789" s="1" t="s">
        <v>20</v>
      </c>
      <c r="Q1789" s="1" t="s">
        <v>20</v>
      </c>
      <c r="R1789" s="1" t="s">
        <v>20</v>
      </c>
      <c r="S1789" s="1" t="s">
        <v>20</v>
      </c>
      <c r="T1789" s="1" t="s">
        <v>20</v>
      </c>
      <c r="U1789" s="1" t="s">
        <v>20</v>
      </c>
      <c r="V1789" s="1" t="s">
        <v>20</v>
      </c>
      <c r="W1789" s="1">
        <v>0</v>
      </c>
      <c r="X1789" s="1">
        <v>2.965E-12</v>
      </c>
      <c r="Y1789" s="1">
        <v>99</v>
      </c>
      <c r="Z1789" s="1">
        <v>30.15</v>
      </c>
      <c r="AA1789" s="1">
        <f t="shared" si="135"/>
        <v>0.68938327231765706</v>
      </c>
      <c r="AB1789" s="1">
        <f t="shared" si="136"/>
        <v>-0.53662180232831969</v>
      </c>
      <c r="AC1789" s="1">
        <f t="shared" si="137"/>
        <v>5.6804755915182076E-3</v>
      </c>
      <c r="AD1789" s="1">
        <v>737</v>
      </c>
      <c r="AE1789" s="1">
        <f t="shared" si="138"/>
        <v>1.9769904874144102E-2</v>
      </c>
      <c r="AF1789" s="1">
        <f t="shared" si="139"/>
        <v>1.7039954203541927</v>
      </c>
    </row>
    <row r="1790" spans="1:32">
      <c r="A1790" s="1" t="s">
        <v>7886</v>
      </c>
      <c r="B1790" s="1" t="s">
        <v>147</v>
      </c>
      <c r="C1790" s="1" t="s">
        <v>7887</v>
      </c>
      <c r="D1790" s="1">
        <v>9</v>
      </c>
      <c r="E1790" s="1" t="s">
        <v>6827</v>
      </c>
      <c r="F1790" s="1" t="s">
        <v>6828</v>
      </c>
      <c r="G1790" s="1" t="s">
        <v>7888</v>
      </c>
      <c r="H1790" s="1">
        <v>2</v>
      </c>
      <c r="I1790" s="1">
        <v>110.8</v>
      </c>
      <c r="J1790" s="1">
        <v>125</v>
      </c>
      <c r="K1790" s="1">
        <v>119.4</v>
      </c>
      <c r="L1790" s="1">
        <v>78.599999999999994</v>
      </c>
      <c r="M1790" s="1">
        <v>70.2</v>
      </c>
      <c r="N1790" s="1">
        <v>96</v>
      </c>
      <c r="O1790" s="1" t="s">
        <v>27</v>
      </c>
      <c r="P1790" s="1" t="s">
        <v>20</v>
      </c>
      <c r="Q1790" s="1" t="s">
        <v>20</v>
      </c>
      <c r="R1790" s="1" t="s">
        <v>20</v>
      </c>
      <c r="S1790" s="1" t="s">
        <v>20</v>
      </c>
      <c r="T1790" s="1" t="s">
        <v>20</v>
      </c>
      <c r="U1790" s="1" t="s">
        <v>20</v>
      </c>
      <c r="V1790" s="1" t="s">
        <v>20</v>
      </c>
      <c r="W1790" s="1">
        <v>0</v>
      </c>
      <c r="X1790" s="1">
        <v>1.1049999999999999E-5</v>
      </c>
      <c r="Y1790" s="1">
        <v>36</v>
      </c>
      <c r="Z1790" s="1">
        <v>24.78</v>
      </c>
      <c r="AA1790" s="1">
        <f t="shared" si="135"/>
        <v>0.68918918918918914</v>
      </c>
      <c r="AB1790" s="1">
        <f t="shared" si="136"/>
        <v>-0.53702802365745428</v>
      </c>
      <c r="AC1790" s="1">
        <f t="shared" si="137"/>
        <v>1.3098050228379695E-2</v>
      </c>
      <c r="AD1790" s="1">
        <v>960</v>
      </c>
      <c r="AE1790" s="1">
        <f t="shared" si="138"/>
        <v>3.4996352953951995E-2</v>
      </c>
      <c r="AF1790" s="1">
        <f t="shared" si="139"/>
        <v>1.4559772120640513</v>
      </c>
    </row>
    <row r="1791" spans="1:32">
      <c r="A1791" s="1" t="s">
        <v>7445</v>
      </c>
      <c r="B1791" s="1" t="s">
        <v>67</v>
      </c>
      <c r="C1791" s="1" t="s">
        <v>7446</v>
      </c>
      <c r="D1791" s="1">
        <v>1</v>
      </c>
      <c r="E1791" s="1" t="s">
        <v>7447</v>
      </c>
      <c r="F1791" s="1" t="s">
        <v>7448</v>
      </c>
      <c r="G1791" s="1" t="s">
        <v>7449</v>
      </c>
      <c r="H1791" s="1">
        <v>1</v>
      </c>
      <c r="I1791" s="1">
        <v>107</v>
      </c>
      <c r="J1791" s="1">
        <v>110.9</v>
      </c>
      <c r="K1791" s="1">
        <v>137.5</v>
      </c>
      <c r="L1791" s="1">
        <v>77.3</v>
      </c>
      <c r="M1791" s="1">
        <v>104.8</v>
      </c>
      <c r="N1791" s="1">
        <v>62.6</v>
      </c>
      <c r="O1791" s="1" t="s">
        <v>27</v>
      </c>
      <c r="P1791" s="1" t="s">
        <v>61</v>
      </c>
      <c r="Q1791" s="1" t="s">
        <v>61</v>
      </c>
      <c r="R1791" s="1" t="s">
        <v>20</v>
      </c>
      <c r="S1791" s="1" t="s">
        <v>61</v>
      </c>
      <c r="T1791" s="1" t="s">
        <v>61</v>
      </c>
      <c r="U1791" s="1" t="s">
        <v>61</v>
      </c>
      <c r="V1791" s="1" t="s">
        <v>20</v>
      </c>
      <c r="W1791" s="1">
        <v>0</v>
      </c>
      <c r="X1791" s="1">
        <v>3.4360000000000002E-13</v>
      </c>
      <c r="Y1791" s="1">
        <v>56</v>
      </c>
      <c r="Z1791" s="1">
        <v>29.33</v>
      </c>
      <c r="AA1791" s="1">
        <f t="shared" si="135"/>
        <v>0.68851997749015204</v>
      </c>
      <c r="AB1791" s="1">
        <f t="shared" si="136"/>
        <v>-0.53842957994928831</v>
      </c>
      <c r="AC1791" s="1">
        <f t="shared" si="137"/>
        <v>7.7792585737275044E-2</v>
      </c>
      <c r="AD1791" s="1">
        <v>1451</v>
      </c>
      <c r="AE1791" s="1">
        <f t="shared" si="138"/>
        <v>0.13751756196837386</v>
      </c>
      <c r="AF1791" s="1">
        <f t="shared" si="139"/>
        <v>0.86164183580520803</v>
      </c>
    </row>
    <row r="1792" spans="1:32">
      <c r="A1792" s="1" t="s">
        <v>7618</v>
      </c>
      <c r="B1792" s="1" t="s">
        <v>214</v>
      </c>
      <c r="C1792" s="1" t="s">
        <v>7619</v>
      </c>
      <c r="D1792" s="1">
        <v>9</v>
      </c>
      <c r="E1792" s="1" t="s">
        <v>7620</v>
      </c>
      <c r="F1792" s="1" t="s">
        <v>7621</v>
      </c>
      <c r="G1792" s="1" t="s">
        <v>7622</v>
      </c>
      <c r="H1792" s="1">
        <v>1</v>
      </c>
      <c r="I1792" s="1">
        <v>131.1</v>
      </c>
      <c r="J1792" s="1">
        <v>125.9</v>
      </c>
      <c r="K1792" s="1">
        <v>98.4</v>
      </c>
      <c r="L1792" s="1">
        <v>89.3</v>
      </c>
      <c r="M1792" s="1">
        <v>74.5</v>
      </c>
      <c r="N1792" s="1">
        <v>80.8</v>
      </c>
      <c r="O1792" s="1" t="s">
        <v>27</v>
      </c>
      <c r="P1792" s="1" t="s">
        <v>20</v>
      </c>
      <c r="Q1792" s="1" t="s">
        <v>20</v>
      </c>
      <c r="R1792" s="1" t="s">
        <v>20</v>
      </c>
      <c r="S1792" s="1" t="s">
        <v>20</v>
      </c>
      <c r="T1792" s="1" t="s">
        <v>20</v>
      </c>
      <c r="U1792" s="1" t="s">
        <v>20</v>
      </c>
      <c r="V1792" s="1" t="s">
        <v>20</v>
      </c>
      <c r="W1792" s="1">
        <v>9.4419999999999997E-4</v>
      </c>
      <c r="X1792" s="1">
        <v>3.8399999999999997E-2</v>
      </c>
      <c r="Y1792" s="1">
        <v>50</v>
      </c>
      <c r="Z1792" s="1">
        <v>28</v>
      </c>
      <c r="AA1792" s="1">
        <f t="shared" si="135"/>
        <v>0.68823860438942053</v>
      </c>
      <c r="AB1792" s="1">
        <f t="shared" si="136"/>
        <v>-0.53901927750129119</v>
      </c>
      <c r="AC1792" s="1">
        <f t="shared" si="137"/>
        <v>2.8481449669645859E-2</v>
      </c>
      <c r="AD1792" s="1">
        <v>1163</v>
      </c>
      <c r="AE1792" s="1">
        <f t="shared" si="138"/>
        <v>6.2815922960138978E-2</v>
      </c>
      <c r="AF1792" s="1">
        <f t="shared" si="139"/>
        <v>1.2019302547151973</v>
      </c>
    </row>
    <row r="1793" spans="1:32">
      <c r="A1793" s="1" t="s">
        <v>7768</v>
      </c>
      <c r="B1793" s="1" t="s">
        <v>214</v>
      </c>
      <c r="C1793" s="1" t="s">
        <v>7769</v>
      </c>
      <c r="D1793" s="1">
        <v>3</v>
      </c>
      <c r="E1793" s="1" t="s">
        <v>7770</v>
      </c>
      <c r="F1793" s="1" t="s">
        <v>7771</v>
      </c>
      <c r="G1793" s="1" t="s">
        <v>7772</v>
      </c>
      <c r="H1793" s="1">
        <v>2</v>
      </c>
      <c r="I1793" s="1">
        <v>135.9</v>
      </c>
      <c r="J1793" s="1">
        <v>133</v>
      </c>
      <c r="K1793" s="1">
        <v>86.6</v>
      </c>
      <c r="L1793" s="1">
        <v>79.900000000000006</v>
      </c>
      <c r="M1793" s="1">
        <v>91</v>
      </c>
      <c r="N1793" s="1">
        <v>73.599999999999994</v>
      </c>
      <c r="O1793" s="1" t="s">
        <v>27</v>
      </c>
      <c r="P1793" s="1" t="s">
        <v>20</v>
      </c>
      <c r="Q1793" s="1" t="s">
        <v>20</v>
      </c>
      <c r="R1793" s="1" t="s">
        <v>61</v>
      </c>
      <c r="S1793" s="1" t="s">
        <v>61</v>
      </c>
      <c r="T1793" s="1" t="s">
        <v>61</v>
      </c>
      <c r="U1793" s="1" t="s">
        <v>61</v>
      </c>
      <c r="V1793" s="1" t="s">
        <v>20</v>
      </c>
      <c r="W1793" s="1">
        <v>0</v>
      </c>
      <c r="X1793" s="1">
        <v>5.562E-10</v>
      </c>
      <c r="Y1793" s="1">
        <v>47</v>
      </c>
      <c r="Z1793" s="1">
        <v>34.79</v>
      </c>
      <c r="AA1793" s="1">
        <f t="shared" si="135"/>
        <v>0.68776371308016881</v>
      </c>
      <c r="AB1793" s="1">
        <f t="shared" si="136"/>
        <v>-0.54001509466718145</v>
      </c>
      <c r="AC1793" s="1">
        <f t="shared" si="137"/>
        <v>9.1897966038176043E-2</v>
      </c>
      <c r="AD1793" s="1">
        <v>1502</v>
      </c>
      <c r="AE1793" s="1">
        <f t="shared" si="138"/>
        <v>0.15693627356053366</v>
      </c>
      <c r="AF1793" s="1">
        <f t="shared" si="139"/>
        <v>0.80427666389265651</v>
      </c>
    </row>
    <row r="1794" spans="1:32">
      <c r="A1794" s="1" t="s">
        <v>7521</v>
      </c>
      <c r="B1794" s="1" t="s">
        <v>42</v>
      </c>
      <c r="C1794" s="1" t="s">
        <v>7522</v>
      </c>
      <c r="D1794" s="1">
        <v>4</v>
      </c>
      <c r="E1794" s="1" t="s">
        <v>7523</v>
      </c>
      <c r="F1794" s="1" t="s">
        <v>7524</v>
      </c>
      <c r="G1794" s="1" t="s">
        <v>7525</v>
      </c>
      <c r="H1794" s="1">
        <v>1</v>
      </c>
      <c r="I1794" s="1">
        <v>127.6</v>
      </c>
      <c r="J1794" s="1">
        <v>119.7</v>
      </c>
      <c r="K1794" s="1">
        <v>108.2</v>
      </c>
      <c r="L1794" s="1">
        <v>83</v>
      </c>
      <c r="M1794" s="1">
        <v>79</v>
      </c>
      <c r="N1794" s="1">
        <v>82.4</v>
      </c>
      <c r="O1794" s="1" t="s">
        <v>27</v>
      </c>
      <c r="P1794" s="1" t="s">
        <v>20</v>
      </c>
      <c r="Q1794" s="1" t="s">
        <v>20</v>
      </c>
      <c r="R1794" s="1" t="s">
        <v>61</v>
      </c>
      <c r="S1794" s="1" t="s">
        <v>61</v>
      </c>
      <c r="T1794" s="1" t="s">
        <v>20</v>
      </c>
      <c r="U1794" s="1" t="s">
        <v>20</v>
      </c>
      <c r="V1794" s="1" t="s">
        <v>20</v>
      </c>
      <c r="W1794" s="1">
        <v>5.8129999999999996E-3</v>
      </c>
      <c r="X1794" s="1">
        <v>0.33779999999999999</v>
      </c>
      <c r="Y1794" s="1">
        <v>18</v>
      </c>
      <c r="Z1794" s="1">
        <v>28.39</v>
      </c>
      <c r="AA1794" s="1">
        <f t="shared" ref="AA1794:AA1857" si="140">AVERAGE(L1794:N1794)/AVERAGE(I1794:K1794)</f>
        <v>0.6874824191279888</v>
      </c>
      <c r="AB1794" s="1">
        <f t="shared" ref="AB1794:AB1857" si="141">LOG(AA1794,2)</f>
        <v>-0.54060527468804798</v>
      </c>
      <c r="AC1794" s="1">
        <f t="shared" ref="AC1794:AC1857" si="142">TTEST(I1794:K1794,L1794:N1794,2,2)</f>
        <v>3.0257236716809532E-3</v>
      </c>
      <c r="AD1794" s="1">
        <v>590</v>
      </c>
      <c r="AE1794" s="1">
        <f t="shared" ref="AE1794:AE1857" si="143">AC1794*2565/AD1794</f>
        <v>1.3154205454002789E-2</v>
      </c>
      <c r="AF1794" s="1">
        <f t="shared" ref="AF1794:AF1857" si="144">-LOG(AE1794,10)</f>
        <v>1.8809353792288628</v>
      </c>
    </row>
    <row r="1795" spans="1:32">
      <c r="A1795" s="1" t="s">
        <v>7456</v>
      </c>
      <c r="B1795" s="1" t="s">
        <v>67</v>
      </c>
      <c r="C1795" s="1" t="s">
        <v>7457</v>
      </c>
      <c r="D1795" s="1">
        <v>19</v>
      </c>
      <c r="E1795" s="1" t="s">
        <v>7458</v>
      </c>
      <c r="F1795" s="1" t="s">
        <v>7459</v>
      </c>
      <c r="G1795" s="1" t="s">
        <v>7460</v>
      </c>
      <c r="H1795" s="1">
        <v>1</v>
      </c>
      <c r="I1795" s="1">
        <v>119.9</v>
      </c>
      <c r="J1795" s="1">
        <v>134.30000000000001</v>
      </c>
      <c r="K1795" s="1">
        <v>101.3</v>
      </c>
      <c r="L1795" s="1">
        <v>99</v>
      </c>
      <c r="M1795" s="1">
        <v>74.900000000000006</v>
      </c>
      <c r="N1795" s="1">
        <v>70.5</v>
      </c>
      <c r="O1795" s="1" t="s">
        <v>27</v>
      </c>
      <c r="P1795" s="1" t="s">
        <v>20</v>
      </c>
      <c r="Q1795" s="1" t="s">
        <v>20</v>
      </c>
      <c r="R1795" s="1" t="s">
        <v>20</v>
      </c>
      <c r="S1795" s="1" t="s">
        <v>20</v>
      </c>
      <c r="T1795" s="1" t="s">
        <v>20</v>
      </c>
      <c r="U1795" s="1" t="s">
        <v>20</v>
      </c>
      <c r="V1795" s="1" t="s">
        <v>20</v>
      </c>
      <c r="W1795" s="1">
        <v>0</v>
      </c>
      <c r="X1795" s="1">
        <v>1.386E-9</v>
      </c>
      <c r="Y1795" s="1">
        <v>27</v>
      </c>
      <c r="Z1795" s="1">
        <v>18.989999999999998</v>
      </c>
      <c r="AA1795" s="1">
        <f t="shared" si="140"/>
        <v>0.6874824191279888</v>
      </c>
      <c r="AB1795" s="1">
        <f t="shared" si="141"/>
        <v>-0.54060527468804798</v>
      </c>
      <c r="AC1795" s="1">
        <f t="shared" si="142"/>
        <v>4.6736315756652956E-2</v>
      </c>
      <c r="AD1795" s="1">
        <v>1299</v>
      </c>
      <c r="AE1795" s="1">
        <f t="shared" si="143"/>
        <v>9.228533480817154E-2</v>
      </c>
      <c r="AF1795" s="1">
        <f t="shared" si="144"/>
        <v>1.0348673078355684</v>
      </c>
    </row>
    <row r="1796" spans="1:32">
      <c r="A1796" s="1" t="s">
        <v>7675</v>
      </c>
      <c r="B1796" s="1" t="s">
        <v>293</v>
      </c>
      <c r="C1796" s="1" t="s">
        <v>7676</v>
      </c>
      <c r="D1796" s="1">
        <v>5</v>
      </c>
      <c r="E1796" s="1" t="s">
        <v>6698</v>
      </c>
      <c r="F1796" s="1" t="s">
        <v>6699</v>
      </c>
      <c r="G1796" s="1" t="s">
        <v>7677</v>
      </c>
      <c r="H1796" s="1">
        <v>1</v>
      </c>
      <c r="I1796" s="1">
        <v>114.7</v>
      </c>
      <c r="J1796" s="1">
        <v>130.19999999999999</v>
      </c>
      <c r="K1796" s="1">
        <v>110.7</v>
      </c>
      <c r="L1796" s="1">
        <v>82.9</v>
      </c>
      <c r="M1796" s="1">
        <v>73.5</v>
      </c>
      <c r="N1796" s="1">
        <v>88</v>
      </c>
      <c r="O1796" s="1" t="s">
        <v>27</v>
      </c>
      <c r="P1796" s="1" t="s">
        <v>20</v>
      </c>
      <c r="Q1796" s="1" t="s">
        <v>20</v>
      </c>
      <c r="R1796" s="1" t="s">
        <v>20</v>
      </c>
      <c r="S1796" s="1" t="s">
        <v>20</v>
      </c>
      <c r="T1796" s="1" t="s">
        <v>20</v>
      </c>
      <c r="U1796" s="1" t="s">
        <v>61</v>
      </c>
      <c r="V1796" s="1" t="s">
        <v>20</v>
      </c>
      <c r="W1796" s="1">
        <v>0</v>
      </c>
      <c r="X1796" s="1">
        <v>1.3439999999999999E-12</v>
      </c>
      <c r="Y1796" s="1">
        <v>64</v>
      </c>
      <c r="Z1796" s="1">
        <v>30.67</v>
      </c>
      <c r="AA1796" s="1">
        <f t="shared" si="140"/>
        <v>0.68728908886389217</v>
      </c>
      <c r="AB1796" s="1">
        <f t="shared" si="141"/>
        <v>-0.54101103901104008</v>
      </c>
      <c r="AC1796" s="1">
        <f t="shared" si="142"/>
        <v>7.1174376525506818E-3</v>
      </c>
      <c r="AD1796" s="1">
        <v>797</v>
      </c>
      <c r="AE1796" s="1">
        <f t="shared" si="143"/>
        <v>2.2906182658459846E-2</v>
      </c>
      <c r="AF1796" s="1">
        <f t="shared" si="144"/>
        <v>1.6400472804526838</v>
      </c>
    </row>
    <row r="1797" spans="1:32">
      <c r="A1797" s="1" t="s">
        <v>7222</v>
      </c>
      <c r="B1797" s="1" t="s">
        <v>7223</v>
      </c>
      <c r="C1797" s="1" t="s">
        <v>7224</v>
      </c>
      <c r="D1797" s="1">
        <v>80</v>
      </c>
      <c r="E1797" s="1" t="s">
        <v>7225</v>
      </c>
      <c r="F1797" s="1" t="s">
        <v>7226</v>
      </c>
      <c r="G1797" s="1" t="s">
        <v>7227</v>
      </c>
      <c r="H1797" s="1">
        <v>2</v>
      </c>
      <c r="I1797" s="1">
        <v>109.2</v>
      </c>
      <c r="J1797" s="1">
        <v>116.1</v>
      </c>
      <c r="K1797" s="1">
        <v>130.5</v>
      </c>
      <c r="L1797" s="1">
        <v>85.1</v>
      </c>
      <c r="M1797" s="1">
        <v>93.6</v>
      </c>
      <c r="N1797" s="1">
        <v>65.599999999999994</v>
      </c>
      <c r="O1797" s="1" t="s">
        <v>27</v>
      </c>
      <c r="P1797" s="1" t="s">
        <v>20</v>
      </c>
      <c r="Q1797" s="1" t="s">
        <v>20</v>
      </c>
      <c r="R1797" s="1" t="s">
        <v>20</v>
      </c>
      <c r="S1797" s="1" t="s">
        <v>20</v>
      </c>
      <c r="T1797" s="1" t="s">
        <v>20</v>
      </c>
      <c r="U1797" s="1" t="s">
        <v>20</v>
      </c>
      <c r="V1797" s="1" t="s">
        <v>20</v>
      </c>
      <c r="W1797" s="1">
        <v>0</v>
      </c>
      <c r="X1797" s="1">
        <v>1.662E-4</v>
      </c>
      <c r="Y1797" s="1">
        <v>33</v>
      </c>
      <c r="Z1797" s="1">
        <v>28.89</v>
      </c>
      <c r="AA1797" s="1">
        <f t="shared" si="140"/>
        <v>0.68662169758291158</v>
      </c>
      <c r="AB1797" s="1">
        <f t="shared" si="141"/>
        <v>-0.54241264699990388</v>
      </c>
      <c r="AC1797" s="1">
        <f t="shared" si="142"/>
        <v>2.3265244229043122E-2</v>
      </c>
      <c r="AD1797" s="1">
        <v>1110</v>
      </c>
      <c r="AE1797" s="1">
        <f t="shared" si="143"/>
        <v>5.3761577880626674E-2</v>
      </c>
      <c r="AF1797" s="1">
        <f t="shared" si="144"/>
        <v>1.2695279933993009</v>
      </c>
    </row>
    <row r="1798" spans="1:32">
      <c r="A1798" s="1" t="s">
        <v>8149</v>
      </c>
      <c r="B1798" s="1" t="s">
        <v>56</v>
      </c>
      <c r="C1798" s="1" t="s">
        <v>8150</v>
      </c>
      <c r="D1798" s="1">
        <v>4</v>
      </c>
      <c r="E1798" s="1" t="s">
        <v>6427</v>
      </c>
      <c r="F1798" s="1" t="s">
        <v>6428</v>
      </c>
      <c r="G1798" s="1" t="s">
        <v>8151</v>
      </c>
      <c r="H1798" s="1">
        <v>1</v>
      </c>
      <c r="I1798" s="1">
        <v>120.3</v>
      </c>
      <c r="J1798" s="1">
        <v>129.5</v>
      </c>
      <c r="K1798" s="1">
        <v>106</v>
      </c>
      <c r="L1798" s="1">
        <v>104.6</v>
      </c>
      <c r="M1798" s="1">
        <v>67.099999999999994</v>
      </c>
      <c r="N1798" s="1">
        <v>72.5</v>
      </c>
      <c r="O1798" s="1" t="s">
        <v>27</v>
      </c>
      <c r="P1798" s="1" t="s">
        <v>20</v>
      </c>
      <c r="Q1798" s="1" t="s">
        <v>61</v>
      </c>
      <c r="R1798" s="1" t="s">
        <v>20</v>
      </c>
      <c r="S1798" s="1" t="s">
        <v>61</v>
      </c>
      <c r="T1798" s="1" t="s">
        <v>20</v>
      </c>
      <c r="U1798" s="1" t="s">
        <v>20</v>
      </c>
      <c r="V1798" s="1" t="s">
        <v>20</v>
      </c>
      <c r="W1798" s="1">
        <v>2.8370000000000001E-4</v>
      </c>
      <c r="X1798" s="1">
        <v>1.158E-2</v>
      </c>
      <c r="Y1798" s="1">
        <v>28</v>
      </c>
      <c r="Z1798" s="1">
        <v>28.69</v>
      </c>
      <c r="AA1798" s="1">
        <f t="shared" si="140"/>
        <v>0.68634064080944335</v>
      </c>
      <c r="AB1798" s="1">
        <f t="shared" si="141"/>
        <v>-0.54300331027975701</v>
      </c>
      <c r="AC1798" s="1">
        <f t="shared" si="142"/>
        <v>5.1670540950241595E-2</v>
      </c>
      <c r="AD1798" s="1">
        <v>1324</v>
      </c>
      <c r="AE1798" s="1">
        <f t="shared" si="143"/>
        <v>0.10010191656901035</v>
      </c>
      <c r="AF1798" s="1">
        <f t="shared" si="144"/>
        <v>0.99955760736206867</v>
      </c>
    </row>
    <row r="1799" spans="1:32">
      <c r="A1799" s="1" t="s">
        <v>7497</v>
      </c>
      <c r="B1799" s="1" t="s">
        <v>42</v>
      </c>
      <c r="C1799" s="1" t="s">
        <v>7498</v>
      </c>
      <c r="D1799" s="1">
        <v>22</v>
      </c>
      <c r="E1799" s="1" t="s">
        <v>7499</v>
      </c>
      <c r="F1799" s="1" t="s">
        <v>7500</v>
      </c>
      <c r="G1799" s="1" t="s">
        <v>7501</v>
      </c>
      <c r="H1799" s="1">
        <v>1</v>
      </c>
      <c r="I1799" s="1">
        <v>118.5</v>
      </c>
      <c r="J1799" s="1">
        <v>124.6</v>
      </c>
      <c r="K1799" s="1">
        <v>112.8</v>
      </c>
      <c r="L1799" s="1">
        <v>79.900000000000006</v>
      </c>
      <c r="M1799" s="1">
        <v>81.900000000000006</v>
      </c>
      <c r="N1799" s="1">
        <v>82.3</v>
      </c>
      <c r="O1799" s="1" t="s">
        <v>27</v>
      </c>
      <c r="P1799" s="1" t="s">
        <v>20</v>
      </c>
      <c r="Q1799" s="1" t="s">
        <v>20</v>
      </c>
      <c r="R1799" s="1" t="s">
        <v>20</v>
      </c>
      <c r="S1799" s="1" t="s">
        <v>20</v>
      </c>
      <c r="T1799" s="1" t="s">
        <v>20</v>
      </c>
      <c r="U1799" s="1" t="s">
        <v>20</v>
      </c>
      <c r="V1799" s="1" t="s">
        <v>20</v>
      </c>
      <c r="W1799" s="1">
        <v>2.542E-4</v>
      </c>
      <c r="X1799" s="1">
        <v>1.119E-2</v>
      </c>
      <c r="Y1799" s="1">
        <v>27</v>
      </c>
      <c r="Z1799" s="1">
        <v>30.44</v>
      </c>
      <c r="AA1799" s="1">
        <f t="shared" si="140"/>
        <v>0.68586681652149495</v>
      </c>
      <c r="AB1799" s="1">
        <f t="shared" si="141"/>
        <v>-0.54399963772863125</v>
      </c>
      <c r="AC1799" s="1">
        <f t="shared" si="142"/>
        <v>4.3423473593397438E-4</v>
      </c>
      <c r="AD1799" s="1">
        <v>261</v>
      </c>
      <c r="AE1799" s="1">
        <f t="shared" si="143"/>
        <v>4.2674793014200931E-3</v>
      </c>
      <c r="AF1799" s="1">
        <f t="shared" si="144"/>
        <v>2.3698285766691951</v>
      </c>
    </row>
    <row r="1800" spans="1:32">
      <c r="A1800" s="1" t="s">
        <v>8385</v>
      </c>
      <c r="B1800" s="1" t="s">
        <v>88</v>
      </c>
      <c r="C1800" s="1" t="s">
        <v>8386</v>
      </c>
      <c r="D1800" s="1">
        <v>1</v>
      </c>
      <c r="E1800" s="1" t="s">
        <v>8387</v>
      </c>
      <c r="F1800" s="1" t="s">
        <v>8388</v>
      </c>
      <c r="G1800" s="1" t="s">
        <v>8389</v>
      </c>
      <c r="H1800" s="1">
        <v>1</v>
      </c>
      <c r="I1800" s="1">
        <v>229</v>
      </c>
      <c r="J1800" s="1">
        <v>34</v>
      </c>
      <c r="K1800" s="1">
        <v>93</v>
      </c>
      <c r="L1800" s="1">
        <v>84.2</v>
      </c>
      <c r="M1800" s="1">
        <v>140.4</v>
      </c>
      <c r="N1800" s="1">
        <v>19.5</v>
      </c>
      <c r="O1800" s="1" t="s">
        <v>27</v>
      </c>
      <c r="P1800" s="1" t="s">
        <v>61</v>
      </c>
      <c r="Q1800" s="1" t="s">
        <v>28</v>
      </c>
      <c r="R1800" s="1" t="s">
        <v>61</v>
      </c>
      <c r="S1800" s="1" t="s">
        <v>61</v>
      </c>
      <c r="T1800" s="1" t="s">
        <v>20</v>
      </c>
      <c r="U1800" s="1" t="s">
        <v>28</v>
      </c>
      <c r="V1800" s="1" t="s">
        <v>20</v>
      </c>
      <c r="W1800" s="1">
        <v>0</v>
      </c>
      <c r="X1800" s="1">
        <v>1.136E-4</v>
      </c>
      <c r="Y1800" s="1">
        <v>13</v>
      </c>
      <c r="Z1800" s="1">
        <v>27.62</v>
      </c>
      <c r="AA1800" s="1">
        <f t="shared" si="140"/>
        <v>0.68567415730337078</v>
      </c>
      <c r="AB1800" s="1">
        <f t="shared" si="141"/>
        <v>-0.54440494607260626</v>
      </c>
      <c r="AC1800" s="1">
        <f t="shared" si="142"/>
        <v>0.60986405901019347</v>
      </c>
      <c r="AD1800" s="1">
        <v>2279</v>
      </c>
      <c r="AE1800" s="1">
        <f t="shared" si="143"/>
        <v>0.68639811819269247</v>
      </c>
      <c r="AF1800" s="1">
        <f t="shared" si="144"/>
        <v>0.16342391580569413</v>
      </c>
    </row>
    <row r="1801" spans="1:32">
      <c r="A1801" s="1" t="s">
        <v>7750</v>
      </c>
      <c r="B1801" s="1" t="s">
        <v>67</v>
      </c>
      <c r="C1801" s="1" t="s">
        <v>7751</v>
      </c>
      <c r="D1801" s="1">
        <v>1</v>
      </c>
      <c r="E1801" s="1" t="s">
        <v>7752</v>
      </c>
      <c r="F1801" s="1" t="s">
        <v>7753</v>
      </c>
      <c r="G1801" s="1" t="s">
        <v>7754</v>
      </c>
      <c r="H1801" s="1">
        <v>1</v>
      </c>
      <c r="I1801" s="1">
        <v>126.8</v>
      </c>
      <c r="J1801" s="1">
        <v>118.5</v>
      </c>
      <c r="K1801" s="1">
        <v>110.8</v>
      </c>
      <c r="L1801" s="1">
        <v>79.400000000000006</v>
      </c>
      <c r="M1801" s="1">
        <v>91.5</v>
      </c>
      <c r="N1801" s="1">
        <v>73</v>
      </c>
      <c r="O1801" s="1" t="s">
        <v>27</v>
      </c>
      <c r="P1801" s="1" t="s">
        <v>61</v>
      </c>
      <c r="Q1801" s="1" t="s">
        <v>20</v>
      </c>
      <c r="R1801" s="1" t="s">
        <v>61</v>
      </c>
      <c r="S1801" s="1" t="s">
        <v>61</v>
      </c>
      <c r="T1801" s="1" t="s">
        <v>61</v>
      </c>
      <c r="U1801" s="1" t="s">
        <v>61</v>
      </c>
      <c r="V1801" s="1" t="s">
        <v>20</v>
      </c>
      <c r="W1801" s="1">
        <v>9.3209999999999997E-5</v>
      </c>
      <c r="X1801" s="1">
        <v>3.0370000000000002E-3</v>
      </c>
      <c r="Y1801" s="1">
        <v>17</v>
      </c>
      <c r="Z1801" s="1">
        <v>31.63</v>
      </c>
      <c r="AA1801" s="1">
        <f t="shared" si="140"/>
        <v>0.68491996630160068</v>
      </c>
      <c r="AB1801" s="1">
        <f t="shared" si="141"/>
        <v>-0.54599267756687897</v>
      </c>
      <c r="AC1801" s="1">
        <f t="shared" si="142"/>
        <v>6.3011948076828082E-3</v>
      </c>
      <c r="AD1801" s="1">
        <v>767</v>
      </c>
      <c r="AE1801" s="1">
        <f t="shared" si="143"/>
        <v>2.1072444174323864E-2</v>
      </c>
      <c r="AF1801" s="1">
        <f t="shared" si="144"/>
        <v>1.6762850880341136</v>
      </c>
    </row>
    <row r="1802" spans="1:32">
      <c r="A1802" s="1" t="s">
        <v>7583</v>
      </c>
      <c r="B1802" s="1" t="s">
        <v>67</v>
      </c>
      <c r="C1802" s="1" t="s">
        <v>7584</v>
      </c>
      <c r="D1802" s="1">
        <v>6</v>
      </c>
      <c r="E1802" s="1" t="s">
        <v>7585</v>
      </c>
      <c r="F1802" s="1" t="s">
        <v>7586</v>
      </c>
      <c r="G1802" s="1" t="s">
        <v>7587</v>
      </c>
      <c r="H1802" s="1">
        <v>2</v>
      </c>
      <c r="I1802" s="1">
        <v>122</v>
      </c>
      <c r="J1802" s="1">
        <v>101.9</v>
      </c>
      <c r="K1802" s="1">
        <v>132.19999999999999</v>
      </c>
      <c r="L1802" s="1">
        <v>83.5</v>
      </c>
      <c r="M1802" s="1">
        <v>91.7</v>
      </c>
      <c r="N1802" s="1">
        <v>68.599999999999994</v>
      </c>
      <c r="O1802" s="1" t="s">
        <v>27</v>
      </c>
      <c r="P1802" s="1" t="s">
        <v>20</v>
      </c>
      <c r="Q1802" s="1" t="s">
        <v>20</v>
      </c>
      <c r="R1802" s="1" t="s">
        <v>20</v>
      </c>
      <c r="S1802" s="1" t="s">
        <v>20</v>
      </c>
      <c r="T1802" s="1" t="s">
        <v>20</v>
      </c>
      <c r="U1802" s="1" t="s">
        <v>20</v>
      </c>
      <c r="V1802" s="1" t="s">
        <v>20</v>
      </c>
      <c r="W1802" s="1">
        <v>0</v>
      </c>
      <c r="X1802" s="1">
        <v>4.4789999999999999E-9</v>
      </c>
      <c r="Y1802" s="1">
        <v>30</v>
      </c>
      <c r="Z1802" s="1">
        <v>30.34</v>
      </c>
      <c r="AA1802" s="1">
        <f t="shared" si="140"/>
        <v>0.68463914630721701</v>
      </c>
      <c r="AB1802" s="1">
        <f t="shared" si="141"/>
        <v>-0.54658430974285099</v>
      </c>
      <c r="AC1802" s="1">
        <f t="shared" si="142"/>
        <v>2.8598507382649886E-2</v>
      </c>
      <c r="AD1802" s="1">
        <v>1164</v>
      </c>
      <c r="AE1802" s="1">
        <f t="shared" si="143"/>
        <v>6.3019906732385708E-2</v>
      </c>
      <c r="AF1802" s="1">
        <f t="shared" si="144"/>
        <v>1.2005222439046437</v>
      </c>
    </row>
    <row r="1803" spans="1:32">
      <c r="A1803" s="1" t="s">
        <v>7443</v>
      </c>
      <c r="B1803" s="1" t="s">
        <v>42</v>
      </c>
      <c r="C1803" s="1" t="s">
        <v>6466</v>
      </c>
      <c r="D1803" s="1">
        <v>11</v>
      </c>
      <c r="E1803" s="1" t="s">
        <v>6467</v>
      </c>
      <c r="F1803" s="1" t="s">
        <v>6468</v>
      </c>
      <c r="G1803" s="1" t="s">
        <v>7444</v>
      </c>
      <c r="H1803" s="1">
        <v>1</v>
      </c>
      <c r="I1803" s="1">
        <v>130.19999999999999</v>
      </c>
      <c r="J1803" s="1">
        <v>116.9</v>
      </c>
      <c r="K1803" s="1">
        <v>109.1</v>
      </c>
      <c r="L1803" s="1">
        <v>84</v>
      </c>
      <c r="M1803" s="1">
        <v>81.5</v>
      </c>
      <c r="N1803" s="1">
        <v>78.3</v>
      </c>
      <c r="O1803" s="1" t="s">
        <v>27</v>
      </c>
      <c r="P1803" s="1" t="s">
        <v>20</v>
      </c>
      <c r="Q1803" s="1" t="s">
        <v>20</v>
      </c>
      <c r="R1803" s="1" t="s">
        <v>20</v>
      </c>
      <c r="S1803" s="1" t="s">
        <v>20</v>
      </c>
      <c r="T1803" s="1" t="s">
        <v>20</v>
      </c>
      <c r="U1803" s="1" t="s">
        <v>20</v>
      </c>
      <c r="V1803" s="1" t="s">
        <v>20</v>
      </c>
      <c r="W1803" s="1">
        <v>0</v>
      </c>
      <c r="X1803" s="1">
        <v>3.1409999999999999E-7</v>
      </c>
      <c r="Y1803" s="1">
        <v>41</v>
      </c>
      <c r="Z1803" s="1">
        <v>33.840000000000003</v>
      </c>
      <c r="AA1803" s="1">
        <f t="shared" si="140"/>
        <v>0.68444693992139249</v>
      </c>
      <c r="AB1803" s="1">
        <f t="shared" si="141"/>
        <v>-0.54698939048140682</v>
      </c>
      <c r="AC1803" s="1">
        <f t="shared" si="142"/>
        <v>4.1919575390865502E-3</v>
      </c>
      <c r="AD1803" s="1">
        <v>650</v>
      </c>
      <c r="AE1803" s="1">
        <f t="shared" si="143"/>
        <v>1.6542109365780003E-2</v>
      </c>
      <c r="AF1803" s="1">
        <f t="shared" si="144"/>
        <v>1.7814091122255049</v>
      </c>
    </row>
    <row r="1804" spans="1:32">
      <c r="A1804" s="1" t="s">
        <v>8141</v>
      </c>
      <c r="B1804" s="1" t="s">
        <v>170</v>
      </c>
      <c r="C1804" s="1" t="s">
        <v>8142</v>
      </c>
      <c r="D1804" s="1">
        <v>4</v>
      </c>
      <c r="E1804" s="1" t="s">
        <v>8143</v>
      </c>
      <c r="F1804" s="1" t="s">
        <v>8144</v>
      </c>
      <c r="G1804" s="1" t="s">
        <v>8145</v>
      </c>
      <c r="H1804" s="1">
        <v>2</v>
      </c>
      <c r="I1804" s="1">
        <v>90.1</v>
      </c>
      <c r="J1804" s="1">
        <v>139</v>
      </c>
      <c r="K1804" s="1">
        <v>127.3</v>
      </c>
      <c r="L1804" s="1">
        <v>76.400000000000006</v>
      </c>
      <c r="M1804" s="1">
        <v>79.3</v>
      </c>
      <c r="N1804" s="1">
        <v>88</v>
      </c>
      <c r="O1804" s="1" t="s">
        <v>27</v>
      </c>
      <c r="P1804" s="1" t="s">
        <v>20</v>
      </c>
      <c r="Q1804" s="1" t="s">
        <v>20</v>
      </c>
      <c r="R1804" s="1" t="s">
        <v>20</v>
      </c>
      <c r="S1804" s="1" t="s">
        <v>61</v>
      </c>
      <c r="T1804" s="1" t="s">
        <v>20</v>
      </c>
      <c r="U1804" s="1" t="s">
        <v>61</v>
      </c>
      <c r="V1804" s="1" t="s">
        <v>20</v>
      </c>
      <c r="W1804" s="1">
        <v>6.071E-3</v>
      </c>
      <c r="X1804" s="1">
        <v>0.35799999999999998</v>
      </c>
      <c r="Y1804" s="1">
        <v>6</v>
      </c>
      <c r="Z1804" s="1">
        <v>38.26</v>
      </c>
      <c r="AA1804" s="1">
        <f t="shared" si="140"/>
        <v>0.68378226711560053</v>
      </c>
      <c r="AB1804" s="1">
        <f t="shared" si="141"/>
        <v>-0.5483910857985812</v>
      </c>
      <c r="AC1804" s="1">
        <f t="shared" si="142"/>
        <v>6.821919914512041E-2</v>
      </c>
      <c r="AD1804" s="1">
        <v>1405</v>
      </c>
      <c r="AE1804" s="1">
        <f t="shared" si="143"/>
        <v>0.12454252370621627</v>
      </c>
      <c r="AF1804" s="1">
        <f t="shared" si="144"/>
        <v>0.9046823380639627</v>
      </c>
    </row>
    <row r="1805" spans="1:32">
      <c r="A1805" s="1" t="s">
        <v>7704</v>
      </c>
      <c r="B1805" s="1" t="s">
        <v>147</v>
      </c>
      <c r="C1805" s="1" t="s">
        <v>7705</v>
      </c>
      <c r="D1805" s="1">
        <v>12</v>
      </c>
      <c r="E1805" s="1" t="s">
        <v>1504</v>
      </c>
      <c r="F1805" s="1" t="s">
        <v>1505</v>
      </c>
      <c r="G1805" s="1" t="s">
        <v>7706</v>
      </c>
      <c r="H1805" s="1">
        <v>1</v>
      </c>
      <c r="I1805" s="1">
        <v>128.5</v>
      </c>
      <c r="J1805" s="1">
        <v>119.2</v>
      </c>
      <c r="K1805" s="1">
        <v>108.7</v>
      </c>
      <c r="L1805" s="1">
        <v>72.900000000000006</v>
      </c>
      <c r="M1805" s="1">
        <v>84</v>
      </c>
      <c r="N1805" s="1">
        <v>86.7</v>
      </c>
      <c r="O1805" s="1" t="s">
        <v>27</v>
      </c>
      <c r="P1805" s="1" t="s">
        <v>20</v>
      </c>
      <c r="Q1805" s="1" t="s">
        <v>20</v>
      </c>
      <c r="R1805" s="1" t="s">
        <v>20</v>
      </c>
      <c r="S1805" s="1" t="s">
        <v>20</v>
      </c>
      <c r="T1805" s="1" t="s">
        <v>20</v>
      </c>
      <c r="U1805" s="1" t="s">
        <v>20</v>
      </c>
      <c r="V1805" s="1" t="s">
        <v>20</v>
      </c>
      <c r="W1805" s="1">
        <v>0</v>
      </c>
      <c r="X1805" s="1">
        <v>2.2379999999999999E-4</v>
      </c>
      <c r="Y1805" s="1">
        <v>42</v>
      </c>
      <c r="Z1805" s="1">
        <v>27.47</v>
      </c>
      <c r="AA1805" s="1">
        <f t="shared" si="140"/>
        <v>0.6835016835016835</v>
      </c>
      <c r="AB1805" s="1">
        <f t="shared" si="141"/>
        <v>-0.54898320361558961</v>
      </c>
      <c r="AC1805" s="1">
        <f t="shared" si="142"/>
        <v>6.1328051717542739E-3</v>
      </c>
      <c r="AD1805" s="1">
        <v>761</v>
      </c>
      <c r="AE1805" s="1">
        <f t="shared" si="143"/>
        <v>2.067101874579463E-2</v>
      </c>
      <c r="AF1805" s="1">
        <f t="shared" si="144"/>
        <v>1.6846381191746254</v>
      </c>
    </row>
    <row r="1806" spans="1:32">
      <c r="A1806" s="1" t="s">
        <v>8474</v>
      </c>
      <c r="B1806" s="1" t="s">
        <v>293</v>
      </c>
      <c r="C1806" s="1" t="s">
        <v>8475</v>
      </c>
      <c r="D1806" s="1">
        <v>5</v>
      </c>
      <c r="E1806" s="1" t="s">
        <v>6375</v>
      </c>
      <c r="F1806" s="1" t="s">
        <v>6376</v>
      </c>
      <c r="G1806" s="1" t="s">
        <v>8476</v>
      </c>
      <c r="H1806" s="1">
        <v>1</v>
      </c>
      <c r="I1806" s="1">
        <v>131.5</v>
      </c>
      <c r="J1806" s="1">
        <v>101.4</v>
      </c>
      <c r="K1806" s="1">
        <v>123.7</v>
      </c>
      <c r="L1806" s="1">
        <v>54.6</v>
      </c>
      <c r="M1806" s="1">
        <v>114.3</v>
      </c>
      <c r="N1806" s="1">
        <v>74.599999999999994</v>
      </c>
      <c r="O1806" s="1" t="s">
        <v>27</v>
      </c>
      <c r="P1806" s="1" t="s">
        <v>20</v>
      </c>
      <c r="Q1806" s="1" t="s">
        <v>20</v>
      </c>
      <c r="R1806" s="1" t="s">
        <v>20</v>
      </c>
      <c r="S1806" s="1" t="s">
        <v>61</v>
      </c>
      <c r="T1806" s="1" t="s">
        <v>20</v>
      </c>
      <c r="U1806" s="1" t="s">
        <v>20</v>
      </c>
      <c r="V1806" s="1" t="s">
        <v>20</v>
      </c>
      <c r="W1806" s="1">
        <v>0</v>
      </c>
      <c r="X1806" s="1">
        <v>7.7729999999999999E-6</v>
      </c>
      <c r="Y1806" s="1">
        <v>41</v>
      </c>
      <c r="Z1806" s="1">
        <v>36.32</v>
      </c>
      <c r="AA1806" s="1">
        <f t="shared" si="140"/>
        <v>0.6828379136287156</v>
      </c>
      <c r="AB1806" s="1">
        <f t="shared" si="141"/>
        <v>-0.55038493065529059</v>
      </c>
      <c r="AC1806" s="1">
        <f t="shared" si="142"/>
        <v>0.12857552583620405</v>
      </c>
      <c r="AD1806" s="1">
        <v>1627</v>
      </c>
      <c r="AE1806" s="1">
        <f t="shared" si="143"/>
        <v>0.20270204288252205</v>
      </c>
      <c r="AF1806" s="1">
        <f t="shared" si="144"/>
        <v>0.69314187435516228</v>
      </c>
    </row>
    <row r="1807" spans="1:32">
      <c r="A1807" s="1" t="s">
        <v>8054</v>
      </c>
      <c r="B1807" s="1" t="s">
        <v>8055</v>
      </c>
      <c r="C1807" s="1" t="s">
        <v>8056</v>
      </c>
      <c r="D1807" s="1">
        <v>4</v>
      </c>
      <c r="E1807" s="1" t="s">
        <v>8057</v>
      </c>
      <c r="F1807" s="1" t="s">
        <v>8058</v>
      </c>
      <c r="G1807" s="1" t="s">
        <v>8059</v>
      </c>
      <c r="H1807" s="1">
        <v>1</v>
      </c>
      <c r="I1807" s="1">
        <v>136.6</v>
      </c>
      <c r="J1807" s="1">
        <v>137.19999999999999</v>
      </c>
      <c r="K1807" s="1">
        <v>82.8</v>
      </c>
      <c r="L1807" s="1">
        <v>85.4</v>
      </c>
      <c r="M1807" s="1">
        <v>87.9</v>
      </c>
      <c r="N1807" s="1">
        <v>70.099999999999994</v>
      </c>
      <c r="O1807" s="1" t="s">
        <v>27</v>
      </c>
      <c r="P1807" s="1" t="s">
        <v>20</v>
      </c>
      <c r="Q1807" s="1" t="s">
        <v>20</v>
      </c>
      <c r="R1807" s="1" t="s">
        <v>20</v>
      </c>
      <c r="S1807" s="1" t="s">
        <v>61</v>
      </c>
      <c r="T1807" s="1" t="s">
        <v>20</v>
      </c>
      <c r="U1807" s="1" t="s">
        <v>61</v>
      </c>
      <c r="V1807" s="1" t="s">
        <v>20</v>
      </c>
      <c r="W1807" s="1">
        <v>0</v>
      </c>
      <c r="X1807" s="1">
        <v>9.9250000000000005E-16</v>
      </c>
      <c r="Y1807" s="1">
        <v>68</v>
      </c>
      <c r="Z1807" s="1">
        <v>32.25</v>
      </c>
      <c r="AA1807" s="1">
        <f t="shared" si="140"/>
        <v>0.68255748738081889</v>
      </c>
      <c r="AB1807" s="1">
        <f t="shared" si="141"/>
        <v>-0.55097753491126644</v>
      </c>
      <c r="AC1807" s="1">
        <f t="shared" si="142"/>
        <v>0.11620384077704103</v>
      </c>
      <c r="AD1807" s="1">
        <v>1594</v>
      </c>
      <c r="AE1807" s="1">
        <f t="shared" si="143"/>
        <v>0.18699049660797379</v>
      </c>
      <c r="AF1807" s="1">
        <f t="shared" si="144"/>
        <v>0.72818046499074385</v>
      </c>
    </row>
    <row r="1808" spans="1:32">
      <c r="A1808" s="1" t="s">
        <v>7070</v>
      </c>
      <c r="B1808" s="1" t="s">
        <v>67</v>
      </c>
      <c r="C1808" s="1" t="s">
        <v>7071</v>
      </c>
      <c r="D1808" s="1">
        <v>2</v>
      </c>
      <c r="E1808" s="1" t="s">
        <v>7072</v>
      </c>
      <c r="F1808" s="1" t="s">
        <v>7073</v>
      </c>
      <c r="G1808" s="1" t="s">
        <v>7074</v>
      </c>
      <c r="H1808" s="1">
        <v>1</v>
      </c>
      <c r="I1808" s="1">
        <v>102.6</v>
      </c>
      <c r="J1808" s="1">
        <v>85.1</v>
      </c>
      <c r="K1808" s="1">
        <v>169</v>
      </c>
      <c r="L1808" s="1">
        <v>75.3</v>
      </c>
      <c r="M1808" s="1">
        <v>65.3</v>
      </c>
      <c r="N1808" s="1">
        <v>102.7</v>
      </c>
      <c r="O1808" s="1" t="s">
        <v>27</v>
      </c>
      <c r="P1808" s="1" t="s">
        <v>20</v>
      </c>
      <c r="Q1808" s="1" t="s">
        <v>61</v>
      </c>
      <c r="R1808" s="1" t="s">
        <v>20</v>
      </c>
      <c r="S1808" s="1" t="s">
        <v>61</v>
      </c>
      <c r="T1808" s="1" t="s">
        <v>61</v>
      </c>
      <c r="U1808" s="1" t="s">
        <v>61</v>
      </c>
      <c r="V1808" s="1" t="s">
        <v>20</v>
      </c>
      <c r="W1808" s="1">
        <v>6.2929999999999995E-5</v>
      </c>
      <c r="X1808" s="1">
        <v>1.9719999999999998E-3</v>
      </c>
      <c r="Y1808" s="1">
        <v>18</v>
      </c>
      <c r="Z1808" s="1">
        <v>24.37</v>
      </c>
      <c r="AA1808" s="1">
        <f t="shared" si="140"/>
        <v>0.6820857863751052</v>
      </c>
      <c r="AB1808" s="1">
        <f t="shared" si="141"/>
        <v>-0.55197489552838275</v>
      </c>
      <c r="AC1808" s="1">
        <f t="shared" si="142"/>
        <v>0.246830392409675</v>
      </c>
      <c r="AD1808" s="1">
        <v>1856</v>
      </c>
      <c r="AE1808" s="1">
        <f t="shared" si="143"/>
        <v>0.34112066623427606</v>
      </c>
      <c r="AF1808" s="1">
        <f t="shared" si="144"/>
        <v>0.46709196877897768</v>
      </c>
    </row>
    <row r="1809" spans="1:32">
      <c r="A1809" s="1" t="s">
        <v>7725</v>
      </c>
      <c r="B1809" s="1" t="s">
        <v>56</v>
      </c>
      <c r="C1809" s="1" t="s">
        <v>7726</v>
      </c>
      <c r="D1809" s="1">
        <v>10</v>
      </c>
      <c r="E1809" s="1" t="s">
        <v>7727</v>
      </c>
      <c r="F1809" s="1" t="s">
        <v>7728</v>
      </c>
      <c r="G1809" s="1" t="s">
        <v>7729</v>
      </c>
      <c r="H1809" s="1">
        <v>1</v>
      </c>
      <c r="I1809" s="1">
        <v>127.2</v>
      </c>
      <c r="J1809" s="1">
        <v>119.4</v>
      </c>
      <c r="K1809" s="1">
        <v>110.1</v>
      </c>
      <c r="L1809" s="1">
        <v>89.3</v>
      </c>
      <c r="M1809" s="1">
        <v>74</v>
      </c>
      <c r="N1809" s="1">
        <v>80</v>
      </c>
      <c r="O1809" s="1" t="s">
        <v>27</v>
      </c>
      <c r="P1809" s="1" t="s">
        <v>20</v>
      </c>
      <c r="Q1809" s="1" t="s">
        <v>20</v>
      </c>
      <c r="R1809" s="1" t="s">
        <v>20</v>
      </c>
      <c r="S1809" s="1" t="s">
        <v>20</v>
      </c>
      <c r="T1809" s="1" t="s">
        <v>20</v>
      </c>
      <c r="U1809" s="1" t="s">
        <v>20</v>
      </c>
      <c r="V1809" s="1" t="s">
        <v>20</v>
      </c>
      <c r="W1809" s="1">
        <v>0</v>
      </c>
      <c r="X1809" s="1">
        <v>1.2510000000000001E-4</v>
      </c>
      <c r="Y1809" s="1">
        <v>34</v>
      </c>
      <c r="Z1809" s="1">
        <v>32.11</v>
      </c>
      <c r="AA1809" s="1">
        <f t="shared" si="140"/>
        <v>0.68208578637510509</v>
      </c>
      <c r="AB1809" s="1">
        <f t="shared" si="141"/>
        <v>-0.55197489552838297</v>
      </c>
      <c r="AC1809" s="1">
        <f t="shared" si="142"/>
        <v>4.7325432506708214E-3</v>
      </c>
      <c r="AD1809" s="1">
        <v>691</v>
      </c>
      <c r="AE1809" s="1">
        <f t="shared" si="143"/>
        <v>1.756725533715001E-2</v>
      </c>
      <c r="AF1809" s="1">
        <f t="shared" si="144"/>
        <v>1.7552960862589715</v>
      </c>
    </row>
    <row r="1810" spans="1:32">
      <c r="A1810" s="1" t="s">
        <v>7406</v>
      </c>
      <c r="B1810" s="1" t="s">
        <v>1502</v>
      </c>
      <c r="C1810" s="1" t="s">
        <v>7087</v>
      </c>
      <c r="D1810" s="1">
        <v>12</v>
      </c>
      <c r="E1810" s="1" t="s">
        <v>7088</v>
      </c>
      <c r="F1810" s="1" t="s">
        <v>7089</v>
      </c>
      <c r="G1810" s="1" t="s">
        <v>7407</v>
      </c>
      <c r="H1810" s="1">
        <v>1</v>
      </c>
      <c r="I1810" s="1">
        <v>132.9</v>
      </c>
      <c r="J1810" s="1">
        <v>118.9</v>
      </c>
      <c r="K1810" s="1">
        <v>104.9</v>
      </c>
      <c r="L1810" s="1">
        <v>84.6</v>
      </c>
      <c r="M1810" s="1">
        <v>83.5</v>
      </c>
      <c r="N1810" s="1">
        <v>75.099999999999994</v>
      </c>
      <c r="O1810" s="1" t="s">
        <v>27</v>
      </c>
      <c r="P1810" s="1" t="s">
        <v>20</v>
      </c>
      <c r="Q1810" s="1" t="s">
        <v>20</v>
      </c>
      <c r="R1810" s="1" t="s">
        <v>20</v>
      </c>
      <c r="S1810" s="1" t="s">
        <v>20</v>
      </c>
      <c r="T1810" s="1" t="s">
        <v>20</v>
      </c>
      <c r="U1810" s="1" t="s">
        <v>20</v>
      </c>
      <c r="V1810" s="1" t="s">
        <v>20</v>
      </c>
      <c r="W1810" s="1">
        <v>0</v>
      </c>
      <c r="X1810" s="1">
        <v>7.109E-6</v>
      </c>
      <c r="Y1810" s="1">
        <v>45</v>
      </c>
      <c r="Z1810" s="1">
        <v>35.57</v>
      </c>
      <c r="AA1810" s="1">
        <f t="shared" si="140"/>
        <v>0.68180543874404242</v>
      </c>
      <c r="AB1810" s="1">
        <f t="shared" si="141"/>
        <v>-0.55256798702322696</v>
      </c>
      <c r="AC1810" s="1">
        <f t="shared" si="142"/>
        <v>1.1799800792711028E-2</v>
      </c>
      <c r="AD1810" s="1">
        <v>929</v>
      </c>
      <c r="AE1810" s="1">
        <f t="shared" si="143"/>
        <v>3.2579643738755423E-2</v>
      </c>
      <c r="AF1810" s="1">
        <f t="shared" si="144"/>
        <v>1.4870536690495653</v>
      </c>
    </row>
    <row r="1811" spans="1:32">
      <c r="A1811" s="1" t="s">
        <v>7101</v>
      </c>
      <c r="B1811" s="1" t="s">
        <v>7102</v>
      </c>
      <c r="C1811" s="1" t="s">
        <v>7103</v>
      </c>
      <c r="D1811" s="1">
        <v>1</v>
      </c>
      <c r="E1811" s="1" t="s">
        <v>4906</v>
      </c>
      <c r="F1811" s="1" t="s">
        <v>4907</v>
      </c>
      <c r="G1811" s="1" t="s">
        <v>7104</v>
      </c>
      <c r="H1811" s="1">
        <v>2</v>
      </c>
      <c r="I1811" s="1">
        <v>232.2</v>
      </c>
      <c r="J1811" s="1">
        <v>2.8</v>
      </c>
      <c r="K1811" s="1">
        <v>121.8</v>
      </c>
      <c r="L1811" s="1">
        <v>88.8</v>
      </c>
      <c r="M1811" s="1">
        <v>133.69999999999999</v>
      </c>
      <c r="N1811" s="1">
        <v>20.7</v>
      </c>
      <c r="O1811" s="1" t="s">
        <v>27</v>
      </c>
      <c r="P1811" s="1" t="s">
        <v>20</v>
      </c>
      <c r="Q1811" s="1" t="s">
        <v>28</v>
      </c>
      <c r="R1811" s="1" t="s">
        <v>61</v>
      </c>
      <c r="S1811" s="1" t="s">
        <v>61</v>
      </c>
      <c r="T1811" s="1" t="s">
        <v>61</v>
      </c>
      <c r="U1811" s="1" t="s">
        <v>28</v>
      </c>
      <c r="V1811" s="1" t="s">
        <v>20</v>
      </c>
      <c r="W1811" s="1">
        <v>0</v>
      </c>
      <c r="X1811" s="1">
        <v>4.9330000000000003E-13</v>
      </c>
      <c r="Y1811" s="1">
        <v>73</v>
      </c>
      <c r="Z1811" s="1">
        <v>37.85</v>
      </c>
      <c r="AA1811" s="1">
        <f t="shared" si="140"/>
        <v>0.68161434977578472</v>
      </c>
      <c r="AB1811" s="1">
        <f t="shared" si="141"/>
        <v>-0.55297238647671931</v>
      </c>
      <c r="AC1811" s="1">
        <f t="shared" si="142"/>
        <v>0.63552174216718349</v>
      </c>
      <c r="AD1811" s="1">
        <v>2299</v>
      </c>
      <c r="AE1811" s="1">
        <f t="shared" si="143"/>
        <v>0.70905318340966761</v>
      </c>
      <c r="AF1811" s="1">
        <f t="shared" si="144"/>
        <v>0.14932118880126843</v>
      </c>
    </row>
    <row r="1812" spans="1:32">
      <c r="A1812" s="1" t="s">
        <v>7270</v>
      </c>
      <c r="B1812" s="1" t="s">
        <v>56</v>
      </c>
      <c r="C1812" s="1" t="s">
        <v>7271</v>
      </c>
      <c r="D1812" s="1">
        <v>1</v>
      </c>
      <c r="E1812" s="1" t="s">
        <v>7272</v>
      </c>
      <c r="F1812" s="1" t="s">
        <v>7273</v>
      </c>
      <c r="G1812" s="1" t="s">
        <v>7274</v>
      </c>
      <c r="H1812" s="1">
        <v>1</v>
      </c>
      <c r="I1812" s="1">
        <v>124.8</v>
      </c>
      <c r="J1812" s="1">
        <v>126.5</v>
      </c>
      <c r="K1812" s="1">
        <v>105.6</v>
      </c>
      <c r="L1812" s="1">
        <v>57.8</v>
      </c>
      <c r="M1812" s="1">
        <v>96.2</v>
      </c>
      <c r="N1812" s="1">
        <v>89.2</v>
      </c>
      <c r="O1812" s="1" t="s">
        <v>27</v>
      </c>
      <c r="P1812" s="1" t="s">
        <v>61</v>
      </c>
      <c r="Q1812" s="1" t="s">
        <v>20</v>
      </c>
      <c r="R1812" s="1" t="s">
        <v>61</v>
      </c>
      <c r="S1812" s="1" t="s">
        <v>61</v>
      </c>
      <c r="T1812" s="1" t="s">
        <v>61</v>
      </c>
      <c r="U1812" s="1" t="s">
        <v>61</v>
      </c>
      <c r="V1812" s="1" t="s">
        <v>20</v>
      </c>
      <c r="W1812" s="1">
        <v>4.7460000000000003E-5</v>
      </c>
      <c r="X1812" s="1">
        <v>1.206E-3</v>
      </c>
      <c r="Y1812" s="1">
        <v>21</v>
      </c>
      <c r="Z1812" s="1">
        <v>27.49</v>
      </c>
      <c r="AA1812" s="1">
        <f t="shared" si="140"/>
        <v>0.68142336789016533</v>
      </c>
      <c r="AB1812" s="1">
        <f t="shared" si="141"/>
        <v>-0.55337667260543721</v>
      </c>
      <c r="AC1812" s="1">
        <f t="shared" si="142"/>
        <v>4.9233753238098289E-2</v>
      </c>
      <c r="AD1812" s="1">
        <v>1309</v>
      </c>
      <c r="AE1812" s="1">
        <f t="shared" si="143"/>
        <v>9.6474084840123847E-2</v>
      </c>
      <c r="AF1812" s="1">
        <f t="shared" si="144"/>
        <v>1.0155893324846752</v>
      </c>
    </row>
    <row r="1813" spans="1:32">
      <c r="A1813" s="1" t="s">
        <v>7730</v>
      </c>
      <c r="B1813" s="1" t="s">
        <v>147</v>
      </c>
      <c r="C1813" s="1" t="s">
        <v>7731</v>
      </c>
      <c r="D1813" s="1">
        <v>5</v>
      </c>
      <c r="E1813" s="1" t="s">
        <v>7732</v>
      </c>
      <c r="F1813" s="1" t="s">
        <v>7733</v>
      </c>
      <c r="G1813" s="1" t="s">
        <v>7734</v>
      </c>
      <c r="H1813" s="1">
        <v>1</v>
      </c>
      <c r="I1813" s="1">
        <v>123.2</v>
      </c>
      <c r="J1813" s="1">
        <v>123.7</v>
      </c>
      <c r="K1813" s="1">
        <v>110</v>
      </c>
      <c r="L1813" s="1">
        <v>91.8</v>
      </c>
      <c r="M1813" s="1">
        <v>73.900000000000006</v>
      </c>
      <c r="N1813" s="1">
        <v>77.400000000000006</v>
      </c>
      <c r="O1813" s="1" t="s">
        <v>27</v>
      </c>
      <c r="P1813" s="1" t="s">
        <v>61</v>
      </c>
      <c r="Q1813" s="1" t="s">
        <v>20</v>
      </c>
      <c r="R1813" s="1" t="s">
        <v>20</v>
      </c>
      <c r="S1813" s="1" t="s">
        <v>20</v>
      </c>
      <c r="T1813" s="1" t="s">
        <v>20</v>
      </c>
      <c r="U1813" s="1" t="s">
        <v>20</v>
      </c>
      <c r="V1813" s="1" t="s">
        <v>20</v>
      </c>
      <c r="W1813" s="1">
        <v>0</v>
      </c>
      <c r="X1813" s="1">
        <v>1.011E-4</v>
      </c>
      <c r="Y1813" s="1">
        <v>19</v>
      </c>
      <c r="Z1813" s="1">
        <v>33.94</v>
      </c>
      <c r="AA1813" s="1">
        <f t="shared" si="140"/>
        <v>0.68114317736060526</v>
      </c>
      <c r="AB1813" s="1">
        <f t="shared" si="141"/>
        <v>-0.55397000802029372</v>
      </c>
      <c r="AC1813" s="1">
        <f t="shared" si="142"/>
        <v>5.8540066732573285E-3</v>
      </c>
      <c r="AD1813" s="1">
        <v>749</v>
      </c>
      <c r="AE1813" s="1">
        <f t="shared" si="143"/>
        <v>2.0047432732850531E-2</v>
      </c>
      <c r="AF1813" s="1">
        <f t="shared" si="144"/>
        <v>1.6979412350808853</v>
      </c>
    </row>
    <row r="1814" spans="1:32">
      <c r="A1814" s="1" t="s">
        <v>4124</v>
      </c>
      <c r="B1814" s="1" t="s">
        <v>7495</v>
      </c>
      <c r="C1814" s="1" t="s">
        <v>7496</v>
      </c>
      <c r="D1814" s="1">
        <v>7</v>
      </c>
      <c r="E1814" s="1" t="s">
        <v>4127</v>
      </c>
      <c r="F1814" s="1" t="s">
        <v>4128</v>
      </c>
      <c r="G1814" s="1" t="s">
        <v>4129</v>
      </c>
      <c r="H1814" s="1">
        <v>2</v>
      </c>
      <c r="I1814" s="1">
        <v>106.2</v>
      </c>
      <c r="J1814" s="1">
        <v>120.1</v>
      </c>
      <c r="K1814" s="1">
        <v>130.69999999999999</v>
      </c>
      <c r="L1814" s="1">
        <v>90.3</v>
      </c>
      <c r="M1814" s="1">
        <v>76.8</v>
      </c>
      <c r="N1814" s="1">
        <v>75.900000000000006</v>
      </c>
      <c r="O1814" s="1" t="s">
        <v>27</v>
      </c>
      <c r="P1814" s="1" t="s">
        <v>20</v>
      </c>
      <c r="Q1814" s="1" t="s">
        <v>20</v>
      </c>
      <c r="R1814" s="1" t="s">
        <v>20</v>
      </c>
      <c r="S1814" s="1" t="s">
        <v>20</v>
      </c>
      <c r="T1814" s="1" t="s">
        <v>20</v>
      </c>
      <c r="U1814" s="1" t="s">
        <v>20</v>
      </c>
      <c r="V1814" s="1" t="s">
        <v>20</v>
      </c>
      <c r="W1814" s="1">
        <v>0</v>
      </c>
      <c r="X1814" s="1">
        <v>4.3190000000000001E-13</v>
      </c>
      <c r="Y1814" s="1">
        <v>71</v>
      </c>
      <c r="Z1814" s="1">
        <v>48.12</v>
      </c>
      <c r="AA1814" s="1">
        <f t="shared" si="140"/>
        <v>0.68067226890756305</v>
      </c>
      <c r="AB1814" s="1">
        <f t="shared" si="141"/>
        <v>-0.55496776042331875</v>
      </c>
      <c r="AC1814" s="1">
        <f t="shared" si="142"/>
        <v>1.1007360785976771E-2</v>
      </c>
      <c r="AD1814" s="1">
        <v>905</v>
      </c>
      <c r="AE1814" s="1">
        <f t="shared" si="143"/>
        <v>3.1197657918265655E-2</v>
      </c>
      <c r="AF1814" s="1">
        <f t="shared" si="144"/>
        <v>1.5058780082684955</v>
      </c>
    </row>
    <row r="1815" spans="1:32">
      <c r="A1815" s="1" t="s">
        <v>7920</v>
      </c>
      <c r="B1815" s="1" t="s">
        <v>595</v>
      </c>
      <c r="C1815" s="1" t="s">
        <v>7921</v>
      </c>
      <c r="D1815" s="1">
        <v>5</v>
      </c>
      <c r="E1815" s="1" t="s">
        <v>7036</v>
      </c>
      <c r="F1815" s="1" t="s">
        <v>7037</v>
      </c>
      <c r="G1815" s="1" t="s">
        <v>7922</v>
      </c>
      <c r="H1815" s="1">
        <v>1</v>
      </c>
      <c r="I1815" s="1">
        <v>100.1</v>
      </c>
      <c r="J1815" s="1">
        <v>125.7</v>
      </c>
      <c r="K1815" s="1">
        <v>131.19999999999999</v>
      </c>
      <c r="L1815" s="1">
        <v>78.900000000000006</v>
      </c>
      <c r="M1815" s="1">
        <v>85.8</v>
      </c>
      <c r="N1815" s="1">
        <v>78.3</v>
      </c>
      <c r="O1815" s="1" t="s">
        <v>27</v>
      </c>
      <c r="P1815" s="1" t="s">
        <v>20</v>
      </c>
      <c r="Q1815" s="1" t="s">
        <v>20</v>
      </c>
      <c r="R1815" s="1" t="s">
        <v>20</v>
      </c>
      <c r="S1815" s="1" t="s">
        <v>20</v>
      </c>
      <c r="T1815" s="1" t="s">
        <v>20</v>
      </c>
      <c r="U1815" s="1" t="s">
        <v>61</v>
      </c>
      <c r="V1815" s="1" t="s">
        <v>20</v>
      </c>
      <c r="W1815" s="1">
        <v>0</v>
      </c>
      <c r="X1815" s="1">
        <v>9.6859999999999998E-9</v>
      </c>
      <c r="Y1815" s="1">
        <v>38</v>
      </c>
      <c r="Z1815" s="1">
        <v>31.59</v>
      </c>
      <c r="AA1815" s="1">
        <f t="shared" si="140"/>
        <v>0.68067226890756305</v>
      </c>
      <c r="AB1815" s="1">
        <f t="shared" si="141"/>
        <v>-0.55496776042331875</v>
      </c>
      <c r="AC1815" s="1">
        <f t="shared" si="142"/>
        <v>1.8362441515925813E-2</v>
      </c>
      <c r="AD1815" s="1">
        <v>1054</v>
      </c>
      <c r="AE1815" s="1">
        <f t="shared" si="143"/>
        <v>4.4686586801090805E-2</v>
      </c>
      <c r="AF1815" s="1">
        <f t="shared" si="144"/>
        <v>1.349822815848958</v>
      </c>
    </row>
    <row r="1816" spans="1:32">
      <c r="A1816" s="1" t="s">
        <v>7513</v>
      </c>
      <c r="B1816" s="1" t="s">
        <v>42</v>
      </c>
      <c r="C1816" s="1" t="s">
        <v>7514</v>
      </c>
      <c r="D1816" s="1">
        <v>8</v>
      </c>
      <c r="E1816" s="1" t="s">
        <v>7515</v>
      </c>
      <c r="F1816" s="1" t="s">
        <v>7516</v>
      </c>
      <c r="G1816" s="1" t="s">
        <v>7517</v>
      </c>
      <c r="H1816" s="1">
        <v>1</v>
      </c>
      <c r="I1816" s="1">
        <v>132.6</v>
      </c>
      <c r="J1816" s="1">
        <v>117.3</v>
      </c>
      <c r="K1816" s="1">
        <v>107.4</v>
      </c>
      <c r="L1816" s="1">
        <v>80.8</v>
      </c>
      <c r="M1816" s="1">
        <v>83.7</v>
      </c>
      <c r="N1816" s="1">
        <v>78.3</v>
      </c>
      <c r="O1816" s="1" t="s">
        <v>27</v>
      </c>
      <c r="P1816" s="1" t="s">
        <v>20</v>
      </c>
      <c r="Q1816" s="1" t="s">
        <v>20</v>
      </c>
      <c r="R1816" s="1" t="s">
        <v>61</v>
      </c>
      <c r="S1816" s="1" t="s">
        <v>20</v>
      </c>
      <c r="T1816" s="1" t="s">
        <v>20</v>
      </c>
      <c r="U1816" s="1" t="s">
        <v>20</v>
      </c>
      <c r="V1816" s="1" t="s">
        <v>20</v>
      </c>
      <c r="W1816" s="1">
        <v>2.254E-4</v>
      </c>
      <c r="X1816" s="1">
        <v>7.9500000000000005E-3</v>
      </c>
      <c r="Y1816" s="1">
        <v>18</v>
      </c>
      <c r="Z1816" s="1">
        <v>33</v>
      </c>
      <c r="AA1816" s="1">
        <f t="shared" si="140"/>
        <v>0.67954100195913814</v>
      </c>
      <c r="AB1816" s="1">
        <f t="shared" si="141"/>
        <v>-0.55736749232958771</v>
      </c>
      <c r="AC1816" s="1">
        <f t="shared" si="142"/>
        <v>7.0179147075720193E-3</v>
      </c>
      <c r="AD1816" s="1">
        <v>793</v>
      </c>
      <c r="AE1816" s="1">
        <f t="shared" si="143"/>
        <v>2.2699812389561449E-2</v>
      </c>
      <c r="AF1816" s="1">
        <f t="shared" si="144"/>
        <v>1.6439777321687676</v>
      </c>
    </row>
    <row r="1817" spans="1:32">
      <c r="A1817" s="1" t="s">
        <v>7518</v>
      </c>
      <c r="B1817" s="1" t="s">
        <v>88</v>
      </c>
      <c r="C1817" s="1" t="s">
        <v>7519</v>
      </c>
      <c r="D1817" s="1">
        <v>15</v>
      </c>
      <c r="E1817" s="1" t="s">
        <v>6421</v>
      </c>
      <c r="F1817" s="1" t="s">
        <v>6422</v>
      </c>
      <c r="G1817" s="1" t="s">
        <v>7520</v>
      </c>
      <c r="H1817" s="1">
        <v>1</v>
      </c>
      <c r="I1817" s="1">
        <v>123.2</v>
      </c>
      <c r="J1817" s="1">
        <v>126.4</v>
      </c>
      <c r="K1817" s="1">
        <v>107.7</v>
      </c>
      <c r="L1817" s="1">
        <v>87.1</v>
      </c>
      <c r="M1817" s="1">
        <v>78.7</v>
      </c>
      <c r="N1817" s="1">
        <v>76.900000000000006</v>
      </c>
      <c r="O1817" s="1" t="s">
        <v>27</v>
      </c>
      <c r="P1817" s="1" t="s">
        <v>20</v>
      </c>
      <c r="Q1817" s="1" t="s">
        <v>20</v>
      </c>
      <c r="R1817" s="1" t="s">
        <v>20</v>
      </c>
      <c r="S1817" s="1" t="s">
        <v>20</v>
      </c>
      <c r="T1817" s="1" t="s">
        <v>20</v>
      </c>
      <c r="U1817" s="1" t="s">
        <v>20</v>
      </c>
      <c r="V1817" s="1" t="s">
        <v>20</v>
      </c>
      <c r="W1817" s="1">
        <v>0</v>
      </c>
      <c r="X1817" s="1">
        <v>2.3289999999999999E-12</v>
      </c>
      <c r="Y1817" s="1">
        <v>66</v>
      </c>
      <c r="Z1817" s="1">
        <v>22.75</v>
      </c>
      <c r="AA1817" s="1">
        <f t="shared" si="140"/>
        <v>0.67926112510495384</v>
      </c>
      <c r="AB1817" s="1">
        <f t="shared" si="141"/>
        <v>-0.55796180543413632</v>
      </c>
      <c r="AC1817" s="1">
        <f t="shared" si="142"/>
        <v>4.3661248968397898E-3</v>
      </c>
      <c r="AD1817" s="1">
        <v>667</v>
      </c>
      <c r="AE1817" s="1">
        <f t="shared" si="143"/>
        <v>1.6790270405388396E-2</v>
      </c>
      <c r="AF1817" s="1">
        <f t="shared" si="144"/>
        <v>1.7749423095425698</v>
      </c>
    </row>
    <row r="1818" spans="1:32">
      <c r="A1818" s="1" t="s">
        <v>7816</v>
      </c>
      <c r="B1818" s="1" t="s">
        <v>7817</v>
      </c>
      <c r="C1818" s="1" t="s">
        <v>7818</v>
      </c>
      <c r="D1818" s="1">
        <v>3</v>
      </c>
      <c r="E1818" s="1" t="s">
        <v>7819</v>
      </c>
      <c r="F1818" s="1" t="s">
        <v>7820</v>
      </c>
      <c r="G1818" s="1" t="s">
        <v>7821</v>
      </c>
      <c r="H1818" s="1">
        <v>1</v>
      </c>
      <c r="I1818" s="1">
        <v>108.2</v>
      </c>
      <c r="J1818" s="1">
        <v>131.69999999999999</v>
      </c>
      <c r="K1818" s="1">
        <v>117.4</v>
      </c>
      <c r="L1818" s="1">
        <v>60.6</v>
      </c>
      <c r="M1818" s="1">
        <v>103.9</v>
      </c>
      <c r="N1818" s="1">
        <v>78.2</v>
      </c>
      <c r="O1818" s="1" t="s">
        <v>27</v>
      </c>
      <c r="P1818" s="1" t="s">
        <v>20</v>
      </c>
      <c r="Q1818" s="1" t="s">
        <v>20</v>
      </c>
      <c r="R1818" s="1" t="s">
        <v>61</v>
      </c>
      <c r="S1818" s="1" t="s">
        <v>61</v>
      </c>
      <c r="T1818" s="1" t="s">
        <v>20</v>
      </c>
      <c r="U1818" s="1" t="s">
        <v>61</v>
      </c>
      <c r="V1818" s="1" t="s">
        <v>20</v>
      </c>
      <c r="W1818" s="1">
        <v>0</v>
      </c>
      <c r="X1818" s="1">
        <v>1.062E-5</v>
      </c>
      <c r="Y1818" s="1">
        <v>20</v>
      </c>
      <c r="Z1818" s="1">
        <v>27.76</v>
      </c>
      <c r="AA1818" s="1">
        <f t="shared" si="140"/>
        <v>0.67926112510495384</v>
      </c>
      <c r="AB1818" s="1">
        <f t="shared" si="141"/>
        <v>-0.55796180543413632</v>
      </c>
      <c r="AC1818" s="1">
        <f t="shared" si="142"/>
        <v>5.5848834693290793E-2</v>
      </c>
      <c r="AD1818" s="1">
        <v>1349</v>
      </c>
      <c r="AE1818" s="1">
        <f t="shared" si="143"/>
        <v>0.10619144624780644</v>
      </c>
      <c r="AF1818" s="1">
        <f t="shared" si="144"/>
        <v>0.97391046439380791</v>
      </c>
    </row>
    <row r="1819" spans="1:32">
      <c r="A1819" s="1" t="s">
        <v>7952</v>
      </c>
      <c r="B1819" s="1" t="s">
        <v>88</v>
      </c>
      <c r="C1819" s="1" t="s">
        <v>7953</v>
      </c>
      <c r="D1819" s="1">
        <v>2</v>
      </c>
      <c r="E1819" s="1" t="s">
        <v>7954</v>
      </c>
      <c r="F1819" s="1" t="s">
        <v>7955</v>
      </c>
      <c r="G1819" s="1" t="s">
        <v>7956</v>
      </c>
      <c r="H1819" s="1">
        <v>1</v>
      </c>
      <c r="I1819" s="1">
        <v>109.4</v>
      </c>
      <c r="J1819" s="1">
        <v>123.5</v>
      </c>
      <c r="K1819" s="1">
        <v>124.5</v>
      </c>
      <c r="L1819" s="1">
        <v>71.400000000000006</v>
      </c>
      <c r="M1819" s="1">
        <v>95.7</v>
      </c>
      <c r="N1819" s="1">
        <v>75.5</v>
      </c>
      <c r="O1819" s="1" t="s">
        <v>27</v>
      </c>
      <c r="P1819" s="1" t="s">
        <v>20</v>
      </c>
      <c r="Q1819" s="1" t="s">
        <v>61</v>
      </c>
      <c r="R1819" s="1" t="s">
        <v>20</v>
      </c>
      <c r="S1819" s="1" t="s">
        <v>61</v>
      </c>
      <c r="T1819" s="1" t="s">
        <v>61</v>
      </c>
      <c r="U1819" s="1" t="s">
        <v>61</v>
      </c>
      <c r="V1819" s="1" t="s">
        <v>20</v>
      </c>
      <c r="W1819" s="1">
        <v>0</v>
      </c>
      <c r="X1819" s="1">
        <v>2.314E-14</v>
      </c>
      <c r="Y1819" s="1">
        <v>46</v>
      </c>
      <c r="Z1819" s="1">
        <v>40.049999999999997</v>
      </c>
      <c r="AA1819" s="1">
        <f t="shared" si="140"/>
        <v>0.67879127028539465</v>
      </c>
      <c r="AB1819" s="1">
        <f t="shared" si="141"/>
        <v>-0.55896008392098007</v>
      </c>
      <c r="AC1819" s="1">
        <f t="shared" si="142"/>
        <v>1.291254632843093E-2</v>
      </c>
      <c r="AD1819" s="1">
        <v>953</v>
      </c>
      <c r="AE1819" s="1">
        <f t="shared" si="143"/>
        <v>3.4754125217655127E-2</v>
      </c>
      <c r="AF1819" s="1">
        <f t="shared" si="144"/>
        <v>1.4589936384714635</v>
      </c>
    </row>
    <row r="1820" spans="1:32">
      <c r="A1820" s="1" t="s">
        <v>7410</v>
      </c>
      <c r="B1820" s="1" t="s">
        <v>7411</v>
      </c>
      <c r="C1820" s="1" t="s">
        <v>7412</v>
      </c>
      <c r="D1820" s="1">
        <v>7</v>
      </c>
      <c r="E1820" s="1" t="s">
        <v>5704</v>
      </c>
      <c r="F1820" s="1" t="s">
        <v>5705</v>
      </c>
      <c r="G1820" s="1" t="s">
        <v>7413</v>
      </c>
      <c r="H1820" s="1">
        <v>2</v>
      </c>
      <c r="I1820" s="1">
        <v>99.9</v>
      </c>
      <c r="J1820" s="1">
        <v>120.1</v>
      </c>
      <c r="K1820" s="1">
        <v>137.5</v>
      </c>
      <c r="L1820" s="1">
        <v>70</v>
      </c>
      <c r="M1820" s="1">
        <v>98.8</v>
      </c>
      <c r="N1820" s="1">
        <v>73.7</v>
      </c>
      <c r="O1820" s="1" t="s">
        <v>27</v>
      </c>
      <c r="P1820" s="1" t="s">
        <v>61</v>
      </c>
      <c r="Q1820" s="1" t="s">
        <v>20</v>
      </c>
      <c r="R1820" s="1" t="s">
        <v>20</v>
      </c>
      <c r="S1820" s="1" t="s">
        <v>20</v>
      </c>
      <c r="T1820" s="1" t="s">
        <v>20</v>
      </c>
      <c r="U1820" s="1" t="s">
        <v>20</v>
      </c>
      <c r="V1820" s="1" t="s">
        <v>20</v>
      </c>
      <c r="W1820" s="1">
        <v>0</v>
      </c>
      <c r="X1820" s="1">
        <v>7.4209999999999999E-9</v>
      </c>
      <c r="Y1820" s="1">
        <v>50</v>
      </c>
      <c r="Z1820" s="1">
        <v>40.36</v>
      </c>
      <c r="AA1820" s="1">
        <f t="shared" si="140"/>
        <v>0.67832167832167822</v>
      </c>
      <c r="AB1820" s="1">
        <f t="shared" si="141"/>
        <v>-0.5599584945912619</v>
      </c>
      <c r="AC1820" s="1">
        <f t="shared" si="142"/>
        <v>5.3457493430576139E-2</v>
      </c>
      <c r="AD1820" s="1">
        <v>1335</v>
      </c>
      <c r="AE1820" s="1">
        <f t="shared" si="143"/>
        <v>0.10271046490593842</v>
      </c>
      <c r="AF1820" s="1">
        <f t="shared" si="144"/>
        <v>0.9883853049970428</v>
      </c>
    </row>
    <row r="1821" spans="1:32">
      <c r="A1821" s="1" t="s">
        <v>7701</v>
      </c>
      <c r="B1821" s="1" t="s">
        <v>147</v>
      </c>
      <c r="C1821" s="1" t="s">
        <v>7702</v>
      </c>
      <c r="D1821" s="1">
        <v>5</v>
      </c>
      <c r="E1821" s="1" t="s">
        <v>3289</v>
      </c>
      <c r="F1821" s="1" t="s">
        <v>3290</v>
      </c>
      <c r="G1821" s="1" t="s">
        <v>7703</v>
      </c>
      <c r="H1821" s="1">
        <v>1</v>
      </c>
      <c r="I1821" s="1">
        <v>149.80000000000001</v>
      </c>
      <c r="J1821" s="1">
        <v>116.1</v>
      </c>
      <c r="K1821" s="1">
        <v>91.8</v>
      </c>
      <c r="L1821" s="1">
        <v>78.3</v>
      </c>
      <c r="M1821" s="1">
        <v>74.8</v>
      </c>
      <c r="N1821" s="1">
        <v>89.2</v>
      </c>
      <c r="O1821" s="1" t="s">
        <v>27</v>
      </c>
      <c r="P1821" s="1" t="s">
        <v>20</v>
      </c>
      <c r="Q1821" s="1" t="s">
        <v>20</v>
      </c>
      <c r="R1821" s="1" t="s">
        <v>61</v>
      </c>
      <c r="S1821" s="1" t="s">
        <v>20</v>
      </c>
      <c r="T1821" s="1" t="s">
        <v>20</v>
      </c>
      <c r="U1821" s="1" t="s">
        <v>20</v>
      </c>
      <c r="V1821" s="1" t="s">
        <v>20</v>
      </c>
      <c r="W1821" s="1">
        <v>0</v>
      </c>
      <c r="X1821" s="1">
        <v>3.7599999999999998E-4</v>
      </c>
      <c r="Y1821" s="1">
        <v>26</v>
      </c>
      <c r="Z1821" s="1">
        <v>32.61</v>
      </c>
      <c r="AA1821" s="1">
        <f t="shared" si="140"/>
        <v>0.67738328207995524</v>
      </c>
      <c r="AB1821" s="1">
        <f t="shared" si="141"/>
        <v>-0.56195571354387908</v>
      </c>
      <c r="AC1821" s="1">
        <f t="shared" si="142"/>
        <v>9.1115976747383712E-2</v>
      </c>
      <c r="AD1821" s="1">
        <v>1495</v>
      </c>
      <c r="AE1821" s="1">
        <f t="shared" si="143"/>
        <v>0.15632941829902289</v>
      </c>
      <c r="AF1821" s="1">
        <f t="shared" si="144"/>
        <v>0.80595928811814688</v>
      </c>
    </row>
    <row r="1822" spans="1:32">
      <c r="A1822" s="1" t="s">
        <v>7470</v>
      </c>
      <c r="B1822" s="1" t="s">
        <v>305</v>
      </c>
      <c r="C1822" s="1" t="s">
        <v>7471</v>
      </c>
      <c r="D1822" s="1">
        <v>5</v>
      </c>
      <c r="E1822" s="1" t="s">
        <v>7472</v>
      </c>
      <c r="F1822" s="1" t="s">
        <v>7473</v>
      </c>
      <c r="G1822" s="1" t="s">
        <v>7474</v>
      </c>
      <c r="H1822" s="1">
        <v>1</v>
      </c>
      <c r="I1822" s="1">
        <v>118.3</v>
      </c>
      <c r="J1822" s="1">
        <v>125.6</v>
      </c>
      <c r="K1822" s="1">
        <v>114.1</v>
      </c>
      <c r="L1822" s="1">
        <v>87.1</v>
      </c>
      <c r="M1822" s="1">
        <v>83.1</v>
      </c>
      <c r="N1822" s="1">
        <v>71.8</v>
      </c>
      <c r="O1822" s="1" t="s">
        <v>27</v>
      </c>
      <c r="P1822" s="1" t="s">
        <v>20</v>
      </c>
      <c r="Q1822" s="1" t="s">
        <v>20</v>
      </c>
      <c r="R1822" s="1" t="s">
        <v>20</v>
      </c>
      <c r="S1822" s="1" t="s">
        <v>61</v>
      </c>
      <c r="T1822" s="1" t="s">
        <v>20</v>
      </c>
      <c r="U1822" s="1" t="s">
        <v>20</v>
      </c>
      <c r="V1822" s="1" t="s">
        <v>20</v>
      </c>
      <c r="W1822" s="1">
        <v>0</v>
      </c>
      <c r="X1822" s="1">
        <v>4.9460000000000001E-12</v>
      </c>
      <c r="Y1822" s="1">
        <v>47</v>
      </c>
      <c r="Z1822" s="1">
        <v>31.24</v>
      </c>
      <c r="AA1822" s="1">
        <f t="shared" si="140"/>
        <v>0.67597765363128504</v>
      </c>
      <c r="AB1822" s="1">
        <f t="shared" si="141"/>
        <v>-0.56495253998966166</v>
      </c>
      <c r="AC1822" s="1">
        <f t="shared" si="142"/>
        <v>2.4349980362577085E-3</v>
      </c>
      <c r="AD1822" s="1">
        <v>536</v>
      </c>
      <c r="AE1822" s="1">
        <f t="shared" si="143"/>
        <v>1.165255590112131E-2</v>
      </c>
      <c r="AF1822" s="1">
        <f t="shared" si="144"/>
        <v>1.9335788049377252</v>
      </c>
    </row>
    <row r="1823" spans="1:32">
      <c r="A1823" s="1" t="s">
        <v>7694</v>
      </c>
      <c r="B1823" s="1" t="s">
        <v>63</v>
      </c>
      <c r="C1823" s="1" t="s">
        <v>7276</v>
      </c>
      <c r="D1823" s="1">
        <v>4</v>
      </c>
      <c r="E1823" s="1" t="s">
        <v>4025</v>
      </c>
      <c r="F1823" s="1" t="s">
        <v>4026</v>
      </c>
      <c r="G1823" s="1" t="s">
        <v>7695</v>
      </c>
      <c r="H1823" s="1">
        <v>1</v>
      </c>
      <c r="I1823" s="1">
        <v>128.80000000000001</v>
      </c>
      <c r="J1823" s="1">
        <v>100.6</v>
      </c>
      <c r="K1823" s="1">
        <v>128.69999999999999</v>
      </c>
      <c r="L1823" s="1">
        <v>86.7</v>
      </c>
      <c r="M1823" s="1">
        <v>67.900000000000006</v>
      </c>
      <c r="N1823" s="1">
        <v>87.4</v>
      </c>
      <c r="O1823" s="1" t="s">
        <v>27</v>
      </c>
      <c r="P1823" s="1" t="s">
        <v>20</v>
      </c>
      <c r="Q1823" s="1" t="s">
        <v>20</v>
      </c>
      <c r="R1823" s="1" t="s">
        <v>20</v>
      </c>
      <c r="S1823" s="1" t="s">
        <v>20</v>
      </c>
      <c r="T1823" s="1" t="s">
        <v>61</v>
      </c>
      <c r="U1823" s="1" t="s">
        <v>61</v>
      </c>
      <c r="V1823" s="1" t="s">
        <v>20</v>
      </c>
      <c r="W1823" s="1">
        <v>6.3210000000000002E-4</v>
      </c>
      <c r="X1823" s="1">
        <v>2.249E-2</v>
      </c>
      <c r="Y1823" s="1">
        <v>26</v>
      </c>
      <c r="Z1823" s="1">
        <v>24.02</v>
      </c>
      <c r="AA1823" s="1">
        <f t="shared" si="140"/>
        <v>0.67578888578609331</v>
      </c>
      <c r="AB1823" s="1">
        <f t="shared" si="141"/>
        <v>-0.56535547115856755</v>
      </c>
      <c r="AC1823" s="1">
        <f t="shared" si="142"/>
        <v>2.7039358100103432E-2</v>
      </c>
      <c r="AD1823" s="1">
        <v>1151</v>
      </c>
      <c r="AE1823" s="1">
        <f t="shared" si="143"/>
        <v>6.0257127303879499E-2</v>
      </c>
      <c r="AF1823" s="1">
        <f t="shared" si="144"/>
        <v>1.2199915767086584</v>
      </c>
    </row>
    <row r="1824" spans="1:32">
      <c r="A1824" s="1" t="s">
        <v>7638</v>
      </c>
      <c r="B1824" s="1" t="s">
        <v>158</v>
      </c>
      <c r="C1824" s="1" t="s">
        <v>7639</v>
      </c>
      <c r="D1824" s="1">
        <v>5</v>
      </c>
      <c r="E1824" s="1" t="s">
        <v>4963</v>
      </c>
      <c r="F1824" s="1" t="s">
        <v>4964</v>
      </c>
      <c r="G1824" s="1" t="s">
        <v>7640</v>
      </c>
      <c r="H1824" s="1">
        <v>1</v>
      </c>
      <c r="I1824" s="1">
        <v>126.7</v>
      </c>
      <c r="J1824" s="1">
        <v>110.4</v>
      </c>
      <c r="K1824" s="1">
        <v>121</v>
      </c>
      <c r="L1824" s="1">
        <v>79.5</v>
      </c>
      <c r="M1824" s="1">
        <v>75.099999999999994</v>
      </c>
      <c r="N1824" s="1">
        <v>87.3</v>
      </c>
      <c r="O1824" s="1" t="s">
        <v>27</v>
      </c>
      <c r="P1824" s="1" t="s">
        <v>20</v>
      </c>
      <c r="Q1824" s="1" t="s">
        <v>61</v>
      </c>
      <c r="R1824" s="1" t="s">
        <v>20</v>
      </c>
      <c r="S1824" s="1" t="s">
        <v>20</v>
      </c>
      <c r="T1824" s="1" t="s">
        <v>20</v>
      </c>
      <c r="U1824" s="1" t="s">
        <v>20</v>
      </c>
      <c r="V1824" s="1" t="s">
        <v>20</v>
      </c>
      <c r="W1824" s="1">
        <v>2.5969999999999999E-3</v>
      </c>
      <c r="X1824" s="1">
        <v>0.14080000000000001</v>
      </c>
      <c r="Y1824" s="1">
        <v>13</v>
      </c>
      <c r="Z1824" s="1">
        <v>23.23</v>
      </c>
      <c r="AA1824" s="1">
        <f t="shared" si="140"/>
        <v>0.67550963418039645</v>
      </c>
      <c r="AB1824" s="1">
        <f t="shared" si="141"/>
        <v>-0.56595174934059977</v>
      </c>
      <c r="AC1824" s="1">
        <f t="shared" si="142"/>
        <v>2.8934578178765268E-3</v>
      </c>
      <c r="AD1824" s="1">
        <v>574</v>
      </c>
      <c r="AE1824" s="1">
        <f t="shared" si="143"/>
        <v>1.2929824569430821E-2</v>
      </c>
      <c r="AF1824" s="1">
        <f t="shared" si="144"/>
        <v>1.8884073675438138</v>
      </c>
    </row>
    <row r="1825" spans="1:32">
      <c r="A1825" s="1" t="s">
        <v>7664</v>
      </c>
      <c r="B1825" s="1" t="s">
        <v>88</v>
      </c>
      <c r="C1825" s="1" t="s">
        <v>7665</v>
      </c>
      <c r="D1825" s="1">
        <v>6</v>
      </c>
      <c r="E1825" s="1" t="s">
        <v>2752</v>
      </c>
      <c r="F1825" s="1" t="s">
        <v>2753</v>
      </c>
      <c r="G1825" s="1" t="s">
        <v>7666</v>
      </c>
      <c r="H1825" s="1">
        <v>1</v>
      </c>
      <c r="I1825" s="1">
        <v>119.9</v>
      </c>
      <c r="J1825" s="1">
        <v>128.80000000000001</v>
      </c>
      <c r="K1825" s="1">
        <v>109.6</v>
      </c>
      <c r="L1825" s="1">
        <v>74.2</v>
      </c>
      <c r="M1825" s="1">
        <v>78</v>
      </c>
      <c r="N1825" s="1">
        <v>89.5</v>
      </c>
      <c r="O1825" s="1" t="s">
        <v>27</v>
      </c>
      <c r="P1825" s="1" t="s">
        <v>20</v>
      </c>
      <c r="Q1825" s="1" t="s">
        <v>20</v>
      </c>
      <c r="R1825" s="1" t="s">
        <v>20</v>
      </c>
      <c r="S1825" s="1" t="s">
        <v>20</v>
      </c>
      <c r="T1825" s="1" t="s">
        <v>20</v>
      </c>
      <c r="U1825" s="1" t="s">
        <v>20</v>
      </c>
      <c r="V1825" s="1" t="s">
        <v>20</v>
      </c>
      <c r="W1825" s="1">
        <v>0</v>
      </c>
      <c r="X1825" s="1">
        <v>1.043E-8</v>
      </c>
      <c r="Y1825" s="1">
        <v>55</v>
      </c>
      <c r="Z1825" s="1">
        <v>31.67</v>
      </c>
      <c r="AA1825" s="1">
        <f t="shared" si="140"/>
        <v>0.67457437901200101</v>
      </c>
      <c r="AB1825" s="1">
        <f t="shared" si="141"/>
        <v>-0.56795057044515385</v>
      </c>
      <c r="AC1825" s="1">
        <f t="shared" si="142"/>
        <v>5.7168097626068594E-3</v>
      </c>
      <c r="AD1825" s="1">
        <v>742</v>
      </c>
      <c r="AE1825" s="1">
        <f t="shared" si="143"/>
        <v>1.9762287117367376E-2</v>
      </c>
      <c r="AF1825" s="1">
        <f t="shared" si="144"/>
        <v>1.7041627953266847</v>
      </c>
    </row>
    <row r="1826" spans="1:32">
      <c r="A1826" s="1" t="s">
        <v>6966</v>
      </c>
      <c r="B1826" s="1" t="s">
        <v>6967</v>
      </c>
      <c r="C1826" s="1" t="s">
        <v>6968</v>
      </c>
      <c r="D1826" s="1">
        <v>9</v>
      </c>
      <c r="E1826" s="1" t="s">
        <v>6751</v>
      </c>
      <c r="F1826" s="1" t="s">
        <v>6752</v>
      </c>
      <c r="G1826" s="1" t="s">
        <v>6969</v>
      </c>
      <c r="H1826" s="1">
        <v>1</v>
      </c>
      <c r="I1826" s="1">
        <v>102.5</v>
      </c>
      <c r="J1826" s="1">
        <v>101.8</v>
      </c>
      <c r="K1826" s="1">
        <v>154.1</v>
      </c>
      <c r="L1826" s="1">
        <v>75.8</v>
      </c>
      <c r="M1826" s="1">
        <v>81.7</v>
      </c>
      <c r="N1826" s="1">
        <v>84.1</v>
      </c>
      <c r="O1826" s="1" t="s">
        <v>27</v>
      </c>
      <c r="P1826" s="1" t="s">
        <v>20</v>
      </c>
      <c r="Q1826" s="1" t="s">
        <v>20</v>
      </c>
      <c r="R1826" s="1" t="s">
        <v>20</v>
      </c>
      <c r="S1826" s="1" t="s">
        <v>20</v>
      </c>
      <c r="T1826" s="1" t="s">
        <v>20</v>
      </c>
      <c r="U1826" s="1" t="s">
        <v>61</v>
      </c>
      <c r="V1826" s="1" t="s">
        <v>20</v>
      </c>
      <c r="W1826" s="1">
        <v>0</v>
      </c>
      <c r="X1826" s="1">
        <v>3.712E-16</v>
      </c>
      <c r="Y1826" s="1">
        <v>45</v>
      </c>
      <c r="Z1826" s="1">
        <v>36.79</v>
      </c>
      <c r="AA1826" s="1">
        <f t="shared" si="140"/>
        <v>0.6741071428571429</v>
      </c>
      <c r="AB1826" s="1">
        <f t="shared" si="141"/>
        <v>-0.56895018273252507</v>
      </c>
      <c r="AC1826" s="1">
        <f t="shared" si="142"/>
        <v>9.0038870097115448E-2</v>
      </c>
      <c r="AD1826" s="1">
        <v>1489</v>
      </c>
      <c r="AE1826" s="1">
        <f t="shared" si="143"/>
        <v>0.15510389643996045</v>
      </c>
      <c r="AF1826" s="1">
        <f t="shared" si="144"/>
        <v>0.80937729192773344</v>
      </c>
    </row>
    <row r="1827" spans="1:32">
      <c r="A1827" s="1" t="s">
        <v>7672</v>
      </c>
      <c r="B1827" s="1" t="s">
        <v>63</v>
      </c>
      <c r="C1827" s="1" t="s">
        <v>7673</v>
      </c>
      <c r="D1827" s="1">
        <v>3</v>
      </c>
      <c r="E1827" s="1" t="s">
        <v>4335</v>
      </c>
      <c r="F1827" s="1" t="s">
        <v>4336</v>
      </c>
      <c r="G1827" s="1" t="s">
        <v>7674</v>
      </c>
      <c r="H1827" s="1">
        <v>1</v>
      </c>
      <c r="I1827" s="1">
        <v>120.3</v>
      </c>
      <c r="J1827" s="1">
        <v>124.2</v>
      </c>
      <c r="K1827" s="1">
        <v>113.9</v>
      </c>
      <c r="L1827" s="1">
        <v>77.5</v>
      </c>
      <c r="M1827" s="1">
        <v>80</v>
      </c>
      <c r="N1827" s="1">
        <v>84</v>
      </c>
      <c r="O1827" s="1" t="s">
        <v>27</v>
      </c>
      <c r="P1827" s="1" t="s">
        <v>20</v>
      </c>
      <c r="Q1827" s="1" t="s">
        <v>61</v>
      </c>
      <c r="R1827" s="1" t="s">
        <v>61</v>
      </c>
      <c r="S1827" s="1" t="s">
        <v>20</v>
      </c>
      <c r="T1827" s="1" t="s">
        <v>20</v>
      </c>
      <c r="U1827" s="1" t="s">
        <v>61</v>
      </c>
      <c r="V1827" s="1" t="s">
        <v>20</v>
      </c>
      <c r="W1827" s="1">
        <v>0</v>
      </c>
      <c r="X1827" s="1">
        <v>1.7190000000000001E-11</v>
      </c>
      <c r="Y1827" s="1">
        <v>55</v>
      </c>
      <c r="Z1827" s="1">
        <v>31.23</v>
      </c>
      <c r="AA1827" s="1">
        <f t="shared" si="140"/>
        <v>0.67382812500000011</v>
      </c>
      <c r="AB1827" s="1">
        <f t="shared" si="141"/>
        <v>-0.56954744833446835</v>
      </c>
      <c r="AC1827" s="1">
        <f t="shared" si="142"/>
        <v>3.9112762431646225E-4</v>
      </c>
      <c r="AD1827" s="1">
        <v>251</v>
      </c>
      <c r="AE1827" s="1">
        <f t="shared" si="143"/>
        <v>3.9969814994889469E-3</v>
      </c>
      <c r="AF1827" s="1">
        <f t="shared" si="144"/>
        <v>2.3982678619196443</v>
      </c>
    </row>
    <row r="1828" spans="1:32">
      <c r="A1828" s="1" t="s">
        <v>7929</v>
      </c>
      <c r="B1828" s="1" t="s">
        <v>305</v>
      </c>
      <c r="C1828" s="1" t="s">
        <v>7930</v>
      </c>
      <c r="D1828" s="1">
        <v>5</v>
      </c>
      <c r="E1828" s="1" t="s">
        <v>7931</v>
      </c>
      <c r="F1828" s="1" t="s">
        <v>7932</v>
      </c>
      <c r="G1828" s="1" t="s">
        <v>7933</v>
      </c>
      <c r="H1828" s="1">
        <v>1</v>
      </c>
      <c r="I1828" s="1">
        <v>138</v>
      </c>
      <c r="J1828" s="1">
        <v>142.1</v>
      </c>
      <c r="K1828" s="1">
        <v>78.5</v>
      </c>
      <c r="L1828" s="1">
        <v>81.400000000000006</v>
      </c>
      <c r="M1828" s="1">
        <v>92.9</v>
      </c>
      <c r="N1828" s="1">
        <v>67.099999999999994</v>
      </c>
      <c r="O1828" s="1" t="s">
        <v>27</v>
      </c>
      <c r="P1828" s="1" t="s">
        <v>20</v>
      </c>
      <c r="Q1828" s="1" t="s">
        <v>20</v>
      </c>
      <c r="R1828" s="1" t="s">
        <v>61</v>
      </c>
      <c r="S1828" s="1" t="s">
        <v>61</v>
      </c>
      <c r="T1828" s="1" t="s">
        <v>20</v>
      </c>
      <c r="U1828" s="1" t="s">
        <v>20</v>
      </c>
      <c r="V1828" s="1" t="s">
        <v>20</v>
      </c>
      <c r="W1828" s="1">
        <v>0</v>
      </c>
      <c r="X1828" s="1">
        <v>3.0199999999999998E-16</v>
      </c>
      <c r="Y1828" s="1">
        <v>137</v>
      </c>
      <c r="Z1828" s="1">
        <v>34.83</v>
      </c>
      <c r="AA1828" s="1">
        <f t="shared" si="140"/>
        <v>0.67317345231455661</v>
      </c>
      <c r="AB1828" s="1">
        <f t="shared" si="141"/>
        <v>-0.57094981211335338</v>
      </c>
      <c r="AC1828" s="1">
        <f t="shared" si="142"/>
        <v>0.1484985226395448</v>
      </c>
      <c r="AD1828" s="1">
        <v>1673</v>
      </c>
      <c r="AE1828" s="1">
        <f t="shared" si="143"/>
        <v>0.22767406489565595</v>
      </c>
      <c r="AF1828" s="1">
        <f t="shared" si="144"/>
        <v>0.64268643848546991</v>
      </c>
    </row>
    <row r="1829" spans="1:32">
      <c r="A1829" s="1" t="s">
        <v>9991</v>
      </c>
      <c r="B1829" s="1" t="s">
        <v>88</v>
      </c>
      <c r="C1829" s="1" t="s">
        <v>9992</v>
      </c>
      <c r="D1829" s="1">
        <v>4</v>
      </c>
      <c r="E1829" s="1" t="s">
        <v>9993</v>
      </c>
      <c r="F1829" s="1" t="s">
        <v>9994</v>
      </c>
      <c r="G1829" s="1" t="s">
        <v>9995</v>
      </c>
      <c r="H1829" s="1">
        <v>1</v>
      </c>
      <c r="I1829" s="1">
        <v>125.6</v>
      </c>
      <c r="J1829" s="1">
        <v>93.6</v>
      </c>
      <c r="K1829" s="1">
        <v>139.4</v>
      </c>
      <c r="L1829" s="1">
        <v>32.9</v>
      </c>
      <c r="M1829" s="1">
        <v>4.5</v>
      </c>
      <c r="N1829" s="1">
        <v>204</v>
      </c>
      <c r="O1829" s="1" t="s">
        <v>27</v>
      </c>
      <c r="P1829" s="1" t="s">
        <v>20</v>
      </c>
      <c r="Q1829" s="1" t="s">
        <v>61</v>
      </c>
      <c r="R1829" s="1" t="s">
        <v>20</v>
      </c>
      <c r="S1829" s="1" t="s">
        <v>20</v>
      </c>
      <c r="T1829" s="1" t="s">
        <v>28</v>
      </c>
      <c r="U1829" s="1" t="s">
        <v>20</v>
      </c>
      <c r="V1829" s="1" t="s">
        <v>20</v>
      </c>
      <c r="W1829" s="1">
        <v>0</v>
      </c>
      <c r="X1829" s="1">
        <v>3.0699999999999998E-4</v>
      </c>
      <c r="Y1829" s="1">
        <v>14</v>
      </c>
      <c r="Z1829" s="1">
        <v>24.12</v>
      </c>
      <c r="AA1829" s="1">
        <f t="shared" si="140"/>
        <v>0.67317345231455661</v>
      </c>
      <c r="AB1829" s="1">
        <f t="shared" si="141"/>
        <v>-0.57094981211335338</v>
      </c>
      <c r="AC1829" s="1">
        <f t="shared" si="142"/>
        <v>0.57323252951953974</v>
      </c>
      <c r="AD1829" s="1">
        <v>2259</v>
      </c>
      <c r="AE1829" s="1">
        <f t="shared" si="143"/>
        <v>0.65088155742258502</v>
      </c>
      <c r="AF1829" s="1">
        <f t="shared" si="144"/>
        <v>0.18649803391682959</v>
      </c>
    </row>
    <row r="1830" spans="1:32">
      <c r="A1830" s="1" t="s">
        <v>7804</v>
      </c>
      <c r="B1830" s="1" t="s">
        <v>88</v>
      </c>
      <c r="C1830" s="1" t="s">
        <v>7805</v>
      </c>
      <c r="D1830" s="1">
        <v>8</v>
      </c>
      <c r="E1830" s="1" t="s">
        <v>6130</v>
      </c>
      <c r="F1830" s="1" t="s">
        <v>6131</v>
      </c>
      <c r="G1830" s="1" t="s">
        <v>7806</v>
      </c>
      <c r="H1830" s="1">
        <v>1</v>
      </c>
      <c r="I1830" s="1">
        <v>112.6</v>
      </c>
      <c r="J1830" s="1">
        <v>145.69999999999999</v>
      </c>
      <c r="K1830" s="1">
        <v>100.4</v>
      </c>
      <c r="L1830" s="1">
        <v>75.099999999999994</v>
      </c>
      <c r="M1830" s="1">
        <v>91.1</v>
      </c>
      <c r="N1830" s="1">
        <v>75.099999999999994</v>
      </c>
      <c r="O1830" s="1" t="s">
        <v>27</v>
      </c>
      <c r="P1830" s="1" t="s">
        <v>20</v>
      </c>
      <c r="Q1830" s="1" t="s">
        <v>20</v>
      </c>
      <c r="R1830" s="1" t="s">
        <v>20</v>
      </c>
      <c r="S1830" s="1" t="s">
        <v>20</v>
      </c>
      <c r="T1830" s="1" t="s">
        <v>20</v>
      </c>
      <c r="U1830" s="1" t="s">
        <v>61</v>
      </c>
      <c r="V1830" s="1" t="s">
        <v>20</v>
      </c>
      <c r="W1830" s="1">
        <v>0</v>
      </c>
      <c r="X1830" s="1">
        <v>1.2400000000000001E-9</v>
      </c>
      <c r="Y1830" s="1">
        <v>36</v>
      </c>
      <c r="Z1830" s="1">
        <v>29</v>
      </c>
      <c r="AA1830" s="1">
        <f t="shared" si="140"/>
        <v>0.67270699749093954</v>
      </c>
      <c r="AB1830" s="1">
        <f t="shared" si="141"/>
        <v>-0.57194982974177311</v>
      </c>
      <c r="AC1830" s="1">
        <f t="shared" si="142"/>
        <v>5.4639952326776084E-2</v>
      </c>
      <c r="AD1830" s="1">
        <v>1341</v>
      </c>
      <c r="AE1830" s="1">
        <f t="shared" si="143"/>
        <v>0.1045126604908133</v>
      </c>
      <c r="AF1830" s="1">
        <f t="shared" si="144"/>
        <v>0.98083109665098889</v>
      </c>
    </row>
    <row r="1831" spans="1:32">
      <c r="A1831" s="1" t="s">
        <v>7450</v>
      </c>
      <c r="B1831" s="1" t="s">
        <v>7451</v>
      </c>
      <c r="C1831" s="1" t="s">
        <v>7452</v>
      </c>
      <c r="D1831" s="1">
        <v>6</v>
      </c>
      <c r="E1831" s="1" t="s">
        <v>7453</v>
      </c>
      <c r="F1831" s="1" t="s">
        <v>7454</v>
      </c>
      <c r="G1831" s="1" t="s">
        <v>7455</v>
      </c>
      <c r="H1831" s="1">
        <v>1</v>
      </c>
      <c r="I1831" s="1">
        <v>131.80000000000001</v>
      </c>
      <c r="J1831" s="1">
        <v>114.9</v>
      </c>
      <c r="K1831" s="1">
        <v>112.1</v>
      </c>
      <c r="L1831" s="1">
        <v>78.900000000000006</v>
      </c>
      <c r="M1831" s="1">
        <v>82.3</v>
      </c>
      <c r="N1831" s="1">
        <v>80.099999999999994</v>
      </c>
      <c r="O1831" s="1" t="s">
        <v>27</v>
      </c>
      <c r="P1831" s="1" t="s">
        <v>20</v>
      </c>
      <c r="Q1831" s="1" t="s">
        <v>20</v>
      </c>
      <c r="R1831" s="1" t="s">
        <v>20</v>
      </c>
      <c r="S1831" s="1" t="s">
        <v>20</v>
      </c>
      <c r="T1831" s="1" t="s">
        <v>61</v>
      </c>
      <c r="U1831" s="1" t="s">
        <v>20</v>
      </c>
      <c r="V1831" s="1" t="s">
        <v>20</v>
      </c>
      <c r="W1831" s="1">
        <v>0</v>
      </c>
      <c r="X1831" s="1">
        <v>1.4539999999999999E-7</v>
      </c>
      <c r="Y1831" s="1">
        <v>42</v>
      </c>
      <c r="Z1831" s="1">
        <v>31.29</v>
      </c>
      <c r="AA1831" s="1">
        <f t="shared" si="140"/>
        <v>0.67251950947603112</v>
      </c>
      <c r="AB1831" s="1">
        <f t="shared" si="141"/>
        <v>-0.57235197470351007</v>
      </c>
      <c r="AC1831" s="1">
        <f t="shared" si="142"/>
        <v>3.2762237997531829E-3</v>
      </c>
      <c r="AD1831" s="1">
        <v>601</v>
      </c>
      <c r="AE1831" s="1">
        <f t="shared" si="143"/>
        <v>1.3982552489795196E-2</v>
      </c>
      <c r="AF1831" s="1">
        <f t="shared" si="144"/>
        <v>1.8544135416771235</v>
      </c>
    </row>
    <row r="1832" spans="1:32">
      <c r="A1832" s="1" t="s">
        <v>7735</v>
      </c>
      <c r="B1832" s="1" t="s">
        <v>88</v>
      </c>
      <c r="C1832" s="1" t="s">
        <v>7736</v>
      </c>
      <c r="D1832" s="1">
        <v>6</v>
      </c>
      <c r="E1832" s="1" t="s">
        <v>7737</v>
      </c>
      <c r="F1832" s="1" t="s">
        <v>7738</v>
      </c>
      <c r="G1832" s="1" t="s">
        <v>7739</v>
      </c>
      <c r="H1832" s="1">
        <v>1</v>
      </c>
      <c r="I1832" s="1">
        <v>123.6</v>
      </c>
      <c r="J1832" s="1">
        <v>123.4</v>
      </c>
      <c r="K1832" s="1">
        <v>111.8</v>
      </c>
      <c r="L1832" s="1">
        <v>81.900000000000006</v>
      </c>
      <c r="M1832" s="1">
        <v>83</v>
      </c>
      <c r="N1832" s="1">
        <v>76.3</v>
      </c>
      <c r="O1832" s="1" t="s">
        <v>27</v>
      </c>
      <c r="P1832" s="1" t="s">
        <v>20</v>
      </c>
      <c r="Q1832" s="1" t="s">
        <v>20</v>
      </c>
      <c r="R1832" s="1" t="s">
        <v>20</v>
      </c>
      <c r="S1832" s="1" t="s">
        <v>20</v>
      </c>
      <c r="T1832" s="1" t="s">
        <v>20</v>
      </c>
      <c r="U1832" s="1" t="s">
        <v>20</v>
      </c>
      <c r="V1832" s="1" t="s">
        <v>20</v>
      </c>
      <c r="W1832" s="1">
        <v>3.2589999999999998E-5</v>
      </c>
      <c r="X1832" s="1">
        <v>7.2389999999999998E-4</v>
      </c>
      <c r="Y1832" s="1">
        <v>18</v>
      </c>
      <c r="Z1832" s="1">
        <v>31.58</v>
      </c>
      <c r="AA1832" s="1">
        <f t="shared" si="140"/>
        <v>0.67224080267558517</v>
      </c>
      <c r="AB1832" s="1">
        <f t="shared" si="141"/>
        <v>-0.57294998301917666</v>
      </c>
      <c r="AC1832" s="1">
        <f t="shared" si="142"/>
        <v>8.9107033618540925E-4</v>
      </c>
      <c r="AD1832" s="1">
        <v>340</v>
      </c>
      <c r="AE1832" s="1">
        <f t="shared" si="143"/>
        <v>6.7223394479869851E-3</v>
      </c>
      <c r="AF1832" s="1">
        <f t="shared" si="144"/>
        <v>2.1724795613896677</v>
      </c>
    </row>
    <row r="1833" spans="1:32">
      <c r="A1833" s="1" t="s">
        <v>7567</v>
      </c>
      <c r="B1833" s="1" t="s">
        <v>63</v>
      </c>
      <c r="C1833" s="1" t="s">
        <v>7568</v>
      </c>
      <c r="D1833" s="1">
        <v>16</v>
      </c>
      <c r="E1833" s="1" t="s">
        <v>4142</v>
      </c>
      <c r="F1833" s="1" t="s">
        <v>4143</v>
      </c>
      <c r="G1833" s="1" t="s">
        <v>7569</v>
      </c>
      <c r="H1833" s="1">
        <v>1</v>
      </c>
      <c r="I1833" s="1">
        <v>97</v>
      </c>
      <c r="J1833" s="1">
        <v>149.6</v>
      </c>
      <c r="K1833" s="1">
        <v>112.3</v>
      </c>
      <c r="L1833" s="1">
        <v>85.6</v>
      </c>
      <c r="M1833" s="1">
        <v>89.2</v>
      </c>
      <c r="N1833" s="1">
        <v>66.400000000000006</v>
      </c>
      <c r="O1833" s="1" t="s">
        <v>1019</v>
      </c>
      <c r="P1833" s="1" t="s">
        <v>20</v>
      </c>
      <c r="Q1833" s="1" t="s">
        <v>20</v>
      </c>
      <c r="R1833" s="1" t="s">
        <v>20</v>
      </c>
      <c r="S1833" s="1" t="s">
        <v>20</v>
      </c>
      <c r="T1833" s="1" t="s">
        <v>20</v>
      </c>
      <c r="U1833" s="1" t="s">
        <v>20</v>
      </c>
      <c r="V1833" s="1" t="s">
        <v>20</v>
      </c>
      <c r="W1833" s="1">
        <v>0</v>
      </c>
      <c r="X1833" s="1">
        <v>3.0119999999999999E-9</v>
      </c>
      <c r="Y1833" s="1">
        <v>33</v>
      </c>
      <c r="Z1833" s="1">
        <v>18.940000000000001</v>
      </c>
      <c r="AA1833" s="1">
        <f t="shared" si="140"/>
        <v>0.67205349679576498</v>
      </c>
      <c r="AB1833" s="1">
        <f t="shared" si="141"/>
        <v>-0.57335201591599239</v>
      </c>
      <c r="AC1833" s="1">
        <f t="shared" si="142"/>
        <v>8.4061232222590668E-2</v>
      </c>
      <c r="AD1833" s="1">
        <v>1472</v>
      </c>
      <c r="AE1833" s="1">
        <f t="shared" si="143"/>
        <v>0.14647898142047899</v>
      </c>
      <c r="AF1833" s="1">
        <f t="shared" si="144"/>
        <v>0.83422468867497934</v>
      </c>
    </row>
    <row r="1834" spans="1:32">
      <c r="A1834" s="1" t="s">
        <v>7320</v>
      </c>
      <c r="B1834" s="1" t="s">
        <v>7713</v>
      </c>
      <c r="C1834" s="1" t="s">
        <v>7321</v>
      </c>
      <c r="D1834" s="1">
        <v>23</v>
      </c>
      <c r="E1834" s="1" t="s">
        <v>7322</v>
      </c>
      <c r="F1834" s="1" t="s">
        <v>7323</v>
      </c>
      <c r="G1834" s="1" t="s">
        <v>7324</v>
      </c>
      <c r="H1834" s="1">
        <v>1</v>
      </c>
      <c r="I1834" s="1">
        <v>110</v>
      </c>
      <c r="J1834" s="1">
        <v>118.5</v>
      </c>
      <c r="K1834" s="1">
        <v>130.4</v>
      </c>
      <c r="L1834" s="1">
        <v>77.900000000000006</v>
      </c>
      <c r="M1834" s="1">
        <v>87.8</v>
      </c>
      <c r="N1834" s="1">
        <v>75.5</v>
      </c>
      <c r="O1834" s="1" t="s">
        <v>27</v>
      </c>
      <c r="P1834" s="1" t="s">
        <v>20</v>
      </c>
      <c r="Q1834" s="1" t="s">
        <v>20</v>
      </c>
      <c r="R1834" s="1" t="s">
        <v>20</v>
      </c>
      <c r="S1834" s="1" t="s">
        <v>20</v>
      </c>
      <c r="T1834" s="1" t="s">
        <v>20</v>
      </c>
      <c r="U1834" s="1" t="s">
        <v>20</v>
      </c>
      <c r="V1834" s="1" t="s">
        <v>20</v>
      </c>
      <c r="W1834" s="1">
        <v>0</v>
      </c>
      <c r="X1834" s="1">
        <v>1.092E-10</v>
      </c>
      <c r="Y1834" s="1">
        <v>65</v>
      </c>
      <c r="Z1834" s="1">
        <v>19.88</v>
      </c>
      <c r="AA1834" s="1">
        <f t="shared" si="140"/>
        <v>0.67205349679576476</v>
      </c>
      <c r="AB1834" s="1">
        <f t="shared" si="141"/>
        <v>-0.57335201591599283</v>
      </c>
      <c r="AC1834" s="1">
        <f t="shared" si="142"/>
        <v>5.0083106364415455E-3</v>
      </c>
      <c r="AD1834" s="1">
        <v>709</v>
      </c>
      <c r="AE1834" s="1">
        <f t="shared" si="143"/>
        <v>1.8118923529580486E-2</v>
      </c>
      <c r="AF1834" s="1">
        <f t="shared" si="144"/>
        <v>1.7418676079313036</v>
      </c>
    </row>
    <row r="1835" spans="1:32">
      <c r="A1835" s="1" t="s">
        <v>7755</v>
      </c>
      <c r="B1835" s="1" t="s">
        <v>147</v>
      </c>
      <c r="C1835" s="1" t="s">
        <v>7756</v>
      </c>
      <c r="D1835" s="1">
        <v>6</v>
      </c>
      <c r="E1835" s="1" t="s">
        <v>7757</v>
      </c>
      <c r="F1835" s="1" t="s">
        <v>7758</v>
      </c>
      <c r="G1835" s="1" t="s">
        <v>7759</v>
      </c>
      <c r="H1835" s="1">
        <v>1</v>
      </c>
      <c r="I1835" s="1">
        <v>120.6</v>
      </c>
      <c r="J1835" s="1">
        <v>117.4</v>
      </c>
      <c r="K1835" s="1">
        <v>120.9</v>
      </c>
      <c r="L1835" s="1">
        <v>80.8</v>
      </c>
      <c r="M1835" s="1">
        <v>75</v>
      </c>
      <c r="N1835" s="1">
        <v>85.3</v>
      </c>
      <c r="O1835" s="1" t="s">
        <v>27</v>
      </c>
      <c r="P1835" s="1" t="s">
        <v>20</v>
      </c>
      <c r="Q1835" s="1" t="s">
        <v>20</v>
      </c>
      <c r="R1835" s="1" t="s">
        <v>20</v>
      </c>
      <c r="S1835" s="1" t="s">
        <v>20</v>
      </c>
      <c r="T1835" s="1" t="s">
        <v>20</v>
      </c>
      <c r="U1835" s="1" t="s">
        <v>20</v>
      </c>
      <c r="V1835" s="1" t="s">
        <v>20</v>
      </c>
      <c r="W1835" s="1">
        <v>0</v>
      </c>
      <c r="X1835" s="1">
        <v>3.3799999999999998E-8</v>
      </c>
      <c r="Y1835" s="1">
        <v>53</v>
      </c>
      <c r="Z1835" s="1">
        <v>36.130000000000003</v>
      </c>
      <c r="AA1835" s="1">
        <f t="shared" si="140"/>
        <v>0.67177486765115646</v>
      </c>
      <c r="AB1835" s="1">
        <f t="shared" si="141"/>
        <v>-0.57395027221355099</v>
      </c>
      <c r="AC1835" s="1">
        <f t="shared" si="142"/>
        <v>2.4860653113019507E-4</v>
      </c>
      <c r="AD1835" s="1">
        <v>188</v>
      </c>
      <c r="AE1835" s="1">
        <f t="shared" si="143"/>
        <v>3.3918922997284592E-3</v>
      </c>
      <c r="AF1835" s="1">
        <f t="shared" si="144"/>
        <v>2.4695579460309505</v>
      </c>
    </row>
    <row r="1836" spans="1:32">
      <c r="A1836" s="1" t="s">
        <v>7801</v>
      </c>
      <c r="B1836" s="1" t="s">
        <v>88</v>
      </c>
      <c r="C1836" s="1" t="s">
        <v>7802</v>
      </c>
      <c r="D1836" s="1">
        <v>2</v>
      </c>
      <c r="E1836" s="1" t="s">
        <v>6130</v>
      </c>
      <c r="F1836" s="1" t="s">
        <v>6131</v>
      </c>
      <c r="G1836" s="1" t="s">
        <v>7803</v>
      </c>
      <c r="H1836" s="1">
        <v>1</v>
      </c>
      <c r="I1836" s="1">
        <v>120.6</v>
      </c>
      <c r="J1836" s="1">
        <v>148.4</v>
      </c>
      <c r="K1836" s="1">
        <v>89.9</v>
      </c>
      <c r="L1836" s="1">
        <v>93.5</v>
      </c>
      <c r="M1836" s="1">
        <v>80.5</v>
      </c>
      <c r="N1836" s="1">
        <v>67</v>
      </c>
      <c r="O1836" s="1" t="s">
        <v>27</v>
      </c>
      <c r="P1836" s="1" t="s">
        <v>20</v>
      </c>
      <c r="Q1836" s="1" t="s">
        <v>20</v>
      </c>
      <c r="R1836" s="1" t="s">
        <v>61</v>
      </c>
      <c r="S1836" s="1" t="s">
        <v>61</v>
      </c>
      <c r="T1836" s="1" t="s">
        <v>61</v>
      </c>
      <c r="U1836" s="1" t="s">
        <v>61</v>
      </c>
      <c r="V1836" s="1" t="s">
        <v>20</v>
      </c>
      <c r="W1836" s="1">
        <v>2.0839999999999999E-3</v>
      </c>
      <c r="X1836" s="1">
        <v>9.9299999999999999E-2</v>
      </c>
      <c r="Y1836" s="1">
        <v>16</v>
      </c>
      <c r="Z1836" s="1">
        <v>28.72</v>
      </c>
      <c r="AA1836" s="1">
        <f t="shared" si="140"/>
        <v>0.67149623850654783</v>
      </c>
      <c r="AB1836" s="1">
        <f t="shared" si="141"/>
        <v>-0.57454877669875348</v>
      </c>
      <c r="AC1836" s="1">
        <f t="shared" si="142"/>
        <v>0.10144810175724651</v>
      </c>
      <c r="AD1836" s="1">
        <v>1546</v>
      </c>
      <c r="AE1836" s="1">
        <f t="shared" si="143"/>
        <v>0.16831460608495297</v>
      </c>
      <c r="AF1836" s="1">
        <f t="shared" si="144"/>
        <v>0.77387819497571186</v>
      </c>
    </row>
    <row r="1837" spans="1:32">
      <c r="A1837" s="1" t="s">
        <v>7909</v>
      </c>
      <c r="B1837" s="1" t="s">
        <v>88</v>
      </c>
      <c r="C1837" s="1" t="s">
        <v>7910</v>
      </c>
      <c r="D1837" s="1">
        <v>5</v>
      </c>
      <c r="E1837" s="1" t="s">
        <v>7911</v>
      </c>
      <c r="F1837" s="1" t="s">
        <v>7912</v>
      </c>
      <c r="G1837" s="1" t="s">
        <v>7913</v>
      </c>
      <c r="H1837" s="1">
        <v>1</v>
      </c>
      <c r="I1837" s="1">
        <v>112</v>
      </c>
      <c r="J1837" s="1">
        <v>130.6</v>
      </c>
      <c r="K1837" s="1">
        <v>116.4</v>
      </c>
      <c r="L1837" s="1">
        <v>84.3</v>
      </c>
      <c r="M1837" s="1">
        <v>85.6</v>
      </c>
      <c r="N1837" s="1">
        <v>71.099999999999994</v>
      </c>
      <c r="O1837" s="1" t="s">
        <v>27</v>
      </c>
      <c r="P1837" s="1" t="s">
        <v>20</v>
      </c>
      <c r="Q1837" s="1" t="s">
        <v>61</v>
      </c>
      <c r="R1837" s="1" t="s">
        <v>20</v>
      </c>
      <c r="S1837" s="1" t="s">
        <v>20</v>
      </c>
      <c r="T1837" s="1" t="s">
        <v>20</v>
      </c>
      <c r="U1837" s="1" t="s">
        <v>20</v>
      </c>
      <c r="V1837" s="1" t="s">
        <v>20</v>
      </c>
      <c r="W1837" s="1">
        <v>0</v>
      </c>
      <c r="X1837" s="1">
        <v>3.0199999999999998E-16</v>
      </c>
      <c r="Y1837" s="1">
        <v>51</v>
      </c>
      <c r="Z1837" s="1">
        <v>30.97</v>
      </c>
      <c r="AA1837" s="1">
        <f t="shared" si="140"/>
        <v>0.67130919220055707</v>
      </c>
      <c r="AB1837" s="1">
        <f t="shared" si="141"/>
        <v>-0.57495069759308981</v>
      </c>
      <c r="AC1837" s="1">
        <f t="shared" si="142"/>
        <v>5.6722150907841098E-3</v>
      </c>
      <c r="AD1837" s="1">
        <v>736</v>
      </c>
      <c r="AE1837" s="1">
        <f t="shared" si="143"/>
        <v>1.9767977863941907E-2</v>
      </c>
      <c r="AF1837" s="1">
        <f t="shared" si="144"/>
        <v>1.7040377539259517</v>
      </c>
    </row>
    <row r="1838" spans="1:32">
      <c r="A1838" s="1" t="s">
        <v>7891</v>
      </c>
      <c r="B1838" s="1" t="s">
        <v>42</v>
      </c>
      <c r="C1838" s="1" t="s">
        <v>7892</v>
      </c>
      <c r="D1838" s="1">
        <v>15</v>
      </c>
      <c r="E1838" s="1" t="s">
        <v>7893</v>
      </c>
      <c r="F1838" s="1" t="s">
        <v>7894</v>
      </c>
      <c r="G1838" s="1" t="s">
        <v>7895</v>
      </c>
      <c r="H1838" s="1">
        <v>1</v>
      </c>
      <c r="I1838" s="1">
        <v>124.5</v>
      </c>
      <c r="J1838" s="1">
        <v>119.4</v>
      </c>
      <c r="K1838" s="1">
        <v>115.3</v>
      </c>
      <c r="L1838" s="1">
        <v>88.4</v>
      </c>
      <c r="M1838" s="1">
        <v>76.599999999999994</v>
      </c>
      <c r="N1838" s="1">
        <v>75.8</v>
      </c>
      <c r="O1838" s="1" t="s">
        <v>27</v>
      </c>
      <c r="P1838" s="1" t="s">
        <v>20</v>
      </c>
      <c r="Q1838" s="1" t="s">
        <v>20</v>
      </c>
      <c r="R1838" s="1" t="s">
        <v>20</v>
      </c>
      <c r="S1838" s="1" t="s">
        <v>20</v>
      </c>
      <c r="T1838" s="1" t="s">
        <v>20</v>
      </c>
      <c r="U1838" s="1" t="s">
        <v>20</v>
      </c>
      <c r="V1838" s="1" t="s">
        <v>20</v>
      </c>
      <c r="W1838" s="1">
        <v>0</v>
      </c>
      <c r="X1838" s="1">
        <v>5.8339999999999998E-4</v>
      </c>
      <c r="Y1838" s="1">
        <v>56</v>
      </c>
      <c r="Z1838" s="1">
        <v>32.869999999999997</v>
      </c>
      <c r="AA1838" s="1">
        <f t="shared" si="140"/>
        <v>0.6703786191536748</v>
      </c>
      <c r="AB1838" s="1">
        <f t="shared" si="141"/>
        <v>-0.57695195798144494</v>
      </c>
      <c r="AC1838" s="1">
        <f t="shared" si="142"/>
        <v>1.2558523938122552E-3</v>
      </c>
      <c r="AD1838" s="1">
        <v>393</v>
      </c>
      <c r="AE1838" s="1">
        <f t="shared" si="143"/>
        <v>8.1965938680112847E-3</v>
      </c>
      <c r="AF1838" s="1">
        <f t="shared" si="144"/>
        <v>2.0863665831824161</v>
      </c>
    </row>
    <row r="1839" spans="1:32">
      <c r="A1839" s="1" t="s">
        <v>7879</v>
      </c>
      <c r="B1839" s="1" t="s">
        <v>63</v>
      </c>
      <c r="C1839" s="1" t="s">
        <v>7880</v>
      </c>
      <c r="D1839" s="1">
        <v>12</v>
      </c>
      <c r="E1839" s="1" t="s">
        <v>6773</v>
      </c>
      <c r="F1839" s="1" t="s">
        <v>6774</v>
      </c>
      <c r="G1839" s="1" t="s">
        <v>7881</v>
      </c>
      <c r="H1839" s="1">
        <v>1</v>
      </c>
      <c r="I1839" s="1">
        <v>130.1</v>
      </c>
      <c r="J1839" s="1">
        <v>123.3</v>
      </c>
      <c r="K1839" s="1">
        <v>105.9</v>
      </c>
      <c r="L1839" s="1">
        <v>82.9</v>
      </c>
      <c r="M1839" s="1">
        <v>76.7</v>
      </c>
      <c r="N1839" s="1">
        <v>81.2</v>
      </c>
      <c r="O1839" s="1" t="s">
        <v>1019</v>
      </c>
      <c r="P1839" s="1" t="s">
        <v>20</v>
      </c>
      <c r="Q1839" s="1" t="s">
        <v>20</v>
      </c>
      <c r="R1839" s="1" t="s">
        <v>20</v>
      </c>
      <c r="S1839" s="1" t="s">
        <v>20</v>
      </c>
      <c r="T1839" s="1" t="s">
        <v>20</v>
      </c>
      <c r="U1839" s="1" t="s">
        <v>20</v>
      </c>
      <c r="V1839" s="1" t="s">
        <v>20</v>
      </c>
      <c r="W1839" s="1">
        <v>2.7079999999999999E-3</v>
      </c>
      <c r="X1839" s="1">
        <v>0.1502</v>
      </c>
      <c r="Y1839" s="1">
        <v>18</v>
      </c>
      <c r="Z1839" s="1">
        <v>34.01</v>
      </c>
      <c r="AA1839" s="1">
        <f t="shared" si="140"/>
        <v>0.67019204007792943</v>
      </c>
      <c r="AB1839" s="1">
        <f t="shared" si="141"/>
        <v>-0.57735354324246191</v>
      </c>
      <c r="AC1839" s="1">
        <f t="shared" si="142"/>
        <v>6.0481368644162347E-3</v>
      </c>
      <c r="AD1839" s="1">
        <v>758</v>
      </c>
      <c r="AE1839" s="1">
        <f t="shared" si="143"/>
        <v>2.0466320655973144E-2</v>
      </c>
      <c r="AF1839" s="1">
        <f t="shared" si="144"/>
        <v>1.6889602258491037</v>
      </c>
    </row>
    <row r="1840" spans="1:32">
      <c r="A1840" s="1" t="s">
        <v>7840</v>
      </c>
      <c r="B1840" s="1" t="s">
        <v>67</v>
      </c>
      <c r="C1840" s="1" t="s">
        <v>7841</v>
      </c>
      <c r="D1840" s="1">
        <v>5</v>
      </c>
      <c r="E1840" s="1" t="s">
        <v>5521</v>
      </c>
      <c r="F1840" s="1" t="s">
        <v>5522</v>
      </c>
      <c r="G1840" s="1" t="s">
        <v>7842</v>
      </c>
      <c r="H1840" s="1">
        <v>1</v>
      </c>
      <c r="I1840" s="1">
        <v>128.5</v>
      </c>
      <c r="J1840" s="1">
        <v>121.5</v>
      </c>
      <c r="K1840" s="1">
        <v>109.3</v>
      </c>
      <c r="L1840" s="1">
        <v>84.2</v>
      </c>
      <c r="M1840" s="1">
        <v>80.5</v>
      </c>
      <c r="N1840" s="1">
        <v>75.900000000000006</v>
      </c>
      <c r="O1840" s="1" t="s">
        <v>27</v>
      </c>
      <c r="P1840" s="1" t="s">
        <v>20</v>
      </c>
      <c r="Q1840" s="1" t="s">
        <v>61</v>
      </c>
      <c r="R1840" s="1" t="s">
        <v>20</v>
      </c>
      <c r="S1840" s="1" t="s">
        <v>20</v>
      </c>
      <c r="T1840" s="1" t="s">
        <v>20</v>
      </c>
      <c r="U1840" s="1" t="s">
        <v>20</v>
      </c>
      <c r="V1840" s="1" t="s">
        <v>20</v>
      </c>
      <c r="W1840" s="1">
        <v>1.5349999999999999E-4</v>
      </c>
      <c r="X1840" s="1">
        <v>4.2449999999999996E-3</v>
      </c>
      <c r="Y1840" s="1">
        <v>30</v>
      </c>
      <c r="Z1840" s="1">
        <v>30.67</v>
      </c>
      <c r="AA1840" s="1">
        <f t="shared" si="140"/>
        <v>0.66963540217088791</v>
      </c>
      <c r="AB1840" s="1">
        <f t="shared" si="141"/>
        <v>-0.57855229282608756</v>
      </c>
      <c r="AC1840" s="1">
        <f t="shared" si="142"/>
        <v>2.9162038118200513E-3</v>
      </c>
      <c r="AD1840" s="1">
        <v>575</v>
      </c>
      <c r="AE1840" s="1">
        <f t="shared" si="143"/>
        <v>1.3008804830119012E-2</v>
      </c>
      <c r="AF1840" s="1">
        <f t="shared" si="144"/>
        <v>1.8857626019416696</v>
      </c>
    </row>
    <row r="1841" spans="1:32">
      <c r="A1841" s="1" t="s">
        <v>7330</v>
      </c>
      <c r="B1841" s="1" t="s">
        <v>56</v>
      </c>
      <c r="C1841" s="1" t="s">
        <v>7331</v>
      </c>
      <c r="D1841" s="1">
        <v>2</v>
      </c>
      <c r="E1841" s="1" t="s">
        <v>1052</v>
      </c>
      <c r="F1841" s="1" t="s">
        <v>1053</v>
      </c>
      <c r="G1841" s="1" t="s">
        <v>7332</v>
      </c>
      <c r="H1841" s="1">
        <v>1</v>
      </c>
      <c r="I1841" s="1">
        <v>126.2</v>
      </c>
      <c r="J1841" s="1">
        <v>120.1</v>
      </c>
      <c r="K1841" s="1">
        <v>113</v>
      </c>
      <c r="L1841" s="1">
        <v>93.5</v>
      </c>
      <c r="M1841" s="1">
        <v>85.2</v>
      </c>
      <c r="N1841" s="1">
        <v>61.9</v>
      </c>
      <c r="O1841" s="1" t="s">
        <v>27</v>
      </c>
      <c r="P1841" s="1" t="s">
        <v>20</v>
      </c>
      <c r="Q1841" s="1" t="s">
        <v>20</v>
      </c>
      <c r="R1841" s="1" t="s">
        <v>61</v>
      </c>
      <c r="S1841" s="1" t="s">
        <v>61</v>
      </c>
      <c r="T1841" s="1" t="s">
        <v>61</v>
      </c>
      <c r="U1841" s="1" t="s">
        <v>61</v>
      </c>
      <c r="V1841" s="1" t="s">
        <v>20</v>
      </c>
      <c r="W1841" s="1">
        <v>0</v>
      </c>
      <c r="X1841" s="1">
        <v>1.3009999999999999E-6</v>
      </c>
      <c r="Y1841" s="1">
        <v>44</v>
      </c>
      <c r="Z1841" s="1">
        <v>31.37</v>
      </c>
      <c r="AA1841" s="1">
        <f t="shared" si="140"/>
        <v>0.66963540217088791</v>
      </c>
      <c r="AB1841" s="1">
        <f t="shared" si="141"/>
        <v>-0.57855229282608756</v>
      </c>
      <c r="AC1841" s="1">
        <f t="shared" si="142"/>
        <v>1.7846977244029446E-2</v>
      </c>
      <c r="AD1841" s="1">
        <v>1042</v>
      </c>
      <c r="AE1841" s="1">
        <f t="shared" si="143"/>
        <v>4.3932338417404543E-2</v>
      </c>
      <c r="AF1841" s="1">
        <f t="shared" si="144"/>
        <v>1.3572156796223032</v>
      </c>
    </row>
    <row r="1842" spans="1:32">
      <c r="A1842" s="1" t="s">
        <v>7475</v>
      </c>
      <c r="B1842" s="1" t="s">
        <v>67</v>
      </c>
      <c r="C1842" s="1" t="s">
        <v>7476</v>
      </c>
      <c r="D1842" s="1">
        <v>6</v>
      </c>
      <c r="E1842" s="1" t="s">
        <v>5045</v>
      </c>
      <c r="F1842" s="1" t="s">
        <v>5046</v>
      </c>
      <c r="G1842" s="1" t="s">
        <v>7477</v>
      </c>
      <c r="H1842" s="1">
        <v>1</v>
      </c>
      <c r="I1842" s="1">
        <v>120</v>
      </c>
      <c r="J1842" s="1">
        <v>119.1</v>
      </c>
      <c r="K1842" s="1">
        <v>120.5</v>
      </c>
      <c r="L1842" s="1">
        <v>83.3</v>
      </c>
      <c r="M1842" s="1">
        <v>73.400000000000006</v>
      </c>
      <c r="N1842" s="1">
        <v>83.5</v>
      </c>
      <c r="O1842" s="1" t="s">
        <v>27</v>
      </c>
      <c r="P1842" s="1" t="s">
        <v>20</v>
      </c>
      <c r="Q1842" s="1" t="s">
        <v>20</v>
      </c>
      <c r="R1842" s="1" t="s">
        <v>20</v>
      </c>
      <c r="S1842" s="1" t="s">
        <v>20</v>
      </c>
      <c r="T1842" s="1" t="s">
        <v>20</v>
      </c>
      <c r="U1842" s="1" t="s">
        <v>20</v>
      </c>
      <c r="V1842" s="1" t="s">
        <v>20</v>
      </c>
      <c r="W1842" s="1">
        <v>0</v>
      </c>
      <c r="X1842" s="1">
        <v>8.1650000000000006E-5</v>
      </c>
      <c r="Y1842" s="1">
        <v>48</v>
      </c>
      <c r="Z1842" s="1">
        <v>23.94</v>
      </c>
      <c r="AA1842" s="1">
        <f t="shared" si="140"/>
        <v>0.66796440489432696</v>
      </c>
      <c r="AB1842" s="1">
        <f t="shared" si="141"/>
        <v>-0.58215686980881343</v>
      </c>
      <c r="AC1842" s="1">
        <f t="shared" si="142"/>
        <v>2.9044444430031415E-4</v>
      </c>
      <c r="AD1842" s="1">
        <v>211</v>
      </c>
      <c r="AE1842" s="1">
        <f t="shared" si="143"/>
        <v>3.5307582920867573E-3</v>
      </c>
      <c r="AF1842" s="1">
        <f t="shared" si="144"/>
        <v>2.4521320122601713</v>
      </c>
    </row>
    <row r="1843" spans="1:32">
      <c r="A1843" s="1" t="s">
        <v>7688</v>
      </c>
      <c r="B1843" s="1" t="s">
        <v>7689</v>
      </c>
      <c r="C1843" s="1" t="s">
        <v>7690</v>
      </c>
      <c r="D1843" s="1">
        <v>5</v>
      </c>
      <c r="E1843" s="1" t="s">
        <v>7691</v>
      </c>
      <c r="F1843" s="1" t="s">
        <v>7692</v>
      </c>
      <c r="G1843" s="1" t="s">
        <v>7693</v>
      </c>
      <c r="H1843" s="1">
        <v>1</v>
      </c>
      <c r="I1843" s="1">
        <v>98</v>
      </c>
      <c r="J1843" s="1">
        <v>146.80000000000001</v>
      </c>
      <c r="K1843" s="1">
        <v>115</v>
      </c>
      <c r="L1843" s="1">
        <v>77.599999999999994</v>
      </c>
      <c r="M1843" s="1">
        <v>75.400000000000006</v>
      </c>
      <c r="N1843" s="1">
        <v>87.1</v>
      </c>
      <c r="O1843" s="1" t="s">
        <v>27</v>
      </c>
      <c r="P1843" s="1" t="s">
        <v>61</v>
      </c>
      <c r="Q1843" s="1" t="s">
        <v>20</v>
      </c>
      <c r="R1843" s="1" t="s">
        <v>20</v>
      </c>
      <c r="S1843" s="1" t="s">
        <v>20</v>
      </c>
      <c r="T1843" s="1" t="s">
        <v>20</v>
      </c>
      <c r="U1843" s="1" t="s">
        <v>20</v>
      </c>
      <c r="V1843" s="1" t="s">
        <v>20</v>
      </c>
      <c r="W1843" s="1">
        <v>0</v>
      </c>
      <c r="X1843" s="1">
        <v>3.8019999999999998E-7</v>
      </c>
      <c r="Y1843" s="1">
        <v>35</v>
      </c>
      <c r="Z1843" s="1">
        <v>22.89</v>
      </c>
      <c r="AA1843" s="1">
        <f t="shared" si="140"/>
        <v>0.66731517509727623</v>
      </c>
      <c r="AB1843" s="1">
        <f t="shared" si="141"/>
        <v>-0.58355978302106581</v>
      </c>
      <c r="AC1843" s="1">
        <f t="shared" si="142"/>
        <v>5.3762835099977702E-2</v>
      </c>
      <c r="AD1843" s="1">
        <v>1338</v>
      </c>
      <c r="AE1843" s="1">
        <f t="shared" si="143"/>
        <v>0.10306552468717699</v>
      </c>
      <c r="AF1843" s="1">
        <f t="shared" si="144"/>
        <v>0.98688658148636099</v>
      </c>
    </row>
    <row r="1844" spans="1:32">
      <c r="A1844" s="1" t="s">
        <v>7876</v>
      </c>
      <c r="B1844" s="1" t="s">
        <v>63</v>
      </c>
      <c r="C1844" s="1" t="s">
        <v>7877</v>
      </c>
      <c r="D1844" s="1">
        <v>10</v>
      </c>
      <c r="E1844" s="1" t="s">
        <v>6585</v>
      </c>
      <c r="F1844" s="1" t="s">
        <v>6586</v>
      </c>
      <c r="G1844" s="1" t="s">
        <v>7878</v>
      </c>
      <c r="H1844" s="1">
        <v>1</v>
      </c>
      <c r="I1844" s="1">
        <v>124.5</v>
      </c>
      <c r="J1844" s="1">
        <v>117.9</v>
      </c>
      <c r="K1844" s="1">
        <v>117.6</v>
      </c>
      <c r="L1844" s="1">
        <v>89.2</v>
      </c>
      <c r="M1844" s="1">
        <v>77.7</v>
      </c>
      <c r="N1844" s="1">
        <v>73.2</v>
      </c>
      <c r="O1844" s="1" t="s">
        <v>27</v>
      </c>
      <c r="P1844" s="1" t="s">
        <v>20</v>
      </c>
      <c r="Q1844" s="1" t="s">
        <v>20</v>
      </c>
      <c r="R1844" s="1" t="s">
        <v>20</v>
      </c>
      <c r="S1844" s="1" t="s">
        <v>20</v>
      </c>
      <c r="T1844" s="1" t="s">
        <v>61</v>
      </c>
      <c r="U1844" s="1" t="s">
        <v>20</v>
      </c>
      <c r="V1844" s="1" t="s">
        <v>20</v>
      </c>
      <c r="W1844" s="1">
        <v>1.1720000000000001E-3</v>
      </c>
      <c r="X1844" s="1">
        <v>4.7309999999999998E-2</v>
      </c>
      <c r="Y1844" s="1">
        <v>13</v>
      </c>
      <c r="Z1844" s="1">
        <v>26.51</v>
      </c>
      <c r="AA1844" s="1">
        <f t="shared" si="140"/>
        <v>0.66694444444444456</v>
      </c>
      <c r="AB1844" s="1">
        <f t="shared" si="141"/>
        <v>-0.58436150298662037</v>
      </c>
      <c r="AC1844" s="1">
        <f t="shared" si="142"/>
        <v>1.6203778618112175E-3</v>
      </c>
      <c r="AD1844" s="1">
        <v>447</v>
      </c>
      <c r="AE1844" s="1">
        <f t="shared" si="143"/>
        <v>9.2981414218026252E-3</v>
      </c>
      <c r="AF1844" s="1">
        <f t="shared" si="144"/>
        <v>2.0316038526204063</v>
      </c>
    </row>
    <row r="1845" spans="1:32">
      <c r="A1845" s="1" t="s">
        <v>7765</v>
      </c>
      <c r="B1845" s="1" t="s">
        <v>63</v>
      </c>
      <c r="C1845" s="1" t="s">
        <v>7766</v>
      </c>
      <c r="D1845" s="1">
        <v>6</v>
      </c>
      <c r="E1845" s="1" t="s">
        <v>7554</v>
      </c>
      <c r="F1845" s="1" t="s">
        <v>7555</v>
      </c>
      <c r="G1845" s="1" t="s">
        <v>7767</v>
      </c>
      <c r="H1845" s="1">
        <v>1</v>
      </c>
      <c r="I1845" s="1">
        <v>117.8</v>
      </c>
      <c r="J1845" s="1">
        <v>118.1</v>
      </c>
      <c r="K1845" s="1">
        <v>124</v>
      </c>
      <c r="L1845" s="1">
        <v>74.099999999999994</v>
      </c>
      <c r="M1845" s="1">
        <v>79</v>
      </c>
      <c r="N1845" s="1">
        <v>86.9</v>
      </c>
      <c r="O1845" s="1" t="s">
        <v>27</v>
      </c>
      <c r="P1845" s="1" t="s">
        <v>20</v>
      </c>
      <c r="Q1845" s="1" t="s">
        <v>20</v>
      </c>
      <c r="R1845" s="1" t="s">
        <v>20</v>
      </c>
      <c r="S1845" s="1" t="s">
        <v>20</v>
      </c>
      <c r="T1845" s="1" t="s">
        <v>20</v>
      </c>
      <c r="U1845" s="1" t="s">
        <v>20</v>
      </c>
      <c r="V1845" s="1" t="s">
        <v>20</v>
      </c>
      <c r="W1845" s="1">
        <v>0</v>
      </c>
      <c r="X1845" s="1">
        <v>1.423E-6</v>
      </c>
      <c r="Y1845" s="1">
        <v>58</v>
      </c>
      <c r="Z1845" s="1">
        <v>30.43</v>
      </c>
      <c r="AA1845" s="1">
        <f t="shared" si="140"/>
        <v>0.66685190330647404</v>
      </c>
      <c r="AB1845" s="1">
        <f t="shared" si="141"/>
        <v>-0.58456169642884659</v>
      </c>
      <c r="AC1845" s="1">
        <f t="shared" si="142"/>
        <v>7.0620095685989658E-4</v>
      </c>
      <c r="AD1845" s="1">
        <v>312</v>
      </c>
      <c r="AE1845" s="1">
        <f t="shared" si="143"/>
        <v>5.8057867126462652E-3</v>
      </c>
      <c r="AF1845" s="1">
        <f t="shared" si="144"/>
        <v>2.236138922900182</v>
      </c>
    </row>
    <row r="1846" spans="1:32">
      <c r="A1846" s="1" t="s">
        <v>7615</v>
      </c>
      <c r="B1846" s="1" t="s">
        <v>147</v>
      </c>
      <c r="C1846" s="1" t="s">
        <v>7616</v>
      </c>
      <c r="D1846" s="1">
        <v>5</v>
      </c>
      <c r="E1846" s="1" t="s">
        <v>4025</v>
      </c>
      <c r="F1846" s="1" t="s">
        <v>4026</v>
      </c>
      <c r="G1846" s="1" t="s">
        <v>7617</v>
      </c>
      <c r="H1846" s="1">
        <v>2</v>
      </c>
      <c r="I1846" s="1">
        <v>126.7</v>
      </c>
      <c r="J1846" s="1">
        <v>105.1</v>
      </c>
      <c r="K1846" s="1">
        <v>128.1</v>
      </c>
      <c r="L1846" s="1">
        <v>90.8</v>
      </c>
      <c r="M1846" s="1">
        <v>62.9</v>
      </c>
      <c r="N1846" s="1">
        <v>86.3</v>
      </c>
      <c r="O1846" s="1" t="s">
        <v>27</v>
      </c>
      <c r="P1846" s="1" t="s">
        <v>20</v>
      </c>
      <c r="Q1846" s="1" t="s">
        <v>20</v>
      </c>
      <c r="R1846" s="1" t="s">
        <v>20</v>
      </c>
      <c r="S1846" s="1" t="s">
        <v>61</v>
      </c>
      <c r="T1846" s="1" t="s">
        <v>20</v>
      </c>
      <c r="U1846" s="1" t="s">
        <v>20</v>
      </c>
      <c r="V1846" s="1" t="s">
        <v>20</v>
      </c>
      <c r="W1846" s="1">
        <v>7.7799999999999994E-5</v>
      </c>
      <c r="X1846" s="1">
        <v>2.7690000000000002E-3</v>
      </c>
      <c r="Y1846" s="1">
        <v>8</v>
      </c>
      <c r="Z1846" s="1">
        <v>33.86</v>
      </c>
      <c r="AA1846" s="1">
        <f t="shared" si="140"/>
        <v>0.66685190330647404</v>
      </c>
      <c r="AB1846" s="1">
        <f t="shared" si="141"/>
        <v>-0.58456169642884659</v>
      </c>
      <c r="AC1846" s="1">
        <f t="shared" si="142"/>
        <v>2.4839633637734875E-2</v>
      </c>
      <c r="AD1846" s="1">
        <v>1126</v>
      </c>
      <c r="AE1846" s="1">
        <f t="shared" si="143"/>
        <v>5.6584067744928912E-2</v>
      </c>
      <c r="AF1846" s="1">
        <f t="shared" si="144"/>
        <v>1.2473058349688866</v>
      </c>
    </row>
    <row r="1847" spans="1:32">
      <c r="A1847" s="1" t="s">
        <v>7630</v>
      </c>
      <c r="B1847" s="1" t="s">
        <v>67</v>
      </c>
      <c r="C1847" s="1" t="s">
        <v>7631</v>
      </c>
      <c r="D1847" s="1">
        <v>6</v>
      </c>
      <c r="E1847" s="1" t="s">
        <v>7301</v>
      </c>
      <c r="F1847" s="1" t="s">
        <v>7302</v>
      </c>
      <c r="G1847" s="1" t="s">
        <v>7632</v>
      </c>
      <c r="H1847" s="1">
        <v>1</v>
      </c>
      <c r="I1847" s="1">
        <v>115</v>
      </c>
      <c r="J1847" s="1">
        <v>129</v>
      </c>
      <c r="K1847" s="1">
        <v>116</v>
      </c>
      <c r="L1847" s="1">
        <v>79.3</v>
      </c>
      <c r="M1847" s="1">
        <v>78.2</v>
      </c>
      <c r="N1847" s="1">
        <v>82.4</v>
      </c>
      <c r="O1847" s="1" t="s">
        <v>27</v>
      </c>
      <c r="P1847" s="1" t="s">
        <v>20</v>
      </c>
      <c r="Q1847" s="1" t="s">
        <v>20</v>
      </c>
      <c r="R1847" s="1" t="s">
        <v>20</v>
      </c>
      <c r="S1847" s="1" t="s">
        <v>20</v>
      </c>
      <c r="T1847" s="1" t="s">
        <v>20</v>
      </c>
      <c r="U1847" s="1" t="s">
        <v>20</v>
      </c>
      <c r="V1847" s="1" t="s">
        <v>20</v>
      </c>
      <c r="W1847" s="1">
        <v>0</v>
      </c>
      <c r="X1847" s="1">
        <v>6.6390000000000003E-6</v>
      </c>
      <c r="Y1847" s="1">
        <v>57</v>
      </c>
      <c r="Z1847" s="1">
        <v>34.07</v>
      </c>
      <c r="AA1847" s="1">
        <f t="shared" si="140"/>
        <v>0.66638888888888892</v>
      </c>
      <c r="AB1847" s="1">
        <f t="shared" si="141"/>
        <v>-0.58556374892360241</v>
      </c>
      <c r="AC1847" s="1">
        <f t="shared" si="142"/>
        <v>1.0264494237606553E-3</v>
      </c>
      <c r="AD1847" s="1">
        <v>365</v>
      </c>
      <c r="AE1847" s="1">
        <f t="shared" si="143"/>
        <v>7.2132678683454274E-3</v>
      </c>
      <c r="AF1847" s="1">
        <f t="shared" si="144"/>
        <v>2.14186793976554</v>
      </c>
    </row>
    <row r="1848" spans="1:32">
      <c r="A1848" s="1" t="s">
        <v>7833</v>
      </c>
      <c r="B1848" s="1" t="s">
        <v>7834</v>
      </c>
      <c r="C1848" s="1" t="s">
        <v>7835</v>
      </c>
      <c r="D1848" s="1">
        <v>12</v>
      </c>
      <c r="E1848" s="1" t="s">
        <v>6840</v>
      </c>
      <c r="F1848" s="1" t="s">
        <v>6841</v>
      </c>
      <c r="G1848" s="1" t="s">
        <v>7836</v>
      </c>
      <c r="H1848" s="1">
        <v>1</v>
      </c>
      <c r="I1848" s="1">
        <v>126</v>
      </c>
      <c r="J1848" s="1">
        <v>114</v>
      </c>
      <c r="K1848" s="1">
        <v>120.1</v>
      </c>
      <c r="L1848" s="1">
        <v>87.3</v>
      </c>
      <c r="M1848" s="1">
        <v>79.599999999999994</v>
      </c>
      <c r="N1848" s="1">
        <v>73</v>
      </c>
      <c r="O1848" s="1" t="s">
        <v>27</v>
      </c>
      <c r="P1848" s="1" t="s">
        <v>20</v>
      </c>
      <c r="Q1848" s="1" t="s">
        <v>20</v>
      </c>
      <c r="R1848" s="1" t="s">
        <v>20</v>
      </c>
      <c r="S1848" s="1" t="s">
        <v>20</v>
      </c>
      <c r="T1848" s="1" t="s">
        <v>20</v>
      </c>
      <c r="U1848" s="1" t="s">
        <v>20</v>
      </c>
      <c r="V1848" s="1" t="s">
        <v>20</v>
      </c>
      <c r="W1848" s="1">
        <v>0</v>
      </c>
      <c r="X1848" s="1">
        <v>1.428E-14</v>
      </c>
      <c r="Y1848" s="1">
        <v>82</v>
      </c>
      <c r="Z1848" s="1">
        <v>34.93</v>
      </c>
      <c r="AA1848" s="1">
        <f t="shared" si="140"/>
        <v>0.66620383226881408</v>
      </c>
      <c r="AB1848" s="1">
        <f t="shared" si="141"/>
        <v>-0.58596444189684627</v>
      </c>
      <c r="AC1848" s="1">
        <f t="shared" si="142"/>
        <v>1.7513539099007784E-3</v>
      </c>
      <c r="AD1848" s="1">
        <v>460</v>
      </c>
      <c r="AE1848" s="1">
        <f t="shared" si="143"/>
        <v>9.7657016932510797E-3</v>
      </c>
      <c r="AF1848" s="1">
        <f t="shared" si="144"/>
        <v>2.0102965459697364</v>
      </c>
    </row>
    <row r="1849" spans="1:32">
      <c r="A1849" s="1" t="s">
        <v>7797</v>
      </c>
      <c r="B1849" s="1" t="s">
        <v>7798</v>
      </c>
      <c r="C1849" s="1" t="s">
        <v>7799</v>
      </c>
      <c r="D1849" s="1">
        <v>8</v>
      </c>
      <c r="E1849" s="1" t="s">
        <v>7710</v>
      </c>
      <c r="F1849" s="1" t="s">
        <v>7711</v>
      </c>
      <c r="G1849" s="1" t="s">
        <v>7800</v>
      </c>
      <c r="H1849" s="1">
        <v>2</v>
      </c>
      <c r="I1849" s="1">
        <v>113.2</v>
      </c>
      <c r="J1849" s="1">
        <v>127.6</v>
      </c>
      <c r="K1849" s="1">
        <v>119.3</v>
      </c>
      <c r="L1849" s="1">
        <v>87.1</v>
      </c>
      <c r="M1849" s="1">
        <v>79.599999999999994</v>
      </c>
      <c r="N1849" s="1">
        <v>73.2</v>
      </c>
      <c r="O1849" s="1" t="s">
        <v>27</v>
      </c>
      <c r="P1849" s="1" t="s">
        <v>20</v>
      </c>
      <c r="Q1849" s="1" t="s">
        <v>20</v>
      </c>
      <c r="R1849" s="1" t="s">
        <v>20</v>
      </c>
      <c r="S1849" s="1" t="s">
        <v>20</v>
      </c>
      <c r="T1849" s="1" t="s">
        <v>20</v>
      </c>
      <c r="U1849" s="1" t="s">
        <v>20</v>
      </c>
      <c r="V1849" s="1" t="s">
        <v>20</v>
      </c>
      <c r="W1849" s="1">
        <v>0</v>
      </c>
      <c r="X1849" s="1">
        <v>1.844E-9</v>
      </c>
      <c r="Y1849" s="1">
        <v>42</v>
      </c>
      <c r="Z1849" s="1">
        <v>33.83</v>
      </c>
      <c r="AA1849" s="1">
        <f t="shared" si="140"/>
        <v>0.66620383226881408</v>
      </c>
      <c r="AB1849" s="1">
        <f t="shared" si="141"/>
        <v>-0.58596444189684627</v>
      </c>
      <c r="AC1849" s="1">
        <f t="shared" si="142"/>
        <v>2.2917466260270803E-3</v>
      </c>
      <c r="AD1849" s="1">
        <v>526</v>
      </c>
      <c r="AE1849" s="1">
        <f t="shared" si="143"/>
        <v>1.1175532501443841E-2</v>
      </c>
      <c r="AF1849" s="1">
        <f t="shared" si="144"/>
        <v>1.9517317740636873</v>
      </c>
    </row>
    <row r="1850" spans="1:32">
      <c r="A1850" s="1" t="s">
        <v>7846</v>
      </c>
      <c r="B1850" s="1" t="s">
        <v>158</v>
      </c>
      <c r="C1850" s="1" t="s">
        <v>7847</v>
      </c>
      <c r="D1850" s="1">
        <v>6</v>
      </c>
      <c r="E1850" s="1" t="s">
        <v>4953</v>
      </c>
      <c r="F1850" s="1" t="s">
        <v>4954</v>
      </c>
      <c r="G1850" s="1" t="s">
        <v>7848</v>
      </c>
      <c r="H1850" s="1">
        <v>1</v>
      </c>
      <c r="I1850" s="1">
        <v>111.3</v>
      </c>
      <c r="J1850" s="1">
        <v>120.3</v>
      </c>
      <c r="K1850" s="1">
        <v>128.6</v>
      </c>
      <c r="L1850" s="1">
        <v>79.599999999999994</v>
      </c>
      <c r="M1850" s="1">
        <v>90.5</v>
      </c>
      <c r="N1850" s="1">
        <v>69.8</v>
      </c>
      <c r="O1850" s="1" t="s">
        <v>27</v>
      </c>
      <c r="P1850" s="1" t="s">
        <v>20</v>
      </c>
      <c r="Q1850" s="1" t="s">
        <v>20</v>
      </c>
      <c r="R1850" s="1" t="s">
        <v>20</v>
      </c>
      <c r="S1850" s="1" t="s">
        <v>20</v>
      </c>
      <c r="T1850" s="1" t="s">
        <v>20</v>
      </c>
      <c r="U1850" s="1" t="s">
        <v>20</v>
      </c>
      <c r="V1850" s="1" t="s">
        <v>20</v>
      </c>
      <c r="W1850" s="1">
        <v>0</v>
      </c>
      <c r="X1850" s="1">
        <v>5.9669999999999998E-6</v>
      </c>
      <c r="Y1850" s="1">
        <v>28</v>
      </c>
      <c r="Z1850" s="1">
        <v>31.37</v>
      </c>
      <c r="AA1850" s="1">
        <f t="shared" si="140"/>
        <v>0.66601887840088836</v>
      </c>
      <c r="AB1850" s="1">
        <f t="shared" si="141"/>
        <v>-0.58636502361284148</v>
      </c>
      <c r="AC1850" s="1">
        <f t="shared" si="142"/>
        <v>6.7578111778713755E-3</v>
      </c>
      <c r="AD1850" s="1">
        <v>779</v>
      </c>
      <c r="AE1850" s="1">
        <f t="shared" si="143"/>
        <v>2.2251329488113068E-2</v>
      </c>
      <c r="AF1850" s="1">
        <f t="shared" si="144"/>
        <v>1.652644035375104</v>
      </c>
    </row>
    <row r="1851" spans="1:32">
      <c r="A1851" s="1" t="s">
        <v>7960</v>
      </c>
      <c r="B1851" s="1" t="s">
        <v>56</v>
      </c>
      <c r="C1851" s="1" t="s">
        <v>7961</v>
      </c>
      <c r="D1851" s="1">
        <v>5</v>
      </c>
      <c r="E1851" s="1" t="s">
        <v>3289</v>
      </c>
      <c r="F1851" s="1" t="s">
        <v>3290</v>
      </c>
      <c r="G1851" s="1" t="s">
        <v>7962</v>
      </c>
      <c r="H1851" s="1">
        <v>1</v>
      </c>
      <c r="I1851" s="1">
        <v>99.7</v>
      </c>
      <c r="J1851" s="1">
        <v>137.4</v>
      </c>
      <c r="K1851" s="1">
        <v>123.2</v>
      </c>
      <c r="L1851" s="1">
        <v>81.5</v>
      </c>
      <c r="M1851" s="1">
        <v>80.3</v>
      </c>
      <c r="N1851" s="1">
        <v>77.900000000000006</v>
      </c>
      <c r="O1851" s="1" t="s">
        <v>27</v>
      </c>
      <c r="P1851" s="1" t="s">
        <v>20</v>
      </c>
      <c r="Q1851" s="1" t="s">
        <v>20</v>
      </c>
      <c r="R1851" s="1" t="s">
        <v>20</v>
      </c>
      <c r="S1851" s="1" t="s">
        <v>61</v>
      </c>
      <c r="T1851" s="1" t="s">
        <v>20</v>
      </c>
      <c r="U1851" s="1" t="s">
        <v>20</v>
      </c>
      <c r="V1851" s="1" t="s">
        <v>20</v>
      </c>
      <c r="W1851" s="1">
        <v>0</v>
      </c>
      <c r="X1851" s="1">
        <v>3.2820000000000001E-6</v>
      </c>
      <c r="Y1851" s="1">
        <v>55</v>
      </c>
      <c r="Z1851" s="1">
        <v>38.25</v>
      </c>
      <c r="AA1851" s="1">
        <f t="shared" si="140"/>
        <v>0.6652789342214821</v>
      </c>
      <c r="AB1851" s="1">
        <f t="shared" si="141"/>
        <v>-0.58796874277765732</v>
      </c>
      <c r="AC1851" s="1">
        <f t="shared" si="142"/>
        <v>2.1963022722659497E-2</v>
      </c>
      <c r="AD1851" s="1">
        <v>1093</v>
      </c>
      <c r="AE1851" s="1">
        <f t="shared" si="143"/>
        <v>5.1541768786479057E-2</v>
      </c>
      <c r="AF1851" s="1">
        <f t="shared" si="144"/>
        <v>1.2878406816130834</v>
      </c>
    </row>
    <row r="1852" spans="1:32">
      <c r="A1852" s="1" t="s">
        <v>7856</v>
      </c>
      <c r="B1852" s="1" t="s">
        <v>1744</v>
      </c>
      <c r="C1852" s="1" t="s">
        <v>7857</v>
      </c>
      <c r="D1852" s="1">
        <v>6</v>
      </c>
      <c r="E1852" s="1" t="s">
        <v>5248</v>
      </c>
      <c r="F1852" s="1" t="s">
        <v>5249</v>
      </c>
      <c r="G1852" s="1" t="s">
        <v>7858</v>
      </c>
      <c r="H1852" s="1">
        <v>1</v>
      </c>
      <c r="I1852" s="1">
        <v>111</v>
      </c>
      <c r="J1852" s="1">
        <v>132.4</v>
      </c>
      <c r="K1852" s="1">
        <v>117.2</v>
      </c>
      <c r="L1852" s="1">
        <v>81.3</v>
      </c>
      <c r="M1852" s="1">
        <v>87.5</v>
      </c>
      <c r="N1852" s="1">
        <v>70.599999999999994</v>
      </c>
      <c r="O1852" s="1" t="s">
        <v>27</v>
      </c>
      <c r="P1852" s="1" t="s">
        <v>20</v>
      </c>
      <c r="Q1852" s="1" t="s">
        <v>20</v>
      </c>
      <c r="R1852" s="1" t="s">
        <v>20</v>
      </c>
      <c r="S1852" s="1" t="s">
        <v>20</v>
      </c>
      <c r="T1852" s="1" t="s">
        <v>20</v>
      </c>
      <c r="U1852" s="1" t="s">
        <v>20</v>
      </c>
      <c r="V1852" s="1" t="s">
        <v>20</v>
      </c>
      <c r="W1852" s="1">
        <v>0</v>
      </c>
      <c r="X1852" s="1">
        <v>5.1170000000000001E-12</v>
      </c>
      <c r="Y1852" s="1">
        <v>84</v>
      </c>
      <c r="Z1852" s="1">
        <v>28.76</v>
      </c>
      <c r="AA1852" s="1">
        <f t="shared" si="140"/>
        <v>0.66389351081530779</v>
      </c>
      <c r="AB1852" s="1">
        <f t="shared" si="141"/>
        <v>-0.59097624448883979</v>
      </c>
      <c r="AC1852" s="1">
        <f t="shared" si="142"/>
        <v>7.3872618354546647E-3</v>
      </c>
      <c r="AD1852" s="1">
        <v>811</v>
      </c>
      <c r="AE1852" s="1">
        <f t="shared" si="143"/>
        <v>2.3364151181185223E-2</v>
      </c>
      <c r="AF1852" s="1">
        <f t="shared" si="144"/>
        <v>1.6314499922567702</v>
      </c>
    </row>
    <row r="1853" spans="1:32">
      <c r="A1853" s="1" t="s">
        <v>7628</v>
      </c>
      <c r="B1853" s="1" t="s">
        <v>214</v>
      </c>
      <c r="C1853" s="1" t="s">
        <v>1388</v>
      </c>
      <c r="D1853" s="1">
        <v>36</v>
      </c>
      <c r="E1853" s="1" t="s">
        <v>1389</v>
      </c>
      <c r="F1853" s="1" t="s">
        <v>1390</v>
      </c>
      <c r="G1853" s="1" t="s">
        <v>7629</v>
      </c>
      <c r="H1853" s="1">
        <v>1</v>
      </c>
      <c r="I1853" s="1">
        <v>133.30000000000001</v>
      </c>
      <c r="J1853" s="1">
        <v>116.5</v>
      </c>
      <c r="K1853" s="1">
        <v>111</v>
      </c>
      <c r="L1853" s="1">
        <v>77.2</v>
      </c>
      <c r="M1853" s="1">
        <v>82.6</v>
      </c>
      <c r="N1853" s="1">
        <v>79.400000000000006</v>
      </c>
      <c r="O1853" s="1" t="s">
        <v>27</v>
      </c>
      <c r="P1853" s="1" t="s">
        <v>20</v>
      </c>
      <c r="Q1853" s="1" t="s">
        <v>20</v>
      </c>
      <c r="R1853" s="1" t="s">
        <v>20</v>
      </c>
      <c r="S1853" s="1" t="s">
        <v>20</v>
      </c>
      <c r="T1853" s="1" t="s">
        <v>20</v>
      </c>
      <c r="U1853" s="1" t="s">
        <v>20</v>
      </c>
      <c r="V1853" s="1" t="s">
        <v>20</v>
      </c>
      <c r="W1853" s="1">
        <v>0</v>
      </c>
      <c r="X1853" s="1">
        <v>2.3029999999999999E-7</v>
      </c>
      <c r="Y1853" s="1">
        <v>75</v>
      </c>
      <c r="Z1853" s="1">
        <v>31.82</v>
      </c>
      <c r="AA1853" s="1">
        <f t="shared" si="140"/>
        <v>0.66297117516629711</v>
      </c>
      <c r="AB1853" s="1">
        <f t="shared" si="141"/>
        <v>-0.59298194905727597</v>
      </c>
      <c r="AC1853" s="1">
        <f t="shared" si="142"/>
        <v>4.1685748256246177E-3</v>
      </c>
      <c r="AD1853" s="1">
        <v>649</v>
      </c>
      <c r="AE1853" s="1">
        <f t="shared" si="143"/>
        <v>1.647518401806956E-2</v>
      </c>
      <c r="AF1853" s="1">
        <f t="shared" si="144"/>
        <v>1.7831697258941428</v>
      </c>
    </row>
    <row r="1854" spans="1:32">
      <c r="A1854" s="1" t="s">
        <v>7889</v>
      </c>
      <c r="B1854" s="1" t="s">
        <v>147</v>
      </c>
      <c r="C1854" s="1" t="s">
        <v>6875</v>
      </c>
      <c r="D1854" s="1">
        <v>12</v>
      </c>
      <c r="E1854" s="1" t="s">
        <v>6467</v>
      </c>
      <c r="F1854" s="1" t="s">
        <v>6468</v>
      </c>
      <c r="G1854" s="1" t="s">
        <v>7890</v>
      </c>
      <c r="H1854" s="1">
        <v>1</v>
      </c>
      <c r="I1854" s="1">
        <v>136.1</v>
      </c>
      <c r="J1854" s="1">
        <v>121.4</v>
      </c>
      <c r="K1854" s="1">
        <v>103.4</v>
      </c>
      <c r="L1854" s="1">
        <v>88.4</v>
      </c>
      <c r="M1854" s="1">
        <v>82.7</v>
      </c>
      <c r="N1854" s="1">
        <v>68</v>
      </c>
      <c r="O1854" s="1" t="s">
        <v>27</v>
      </c>
      <c r="P1854" s="1" t="s">
        <v>20</v>
      </c>
      <c r="Q1854" s="1" t="s">
        <v>20</v>
      </c>
      <c r="R1854" s="1" t="s">
        <v>20</v>
      </c>
      <c r="S1854" s="1" t="s">
        <v>20</v>
      </c>
      <c r="T1854" s="1" t="s">
        <v>20</v>
      </c>
      <c r="U1854" s="1" t="s">
        <v>20</v>
      </c>
      <c r="V1854" s="1" t="s">
        <v>20</v>
      </c>
      <c r="W1854" s="1">
        <v>0</v>
      </c>
      <c r="X1854" s="1">
        <v>3.4490000000000002E-7</v>
      </c>
      <c r="Y1854" s="1">
        <v>50</v>
      </c>
      <c r="Z1854" s="1">
        <v>31.31</v>
      </c>
      <c r="AA1854" s="1">
        <f t="shared" si="140"/>
        <v>0.66251039068994189</v>
      </c>
      <c r="AB1854" s="1">
        <f t="shared" si="141"/>
        <v>-0.59398501318560459</v>
      </c>
      <c r="AC1854" s="1">
        <f t="shared" si="142"/>
        <v>2.2515249215324672E-2</v>
      </c>
      <c r="AD1854" s="1">
        <v>1105</v>
      </c>
      <c r="AE1854" s="1">
        <f t="shared" si="143"/>
        <v>5.2263904287156368E-2</v>
      </c>
      <c r="AF1854" s="1">
        <f t="shared" si="144"/>
        <v>1.2817981501572515</v>
      </c>
    </row>
    <row r="1855" spans="1:32">
      <c r="A1855" s="1" t="s">
        <v>7923</v>
      </c>
      <c r="B1855" s="1" t="s">
        <v>88</v>
      </c>
      <c r="C1855" s="1" t="s">
        <v>7924</v>
      </c>
      <c r="D1855" s="1">
        <v>11</v>
      </c>
      <c r="E1855" s="1" t="s">
        <v>7653</v>
      </c>
      <c r="F1855" s="1" t="s">
        <v>7654</v>
      </c>
      <c r="G1855" s="1" t="s">
        <v>7925</v>
      </c>
      <c r="H1855" s="1">
        <v>1</v>
      </c>
      <c r="I1855" s="1">
        <v>125.6</v>
      </c>
      <c r="J1855" s="1">
        <v>110.6</v>
      </c>
      <c r="K1855" s="1">
        <v>124.8</v>
      </c>
      <c r="L1855" s="1">
        <v>81.7</v>
      </c>
      <c r="M1855" s="1">
        <v>81.599999999999994</v>
      </c>
      <c r="N1855" s="1">
        <v>75.7</v>
      </c>
      <c r="O1855" s="1" t="s">
        <v>27</v>
      </c>
      <c r="P1855" s="1" t="s">
        <v>20</v>
      </c>
      <c r="Q1855" s="1" t="s">
        <v>20</v>
      </c>
      <c r="R1855" s="1" t="s">
        <v>20</v>
      </c>
      <c r="S1855" s="1" t="s">
        <v>20</v>
      </c>
      <c r="T1855" s="1" t="s">
        <v>20</v>
      </c>
      <c r="U1855" s="1" t="s">
        <v>20</v>
      </c>
      <c r="V1855" s="1" t="s">
        <v>20</v>
      </c>
      <c r="W1855" s="1">
        <v>0</v>
      </c>
      <c r="X1855" s="1">
        <v>7.0630000000000001E-9</v>
      </c>
      <c r="Y1855" s="1">
        <v>64</v>
      </c>
      <c r="Z1855" s="1">
        <v>34.99</v>
      </c>
      <c r="AA1855" s="1">
        <f t="shared" si="140"/>
        <v>0.66204986149584499</v>
      </c>
      <c r="AB1855" s="1">
        <f t="shared" si="141"/>
        <v>-0.59498821890642217</v>
      </c>
      <c r="AC1855" s="1">
        <f t="shared" si="142"/>
        <v>1.5077443296077752E-3</v>
      </c>
      <c r="AD1855" s="1">
        <v>430</v>
      </c>
      <c r="AE1855" s="1">
        <f t="shared" si="143"/>
        <v>8.9938702452184733E-3</v>
      </c>
      <c r="AF1855" s="1">
        <f t="shared" si="144"/>
        <v>2.0460533822997768</v>
      </c>
    </row>
    <row r="1856" spans="1:32">
      <c r="A1856" s="1" t="s">
        <v>7573</v>
      </c>
      <c r="B1856" s="1" t="s">
        <v>63</v>
      </c>
      <c r="C1856" s="1" t="s">
        <v>7574</v>
      </c>
      <c r="D1856" s="1">
        <v>4</v>
      </c>
      <c r="E1856" s="1" t="s">
        <v>7575</v>
      </c>
      <c r="F1856" s="1" t="s">
        <v>7576</v>
      </c>
      <c r="G1856" s="1" t="s">
        <v>7577</v>
      </c>
      <c r="H1856" s="1">
        <v>2</v>
      </c>
      <c r="I1856" s="1">
        <v>131.5</v>
      </c>
      <c r="J1856" s="1">
        <v>115.3</v>
      </c>
      <c r="K1856" s="1">
        <v>114.2</v>
      </c>
      <c r="L1856" s="1">
        <v>81.5</v>
      </c>
      <c r="M1856" s="1">
        <v>78.2</v>
      </c>
      <c r="N1856" s="1">
        <v>79.2</v>
      </c>
      <c r="O1856" s="1" t="s">
        <v>27</v>
      </c>
      <c r="P1856" s="1" t="s">
        <v>20</v>
      </c>
      <c r="Q1856" s="1" t="s">
        <v>20</v>
      </c>
      <c r="R1856" s="1" t="s">
        <v>20</v>
      </c>
      <c r="S1856" s="1" t="s">
        <v>20</v>
      </c>
      <c r="T1856" s="1" t="s">
        <v>61</v>
      </c>
      <c r="U1856" s="1" t="s">
        <v>61</v>
      </c>
      <c r="V1856" s="1" t="s">
        <v>20</v>
      </c>
      <c r="W1856" s="1">
        <v>7.7799999999999994E-5</v>
      </c>
      <c r="X1856" s="1">
        <v>2.2420000000000001E-3</v>
      </c>
      <c r="Y1856" s="1">
        <v>28</v>
      </c>
      <c r="Z1856" s="1">
        <v>23.14</v>
      </c>
      <c r="AA1856" s="1">
        <f t="shared" si="140"/>
        <v>0.66177285318559553</v>
      </c>
      <c r="AB1856" s="1">
        <f t="shared" si="141"/>
        <v>-0.59559198331820118</v>
      </c>
      <c r="AC1856" s="1">
        <f t="shared" si="142"/>
        <v>2.0041606631726531E-3</v>
      </c>
      <c r="AD1856" s="1">
        <v>491</v>
      </c>
      <c r="AE1856" s="1">
        <f t="shared" si="143"/>
        <v>1.0469800613111721E-2</v>
      </c>
      <c r="AF1856" s="1">
        <f t="shared" si="144"/>
        <v>1.9800615889467423</v>
      </c>
    </row>
    <row r="1857" spans="1:32">
      <c r="A1857" s="1" t="s">
        <v>7678</v>
      </c>
      <c r="B1857" s="1" t="s">
        <v>63</v>
      </c>
      <c r="C1857" s="1" t="s">
        <v>7679</v>
      </c>
      <c r="D1857" s="1">
        <v>2</v>
      </c>
      <c r="E1857" s="1" t="s">
        <v>7680</v>
      </c>
      <c r="F1857" s="1" t="s">
        <v>7681</v>
      </c>
      <c r="G1857" s="1" t="s">
        <v>7682</v>
      </c>
      <c r="H1857" s="1">
        <v>2</v>
      </c>
      <c r="I1857" s="1">
        <v>107.8</v>
      </c>
      <c r="J1857" s="1">
        <v>139.6</v>
      </c>
      <c r="K1857" s="1">
        <v>113.7</v>
      </c>
      <c r="L1857" s="1">
        <v>73.599999999999994</v>
      </c>
      <c r="M1857" s="1">
        <v>76.8</v>
      </c>
      <c r="N1857" s="1">
        <v>88.5</v>
      </c>
      <c r="O1857" s="1" t="s">
        <v>27</v>
      </c>
      <c r="P1857" s="1" t="s">
        <v>61</v>
      </c>
      <c r="Q1857" s="1" t="s">
        <v>20</v>
      </c>
      <c r="R1857" s="1" t="s">
        <v>20</v>
      </c>
      <c r="S1857" s="1" t="s">
        <v>61</v>
      </c>
      <c r="T1857" s="1" t="s">
        <v>61</v>
      </c>
      <c r="U1857" s="1" t="s">
        <v>61</v>
      </c>
      <c r="V1857" s="1" t="s">
        <v>20</v>
      </c>
      <c r="W1857" s="1">
        <v>0</v>
      </c>
      <c r="X1857" s="1">
        <v>2.8299999999999999E-11</v>
      </c>
      <c r="Y1857" s="1">
        <v>31</v>
      </c>
      <c r="Z1857" s="1">
        <v>26.27</v>
      </c>
      <c r="AA1857" s="1">
        <f t="shared" si="140"/>
        <v>0.66158958737191909</v>
      </c>
      <c r="AB1857" s="1">
        <f t="shared" si="141"/>
        <v>-0.59599156649230778</v>
      </c>
      <c r="AC1857" s="1">
        <f t="shared" si="142"/>
        <v>1.9372042002159213E-2</v>
      </c>
      <c r="AD1857" s="1">
        <v>1060</v>
      </c>
      <c r="AE1857" s="1">
        <f t="shared" si="143"/>
        <v>4.6876686542960733E-2</v>
      </c>
      <c r="AF1857" s="1">
        <f t="shared" si="144"/>
        <v>1.329043093810893</v>
      </c>
    </row>
    <row r="1858" spans="1:32">
      <c r="A1858" s="1" t="s">
        <v>7926</v>
      </c>
      <c r="B1858" s="1" t="s">
        <v>67</v>
      </c>
      <c r="C1858" s="1" t="s">
        <v>7927</v>
      </c>
      <c r="D1858" s="1">
        <v>1</v>
      </c>
      <c r="E1858" s="1" t="s">
        <v>4788</v>
      </c>
      <c r="F1858" s="1" t="s">
        <v>4789</v>
      </c>
      <c r="G1858" s="1" t="s">
        <v>7928</v>
      </c>
      <c r="H1858" s="1">
        <v>1</v>
      </c>
      <c r="I1858" s="1">
        <v>124.1</v>
      </c>
      <c r="J1858" s="1">
        <v>113.5</v>
      </c>
      <c r="K1858" s="1">
        <v>123.9</v>
      </c>
      <c r="L1858" s="1">
        <v>74.2</v>
      </c>
      <c r="M1858" s="1">
        <v>83.4</v>
      </c>
      <c r="N1858" s="1">
        <v>81</v>
      </c>
      <c r="O1858" s="1" t="s">
        <v>27</v>
      </c>
      <c r="P1858" s="1" t="s">
        <v>61</v>
      </c>
      <c r="Q1858" s="1" t="s">
        <v>61</v>
      </c>
      <c r="R1858" s="1" t="s">
        <v>61</v>
      </c>
      <c r="S1858" s="1" t="s">
        <v>20</v>
      </c>
      <c r="T1858" s="1" t="s">
        <v>61</v>
      </c>
      <c r="U1858" s="1" t="s">
        <v>61</v>
      </c>
      <c r="V1858" s="1" t="s">
        <v>20</v>
      </c>
      <c r="W1858" s="1">
        <v>0</v>
      </c>
      <c r="X1858" s="1">
        <v>1.102E-5</v>
      </c>
      <c r="Y1858" s="1">
        <v>29</v>
      </c>
      <c r="Z1858" s="1">
        <v>30.87</v>
      </c>
      <c r="AA1858" s="1">
        <f t="shared" ref="AA1858:AA1921" si="145">AVERAGE(L1858:N1858)/AVERAGE(I1858:K1858)</f>
        <v>0.66002766251728917</v>
      </c>
      <c r="AB1858" s="1">
        <f t="shared" ref="AB1858:AB1921" si="146">LOG(AA1858,2)</f>
        <v>-0.59940160414325194</v>
      </c>
      <c r="AC1858" s="1">
        <f t="shared" ref="AC1858:AC1921" si="147">TTEST(I1858:K1858,L1858:N1858,2,2)</f>
        <v>7.7664810093761494E-4</v>
      </c>
      <c r="AD1858" s="1">
        <v>324</v>
      </c>
      <c r="AE1858" s="1">
        <f t="shared" ref="AE1858:AE1921" si="148">AC1858*2565/AD1858</f>
        <v>6.1484641324227847E-3</v>
      </c>
      <c r="AF1858" s="1">
        <f t="shared" ref="AF1858:AF1921" si="149">-LOG(AE1858,10)</f>
        <v>2.2112333561134312</v>
      </c>
    </row>
    <row r="1859" spans="1:32">
      <c r="A1859" s="1" t="s">
        <v>7949</v>
      </c>
      <c r="B1859" s="1" t="s">
        <v>170</v>
      </c>
      <c r="C1859" s="1" t="s">
        <v>7950</v>
      </c>
      <c r="D1859" s="1">
        <v>12</v>
      </c>
      <c r="E1859" s="1" t="s">
        <v>247</v>
      </c>
      <c r="F1859" s="1" t="s">
        <v>248</v>
      </c>
      <c r="G1859" s="1" t="s">
        <v>7951</v>
      </c>
      <c r="H1859" s="1">
        <v>1</v>
      </c>
      <c r="I1859" s="1">
        <v>118.5</v>
      </c>
      <c r="J1859" s="1">
        <v>109.4</v>
      </c>
      <c r="K1859" s="1">
        <v>133.6</v>
      </c>
      <c r="L1859" s="1">
        <v>82.8</v>
      </c>
      <c r="M1859" s="1">
        <v>87.2</v>
      </c>
      <c r="N1859" s="1">
        <v>68.5</v>
      </c>
      <c r="O1859" s="1" t="s">
        <v>27</v>
      </c>
      <c r="P1859" s="1" t="s">
        <v>20</v>
      </c>
      <c r="Q1859" s="1" t="s">
        <v>20</v>
      </c>
      <c r="R1859" s="1" t="s">
        <v>20</v>
      </c>
      <c r="S1859" s="1" t="s">
        <v>20</v>
      </c>
      <c r="T1859" s="1" t="s">
        <v>20</v>
      </c>
      <c r="U1859" s="1" t="s">
        <v>20</v>
      </c>
      <c r="V1859" s="1" t="s">
        <v>20</v>
      </c>
      <c r="W1859" s="1">
        <v>0</v>
      </c>
      <c r="X1859" s="1">
        <v>3.0199999999999998E-16</v>
      </c>
      <c r="Y1859" s="1">
        <v>97</v>
      </c>
      <c r="Z1859" s="1">
        <v>45.65</v>
      </c>
      <c r="AA1859" s="1">
        <f t="shared" si="145"/>
        <v>0.65975103734439833</v>
      </c>
      <c r="AB1859" s="1">
        <f t="shared" si="146"/>
        <v>-0.60000638094560632</v>
      </c>
      <c r="AC1859" s="1">
        <f t="shared" si="147"/>
        <v>1.0521715369583051E-2</v>
      </c>
      <c r="AD1859" s="1">
        <v>884</v>
      </c>
      <c r="AE1859" s="1">
        <f t="shared" si="148"/>
        <v>3.0529637921923671E-2</v>
      </c>
      <c r="AF1859" s="1">
        <f t="shared" si="149"/>
        <v>1.5152783463545658</v>
      </c>
    </row>
    <row r="1860" spans="1:32">
      <c r="A1860" s="1" t="s">
        <v>7793</v>
      </c>
      <c r="B1860" s="1" t="s">
        <v>7794</v>
      </c>
      <c r="C1860" s="1" t="s">
        <v>7795</v>
      </c>
      <c r="D1860" s="1">
        <v>12</v>
      </c>
      <c r="E1860" s="1" t="s">
        <v>4162</v>
      </c>
      <c r="F1860" s="1" t="s">
        <v>4163</v>
      </c>
      <c r="G1860" s="1" t="s">
        <v>7796</v>
      </c>
      <c r="H1860" s="1">
        <v>2</v>
      </c>
      <c r="I1860" s="1">
        <v>127.4</v>
      </c>
      <c r="J1860" s="1">
        <v>113.6</v>
      </c>
      <c r="K1860" s="1">
        <v>120.6</v>
      </c>
      <c r="L1860" s="1">
        <v>80.599999999999994</v>
      </c>
      <c r="M1860" s="1">
        <v>86</v>
      </c>
      <c r="N1860" s="1">
        <v>71.900000000000006</v>
      </c>
      <c r="O1860" s="1" t="s">
        <v>27</v>
      </c>
      <c r="P1860" s="1" t="s">
        <v>20</v>
      </c>
      <c r="Q1860" s="1" t="s">
        <v>20</v>
      </c>
      <c r="R1860" s="1" t="s">
        <v>20</v>
      </c>
      <c r="S1860" s="1" t="s">
        <v>20</v>
      </c>
      <c r="T1860" s="1" t="s">
        <v>20</v>
      </c>
      <c r="U1860" s="1" t="s">
        <v>20</v>
      </c>
      <c r="V1860" s="1" t="s">
        <v>20</v>
      </c>
      <c r="W1860" s="1">
        <v>0</v>
      </c>
      <c r="X1860" s="1">
        <v>7.8379999999999995E-12</v>
      </c>
      <c r="Y1860" s="1">
        <v>42</v>
      </c>
      <c r="Z1860" s="1">
        <v>40.369999999999997</v>
      </c>
      <c r="AA1860" s="1">
        <f t="shared" si="145"/>
        <v>0.65956858407079644</v>
      </c>
      <c r="AB1860" s="1">
        <f t="shared" si="146"/>
        <v>-0.60040541152231386</v>
      </c>
      <c r="AC1860" s="1">
        <f t="shared" si="147"/>
        <v>2.00210894278348E-3</v>
      </c>
      <c r="AD1860" s="1">
        <v>490</v>
      </c>
      <c r="AE1860" s="1">
        <f t="shared" si="148"/>
        <v>1.0480427424978829E-2</v>
      </c>
      <c r="AF1860" s="1">
        <f t="shared" si="149"/>
        <v>1.9796210050885108</v>
      </c>
    </row>
    <row r="1861" spans="1:32">
      <c r="A1861" s="1" t="s">
        <v>7715</v>
      </c>
      <c r="B1861" s="1" t="s">
        <v>7716</v>
      </c>
      <c r="C1861" s="1" t="s">
        <v>7717</v>
      </c>
      <c r="D1861" s="1">
        <v>6</v>
      </c>
      <c r="E1861" s="1" t="s">
        <v>4397</v>
      </c>
      <c r="F1861" s="1" t="s">
        <v>4398</v>
      </c>
      <c r="G1861" s="1" t="s">
        <v>7718</v>
      </c>
      <c r="H1861" s="1">
        <v>2</v>
      </c>
      <c r="I1861" s="1">
        <v>118.5</v>
      </c>
      <c r="J1861" s="1">
        <v>137</v>
      </c>
      <c r="K1861" s="1">
        <v>106.1</v>
      </c>
      <c r="L1861" s="1">
        <v>79.8</v>
      </c>
      <c r="M1861" s="1">
        <v>79.8</v>
      </c>
      <c r="N1861" s="1">
        <v>78.8</v>
      </c>
      <c r="O1861" s="1" t="s">
        <v>27</v>
      </c>
      <c r="P1861" s="1" t="s">
        <v>20</v>
      </c>
      <c r="Q1861" s="1" t="s">
        <v>20</v>
      </c>
      <c r="R1861" s="1" t="s">
        <v>20</v>
      </c>
      <c r="S1861" s="1" t="s">
        <v>20</v>
      </c>
      <c r="T1861" s="1" t="s">
        <v>20</v>
      </c>
      <c r="U1861" s="1" t="s">
        <v>20</v>
      </c>
      <c r="V1861" s="1" t="s">
        <v>20</v>
      </c>
      <c r="W1861" s="1">
        <v>0</v>
      </c>
      <c r="X1861" s="1">
        <v>7.5969999999999998E-8</v>
      </c>
      <c r="Y1861" s="1">
        <v>28</v>
      </c>
      <c r="Z1861" s="1">
        <v>22.44</v>
      </c>
      <c r="AA1861" s="1">
        <f t="shared" si="145"/>
        <v>0.65929203539822989</v>
      </c>
      <c r="AB1861" s="1">
        <f t="shared" si="146"/>
        <v>-0.60101044195302655</v>
      </c>
      <c r="AC1861" s="1">
        <f t="shared" si="147"/>
        <v>1.0252323879706591E-2</v>
      </c>
      <c r="AD1861" s="1">
        <v>878</v>
      </c>
      <c r="AE1861" s="1">
        <f t="shared" si="148"/>
        <v>2.99512650927647E-2</v>
      </c>
      <c r="AF1861" s="1">
        <f t="shared" si="149"/>
        <v>1.5235848289940928</v>
      </c>
    </row>
    <row r="1862" spans="1:32">
      <c r="A1862" s="1" t="s">
        <v>7859</v>
      </c>
      <c r="B1862" s="1" t="s">
        <v>7860</v>
      </c>
      <c r="C1862" s="1" t="s">
        <v>7861</v>
      </c>
      <c r="D1862" s="1">
        <v>7</v>
      </c>
      <c r="E1862" s="1" t="s">
        <v>7643</v>
      </c>
      <c r="F1862" s="1" t="s">
        <v>7644</v>
      </c>
      <c r="G1862" s="1" t="s">
        <v>7862</v>
      </c>
      <c r="H1862" s="1">
        <v>1</v>
      </c>
      <c r="I1862" s="1">
        <v>119</v>
      </c>
      <c r="J1862" s="1">
        <v>132.9</v>
      </c>
      <c r="K1862" s="1">
        <v>109.8</v>
      </c>
      <c r="L1862" s="1">
        <v>91.8</v>
      </c>
      <c r="M1862" s="1">
        <v>72.5</v>
      </c>
      <c r="N1862" s="1">
        <v>74</v>
      </c>
      <c r="O1862" s="1" t="s">
        <v>27</v>
      </c>
      <c r="P1862" s="1" t="s">
        <v>20</v>
      </c>
      <c r="Q1862" s="1" t="s">
        <v>20</v>
      </c>
      <c r="R1862" s="1" t="s">
        <v>20</v>
      </c>
      <c r="S1862" s="1" t="s">
        <v>61</v>
      </c>
      <c r="T1862" s="1" t="s">
        <v>20</v>
      </c>
      <c r="U1862" s="1" t="s">
        <v>20</v>
      </c>
      <c r="V1862" s="1" t="s">
        <v>20</v>
      </c>
      <c r="W1862" s="1">
        <v>0</v>
      </c>
      <c r="X1862" s="1">
        <v>4.554E-10</v>
      </c>
      <c r="Y1862" s="1">
        <v>78</v>
      </c>
      <c r="Z1862" s="1">
        <v>26.51</v>
      </c>
      <c r="AA1862" s="1">
        <f t="shared" si="145"/>
        <v>0.65883328725463097</v>
      </c>
      <c r="AB1862" s="1">
        <f t="shared" si="146"/>
        <v>-0.60201464646550318</v>
      </c>
      <c r="AC1862" s="1">
        <f t="shared" si="147"/>
        <v>1.08111884759967E-2</v>
      </c>
      <c r="AD1862" s="1">
        <v>896</v>
      </c>
      <c r="AE1862" s="1">
        <f t="shared" si="148"/>
        <v>3.0949440224253943E-2</v>
      </c>
      <c r="AF1862" s="1">
        <f t="shared" si="149"/>
        <v>1.5093472015619931</v>
      </c>
    </row>
    <row r="1863" spans="1:32">
      <c r="A1863" s="1" t="s">
        <v>8075</v>
      </c>
      <c r="B1863" s="1" t="s">
        <v>88</v>
      </c>
      <c r="C1863" s="1" t="s">
        <v>6235</v>
      </c>
      <c r="D1863" s="1">
        <v>28</v>
      </c>
      <c r="E1863" s="1" t="s">
        <v>2703</v>
      </c>
      <c r="F1863" s="1" t="s">
        <v>2704</v>
      </c>
      <c r="G1863" s="1" t="s">
        <v>8076</v>
      </c>
      <c r="H1863" s="1">
        <v>1</v>
      </c>
      <c r="I1863" s="1">
        <v>128.4</v>
      </c>
      <c r="J1863" s="1">
        <v>110.4</v>
      </c>
      <c r="K1863" s="1">
        <v>123</v>
      </c>
      <c r="L1863" s="1">
        <v>78.7</v>
      </c>
      <c r="M1863" s="1">
        <v>81.900000000000006</v>
      </c>
      <c r="N1863" s="1">
        <v>77.7</v>
      </c>
      <c r="O1863" s="1" t="s">
        <v>27</v>
      </c>
      <c r="P1863" s="1" t="s">
        <v>20</v>
      </c>
      <c r="Q1863" s="1" t="s">
        <v>20</v>
      </c>
      <c r="R1863" s="1" t="s">
        <v>20</v>
      </c>
      <c r="S1863" s="1" t="s">
        <v>20</v>
      </c>
      <c r="T1863" s="1" t="s">
        <v>20</v>
      </c>
      <c r="U1863" s="1" t="s">
        <v>20</v>
      </c>
      <c r="V1863" s="1" t="s">
        <v>20</v>
      </c>
      <c r="W1863" s="1">
        <v>0</v>
      </c>
      <c r="X1863" s="1">
        <v>2.2860000000000001E-13</v>
      </c>
      <c r="Y1863" s="1">
        <v>96</v>
      </c>
      <c r="Z1863" s="1">
        <v>26.34</v>
      </c>
      <c r="AA1863" s="1">
        <f t="shared" si="145"/>
        <v>0.65865118850193471</v>
      </c>
      <c r="AB1863" s="1">
        <f t="shared" si="146"/>
        <v>-0.60241345643097011</v>
      </c>
      <c r="AC1863" s="1">
        <f t="shared" si="147"/>
        <v>1.6820338060331539E-3</v>
      </c>
      <c r="AD1863" s="1">
        <v>455</v>
      </c>
      <c r="AE1863" s="1">
        <f t="shared" si="148"/>
        <v>9.4822345329121753E-3</v>
      </c>
      <c r="AF1863" s="1">
        <f t="shared" si="149"/>
        <v>2.0230893070754972</v>
      </c>
    </row>
    <row r="1864" spans="1:32">
      <c r="A1864" s="1" t="s">
        <v>7975</v>
      </c>
      <c r="B1864" s="1" t="s">
        <v>63</v>
      </c>
      <c r="C1864" s="1" t="s">
        <v>7976</v>
      </c>
      <c r="D1864" s="1">
        <v>8</v>
      </c>
      <c r="E1864" s="1" t="s">
        <v>247</v>
      </c>
      <c r="F1864" s="1" t="s">
        <v>248</v>
      </c>
      <c r="G1864" s="1" t="s">
        <v>7977</v>
      </c>
      <c r="H1864" s="1">
        <v>1</v>
      </c>
      <c r="I1864" s="1">
        <v>132.1</v>
      </c>
      <c r="J1864" s="1">
        <v>110.3</v>
      </c>
      <c r="K1864" s="1">
        <v>119.6</v>
      </c>
      <c r="L1864" s="1">
        <v>85.2</v>
      </c>
      <c r="M1864" s="1">
        <v>77.599999999999994</v>
      </c>
      <c r="N1864" s="1">
        <v>75.2</v>
      </c>
      <c r="O1864" s="1" t="s">
        <v>27</v>
      </c>
      <c r="P1864" s="1" t="s">
        <v>20</v>
      </c>
      <c r="Q1864" s="1" t="s">
        <v>20</v>
      </c>
      <c r="R1864" s="1" t="s">
        <v>20</v>
      </c>
      <c r="S1864" s="1" t="s">
        <v>20</v>
      </c>
      <c r="T1864" s="1" t="s">
        <v>20</v>
      </c>
      <c r="U1864" s="1" t="s">
        <v>20</v>
      </c>
      <c r="V1864" s="1" t="s">
        <v>20</v>
      </c>
      <c r="W1864" s="1">
        <v>1.6780000000000001E-4</v>
      </c>
      <c r="X1864" s="1">
        <v>5.4440000000000001E-3</v>
      </c>
      <c r="Y1864" s="1">
        <v>27</v>
      </c>
      <c r="Z1864" s="1">
        <v>30.18</v>
      </c>
      <c r="AA1864" s="1">
        <f t="shared" si="145"/>
        <v>0.65745856353591159</v>
      </c>
      <c r="AB1864" s="1">
        <f t="shared" si="146"/>
        <v>-0.60502812377526194</v>
      </c>
      <c r="AC1864" s="1">
        <f t="shared" si="147"/>
        <v>4.112448387424637E-3</v>
      </c>
      <c r="AD1864" s="1">
        <v>644</v>
      </c>
      <c r="AE1864" s="1">
        <f t="shared" si="148"/>
        <v>1.6379549866062413E-2</v>
      </c>
      <c r="AF1864" s="1">
        <f t="shared" si="149"/>
        <v>1.785698037457857</v>
      </c>
    </row>
    <row r="1865" spans="1:32">
      <c r="A1865" s="1" t="s">
        <v>7986</v>
      </c>
      <c r="B1865" s="1" t="s">
        <v>67</v>
      </c>
      <c r="C1865" s="1" t="s">
        <v>7987</v>
      </c>
      <c r="D1865" s="1">
        <v>6</v>
      </c>
      <c r="E1865" s="1" t="s">
        <v>7988</v>
      </c>
      <c r="F1865" s="1" t="s">
        <v>7989</v>
      </c>
      <c r="G1865" s="1" t="s">
        <v>7990</v>
      </c>
      <c r="H1865" s="1">
        <v>1</v>
      </c>
      <c r="I1865" s="1">
        <v>130.4</v>
      </c>
      <c r="J1865" s="1">
        <v>120.8</v>
      </c>
      <c r="K1865" s="1">
        <v>110.9</v>
      </c>
      <c r="L1865" s="1">
        <v>77.900000000000006</v>
      </c>
      <c r="M1865" s="1">
        <v>78.2</v>
      </c>
      <c r="N1865" s="1">
        <v>81.7</v>
      </c>
      <c r="O1865" s="1" t="s">
        <v>27</v>
      </c>
      <c r="P1865" s="1" t="s">
        <v>20</v>
      </c>
      <c r="Q1865" s="1" t="s">
        <v>20</v>
      </c>
      <c r="R1865" s="1" t="s">
        <v>20</v>
      </c>
      <c r="S1865" s="1" t="s">
        <v>20</v>
      </c>
      <c r="T1865" s="1" t="s">
        <v>20</v>
      </c>
      <c r="U1865" s="1" t="s">
        <v>20</v>
      </c>
      <c r="V1865" s="1" t="s">
        <v>20</v>
      </c>
      <c r="W1865" s="1">
        <v>0</v>
      </c>
      <c r="X1865" s="1">
        <v>1.6779999999999999E-8</v>
      </c>
      <c r="Y1865" s="1">
        <v>41</v>
      </c>
      <c r="Z1865" s="1">
        <v>33.17</v>
      </c>
      <c r="AA1865" s="1">
        <f t="shared" si="145"/>
        <v>0.65672466169566412</v>
      </c>
      <c r="AB1865" s="1">
        <f t="shared" si="146"/>
        <v>-0.60663946173052197</v>
      </c>
      <c r="AC1865" s="1">
        <f t="shared" si="147"/>
        <v>1.9790860306982453E-3</v>
      </c>
      <c r="AD1865" s="1">
        <v>487</v>
      </c>
      <c r="AE1865" s="1">
        <f t="shared" si="148"/>
        <v>1.0423728272568787E-2</v>
      </c>
      <c r="AF1865" s="1">
        <f t="shared" si="149"/>
        <v>1.9819769184065701</v>
      </c>
    </row>
    <row r="1866" spans="1:32">
      <c r="A1866" s="1" t="s">
        <v>7843</v>
      </c>
      <c r="B1866" s="1" t="s">
        <v>158</v>
      </c>
      <c r="C1866" s="1" t="s">
        <v>7844</v>
      </c>
      <c r="D1866" s="1">
        <v>6</v>
      </c>
      <c r="E1866" s="1" t="s">
        <v>6324</v>
      </c>
      <c r="F1866" s="1" t="s">
        <v>6325</v>
      </c>
      <c r="G1866" s="1" t="s">
        <v>7845</v>
      </c>
      <c r="H1866" s="1">
        <v>1</v>
      </c>
      <c r="I1866" s="1">
        <v>121.1</v>
      </c>
      <c r="J1866" s="1">
        <v>126.9</v>
      </c>
      <c r="K1866" s="1">
        <v>114.2</v>
      </c>
      <c r="L1866" s="1">
        <v>80.2</v>
      </c>
      <c r="M1866" s="1">
        <v>89.7</v>
      </c>
      <c r="N1866" s="1">
        <v>67.900000000000006</v>
      </c>
      <c r="O1866" s="1" t="s">
        <v>27</v>
      </c>
      <c r="P1866" s="1" t="s">
        <v>20</v>
      </c>
      <c r="Q1866" s="1" t="s">
        <v>20</v>
      </c>
      <c r="R1866" s="1" t="s">
        <v>20</v>
      </c>
      <c r="S1866" s="1" t="s">
        <v>20</v>
      </c>
      <c r="T1866" s="1" t="s">
        <v>20</v>
      </c>
      <c r="U1866" s="1" t="s">
        <v>20</v>
      </c>
      <c r="V1866" s="1" t="s">
        <v>20</v>
      </c>
      <c r="W1866" s="1">
        <v>0</v>
      </c>
      <c r="X1866" s="1">
        <v>9.5910000000000006E-7</v>
      </c>
      <c r="Y1866" s="1">
        <v>43</v>
      </c>
      <c r="Z1866" s="1">
        <v>29.2</v>
      </c>
      <c r="AA1866" s="1">
        <f t="shared" si="145"/>
        <v>0.65654334621755939</v>
      </c>
      <c r="AB1866" s="1">
        <f t="shared" si="146"/>
        <v>-0.60703783120451205</v>
      </c>
      <c r="AC1866" s="1">
        <f t="shared" si="147"/>
        <v>4.7416759626635954E-3</v>
      </c>
      <c r="AD1866" s="1">
        <v>692</v>
      </c>
      <c r="AE1866" s="1">
        <f t="shared" si="148"/>
        <v>1.7575720873167805E-2</v>
      </c>
      <c r="AF1866" s="1">
        <f t="shared" si="149"/>
        <v>1.7550868532316952</v>
      </c>
    </row>
    <row r="1867" spans="1:32">
      <c r="A1867" s="1" t="s">
        <v>7837</v>
      </c>
      <c r="B1867" s="1" t="s">
        <v>88</v>
      </c>
      <c r="C1867" s="1" t="s">
        <v>7838</v>
      </c>
      <c r="D1867" s="1">
        <v>57</v>
      </c>
      <c r="E1867" s="1" t="s">
        <v>7710</v>
      </c>
      <c r="F1867" s="1" t="s">
        <v>7711</v>
      </c>
      <c r="G1867" s="1" t="s">
        <v>7839</v>
      </c>
      <c r="H1867" s="1">
        <v>2</v>
      </c>
      <c r="I1867" s="1">
        <v>124.6</v>
      </c>
      <c r="J1867" s="1">
        <v>113.2</v>
      </c>
      <c r="K1867" s="1">
        <v>124.7</v>
      </c>
      <c r="L1867" s="1">
        <v>82.6</v>
      </c>
      <c r="M1867" s="1">
        <v>84.6</v>
      </c>
      <c r="N1867" s="1">
        <v>70.3</v>
      </c>
      <c r="O1867" s="1" t="s">
        <v>27</v>
      </c>
      <c r="P1867" s="1" t="s">
        <v>20</v>
      </c>
      <c r="Q1867" s="1" t="s">
        <v>20</v>
      </c>
      <c r="R1867" s="1" t="s">
        <v>20</v>
      </c>
      <c r="S1867" s="1" t="s">
        <v>20</v>
      </c>
      <c r="T1867" s="1" t="s">
        <v>20</v>
      </c>
      <c r="U1867" s="1" t="s">
        <v>20</v>
      </c>
      <c r="V1867" s="1" t="s">
        <v>20</v>
      </c>
      <c r="W1867" s="1">
        <v>0</v>
      </c>
      <c r="X1867" s="1">
        <v>1.0180000000000001E-5</v>
      </c>
      <c r="Y1867" s="1">
        <v>34</v>
      </c>
      <c r="Z1867" s="1">
        <v>23.15</v>
      </c>
      <c r="AA1867" s="1">
        <f t="shared" si="145"/>
        <v>0.65517241379310354</v>
      </c>
      <c r="AB1867" s="1">
        <f t="shared" si="146"/>
        <v>-0.61005348168398643</v>
      </c>
      <c r="AC1867" s="1">
        <f t="shared" si="147"/>
        <v>2.0916756224198764E-3</v>
      </c>
      <c r="AD1867" s="1">
        <v>502</v>
      </c>
      <c r="AE1867" s="1">
        <f t="shared" si="148"/>
        <v>1.0687545759974069E-2</v>
      </c>
      <c r="AF1867" s="1">
        <f t="shared" si="149"/>
        <v>1.9711220127772973</v>
      </c>
    </row>
    <row r="1868" spans="1:32">
      <c r="A1868" s="1" t="s">
        <v>7868</v>
      </c>
      <c r="B1868" s="1" t="s">
        <v>7869</v>
      </c>
      <c r="C1868" s="1" t="s">
        <v>7870</v>
      </c>
      <c r="D1868" s="1">
        <v>13</v>
      </c>
      <c r="E1868" s="1" t="s">
        <v>6615</v>
      </c>
      <c r="F1868" s="1" t="s">
        <v>6616</v>
      </c>
      <c r="G1868" s="1" t="s">
        <v>7871</v>
      </c>
      <c r="H1868" s="1">
        <v>1</v>
      </c>
      <c r="I1868" s="1">
        <v>122</v>
      </c>
      <c r="J1868" s="1">
        <v>129</v>
      </c>
      <c r="K1868" s="1">
        <v>111.7</v>
      </c>
      <c r="L1868" s="1">
        <v>78.400000000000006</v>
      </c>
      <c r="M1868" s="1">
        <v>85.1</v>
      </c>
      <c r="N1868" s="1">
        <v>73.8</v>
      </c>
      <c r="O1868" s="1" t="s">
        <v>27</v>
      </c>
      <c r="P1868" s="1" t="s">
        <v>20</v>
      </c>
      <c r="Q1868" s="1" t="s">
        <v>20</v>
      </c>
      <c r="R1868" s="1" t="s">
        <v>20</v>
      </c>
      <c r="S1868" s="1" t="s">
        <v>20</v>
      </c>
      <c r="T1868" s="1" t="s">
        <v>20</v>
      </c>
      <c r="U1868" s="1" t="s">
        <v>20</v>
      </c>
      <c r="V1868" s="1" t="s">
        <v>20</v>
      </c>
      <c r="W1868" s="1">
        <v>0</v>
      </c>
      <c r="X1868" s="1">
        <v>1.683E-6</v>
      </c>
      <c r="Y1868" s="1">
        <v>48</v>
      </c>
      <c r="Z1868" s="1">
        <v>31.04</v>
      </c>
      <c r="AA1868" s="1">
        <f t="shared" si="145"/>
        <v>0.65425971877584788</v>
      </c>
      <c r="AB1868" s="1">
        <f t="shared" si="146"/>
        <v>-0.6120646447763316</v>
      </c>
      <c r="AC1868" s="1">
        <f t="shared" si="147"/>
        <v>2.2324582629703236E-3</v>
      </c>
      <c r="AD1868" s="1">
        <v>520</v>
      </c>
      <c r="AE1868" s="1">
        <f t="shared" si="148"/>
        <v>1.1012029700997846E-2</v>
      </c>
      <c r="AF1868" s="1">
        <f t="shared" si="149"/>
        <v>1.9581326259236329</v>
      </c>
    </row>
    <row r="1869" spans="1:32">
      <c r="A1869" s="1" t="s">
        <v>7180</v>
      </c>
      <c r="B1869" s="1" t="s">
        <v>1459</v>
      </c>
      <c r="C1869" s="1" t="s">
        <v>7181</v>
      </c>
      <c r="D1869" s="1">
        <v>6</v>
      </c>
      <c r="E1869" s="1" t="s">
        <v>6977</v>
      </c>
      <c r="F1869" s="1" t="s">
        <v>6978</v>
      </c>
      <c r="G1869" s="1" t="s">
        <v>7182</v>
      </c>
      <c r="H1869" s="1">
        <v>1</v>
      </c>
      <c r="I1869" s="1">
        <v>123.5</v>
      </c>
      <c r="J1869" s="1">
        <v>120.4</v>
      </c>
      <c r="K1869" s="1">
        <v>118.8</v>
      </c>
      <c r="L1869" s="1">
        <v>92.2</v>
      </c>
      <c r="M1869" s="1">
        <v>58.2</v>
      </c>
      <c r="N1869" s="1">
        <v>86.9</v>
      </c>
      <c r="O1869" s="1" t="s">
        <v>27</v>
      </c>
      <c r="P1869" s="1" t="s">
        <v>20</v>
      </c>
      <c r="Q1869" s="1" t="s">
        <v>20</v>
      </c>
      <c r="R1869" s="1" t="s">
        <v>20</v>
      </c>
      <c r="S1869" s="1" t="s">
        <v>20</v>
      </c>
      <c r="T1869" s="1" t="s">
        <v>20</v>
      </c>
      <c r="U1869" s="1" t="s">
        <v>20</v>
      </c>
      <c r="V1869" s="1" t="s">
        <v>20</v>
      </c>
      <c r="W1869" s="1">
        <v>0</v>
      </c>
      <c r="X1869" s="1">
        <v>1.6350000000000001E-5</v>
      </c>
      <c r="Y1869" s="1">
        <v>42</v>
      </c>
      <c r="Z1869" s="1">
        <v>23.85</v>
      </c>
      <c r="AA1869" s="1">
        <f t="shared" si="145"/>
        <v>0.65425971877584788</v>
      </c>
      <c r="AB1869" s="1">
        <f t="shared" si="146"/>
        <v>-0.6120646447763316</v>
      </c>
      <c r="AC1869" s="1">
        <f t="shared" si="147"/>
        <v>1.7182914034513583E-2</v>
      </c>
      <c r="AD1869" s="1">
        <v>1032</v>
      </c>
      <c r="AE1869" s="1">
        <f t="shared" si="148"/>
        <v>4.2707533428805566E-2</v>
      </c>
      <c r="AF1869" s="1">
        <f t="shared" si="149"/>
        <v>1.3694955105022895</v>
      </c>
    </row>
    <row r="1870" spans="1:32">
      <c r="A1870" s="1" t="s">
        <v>7646</v>
      </c>
      <c r="B1870" s="1" t="s">
        <v>63</v>
      </c>
      <c r="C1870" s="1" t="s">
        <v>7647</v>
      </c>
      <c r="D1870" s="1">
        <v>1</v>
      </c>
      <c r="E1870" s="1" t="s">
        <v>7648</v>
      </c>
      <c r="F1870" s="1" t="s">
        <v>7649</v>
      </c>
      <c r="G1870" s="1" t="s">
        <v>7650</v>
      </c>
      <c r="H1870" s="1">
        <v>1</v>
      </c>
      <c r="I1870" s="1">
        <v>141.1</v>
      </c>
      <c r="J1870" s="1">
        <v>118.6</v>
      </c>
      <c r="K1870" s="1">
        <v>103</v>
      </c>
      <c r="L1870" s="1">
        <v>86.5</v>
      </c>
      <c r="M1870" s="1">
        <v>69.900000000000006</v>
      </c>
      <c r="N1870" s="1">
        <v>80.900000000000006</v>
      </c>
      <c r="O1870" s="1" t="s">
        <v>27</v>
      </c>
      <c r="P1870" s="1" t="s">
        <v>20</v>
      </c>
      <c r="Q1870" s="1" t="s">
        <v>61</v>
      </c>
      <c r="R1870" s="1" t="s">
        <v>61</v>
      </c>
      <c r="S1870" s="1" t="s">
        <v>61</v>
      </c>
      <c r="T1870" s="1" t="s">
        <v>61</v>
      </c>
      <c r="U1870" s="1" t="s">
        <v>61</v>
      </c>
      <c r="V1870" s="1" t="s">
        <v>20</v>
      </c>
      <c r="W1870" s="1">
        <v>1.621E-3</v>
      </c>
      <c r="X1870" s="1">
        <v>7.2559999999999999E-2</v>
      </c>
      <c r="Y1870" s="1">
        <v>12</v>
      </c>
      <c r="Z1870" s="1">
        <v>31.76</v>
      </c>
      <c r="AA1870" s="1">
        <f t="shared" si="145"/>
        <v>0.65425971877584788</v>
      </c>
      <c r="AB1870" s="1">
        <f t="shared" si="146"/>
        <v>-0.6120646447763316</v>
      </c>
      <c r="AC1870" s="1">
        <f t="shared" si="147"/>
        <v>2.5849746874293613E-2</v>
      </c>
      <c r="AD1870" s="1">
        <v>1141</v>
      </c>
      <c r="AE1870" s="1">
        <f t="shared" si="148"/>
        <v>5.8110955944402382E-2</v>
      </c>
      <c r="AF1870" s="1">
        <f t="shared" si="149"/>
        <v>1.235741980214915</v>
      </c>
    </row>
    <row r="1871" spans="1:32">
      <c r="A1871" s="1" t="s">
        <v>7904</v>
      </c>
      <c r="B1871" s="1" t="s">
        <v>63</v>
      </c>
      <c r="C1871" s="1" t="s">
        <v>5463</v>
      </c>
      <c r="D1871" s="1">
        <v>42</v>
      </c>
      <c r="E1871" s="1" t="s">
        <v>5464</v>
      </c>
      <c r="F1871" s="1" t="s">
        <v>5465</v>
      </c>
      <c r="G1871" s="1" t="s">
        <v>7905</v>
      </c>
      <c r="H1871" s="1">
        <v>1</v>
      </c>
      <c r="I1871" s="1">
        <v>118</v>
      </c>
      <c r="J1871" s="1">
        <v>123.1</v>
      </c>
      <c r="K1871" s="1">
        <v>121.7</v>
      </c>
      <c r="L1871" s="1">
        <v>79.900000000000006</v>
      </c>
      <c r="M1871" s="1">
        <v>81.099999999999994</v>
      </c>
      <c r="N1871" s="1">
        <v>76.2</v>
      </c>
      <c r="O1871" s="1" t="s">
        <v>27</v>
      </c>
      <c r="P1871" s="1" t="s">
        <v>20</v>
      </c>
      <c r="Q1871" s="1" t="s">
        <v>20</v>
      </c>
      <c r="R1871" s="1" t="s">
        <v>20</v>
      </c>
      <c r="S1871" s="1" t="s">
        <v>20</v>
      </c>
      <c r="T1871" s="1" t="s">
        <v>20</v>
      </c>
      <c r="U1871" s="1" t="s">
        <v>20</v>
      </c>
      <c r="V1871" s="1" t="s">
        <v>20</v>
      </c>
      <c r="W1871" s="1">
        <v>0</v>
      </c>
      <c r="X1871" s="1">
        <v>7.3200000000000003E-11</v>
      </c>
      <c r="Y1871" s="1">
        <v>91</v>
      </c>
      <c r="Z1871" s="1">
        <v>24.22</v>
      </c>
      <c r="AA1871" s="1">
        <f t="shared" si="145"/>
        <v>0.65380374862183011</v>
      </c>
      <c r="AB1871" s="1">
        <f t="shared" si="146"/>
        <v>-0.61307044598251903</v>
      </c>
      <c r="AC1871" s="1">
        <f t="shared" si="147"/>
        <v>3.8688050814994966E-5</v>
      </c>
      <c r="AD1871" s="1">
        <v>73</v>
      </c>
      <c r="AE1871" s="1">
        <f t="shared" si="148"/>
        <v>1.3593815115131793E-3</v>
      </c>
      <c r="AF1871" s="1">
        <f t="shared" si="149"/>
        <v>2.8666586410655208</v>
      </c>
    </row>
    <row r="1872" spans="1:32">
      <c r="A1872" s="1" t="s">
        <v>7978</v>
      </c>
      <c r="B1872" s="1" t="s">
        <v>289</v>
      </c>
      <c r="C1872" s="1" t="s">
        <v>7979</v>
      </c>
      <c r="D1872" s="1">
        <v>4</v>
      </c>
      <c r="E1872" s="1" t="s">
        <v>7980</v>
      </c>
      <c r="F1872" s="1" t="s">
        <v>7981</v>
      </c>
      <c r="G1872" s="1" t="s">
        <v>7982</v>
      </c>
      <c r="H1872" s="1">
        <v>1</v>
      </c>
      <c r="I1872" s="1">
        <v>108.3</v>
      </c>
      <c r="J1872" s="1">
        <v>133.9</v>
      </c>
      <c r="K1872" s="1">
        <v>120.8</v>
      </c>
      <c r="L1872" s="1">
        <v>77.900000000000006</v>
      </c>
      <c r="M1872" s="1">
        <v>72.3</v>
      </c>
      <c r="N1872" s="1">
        <v>86.8</v>
      </c>
      <c r="O1872" s="1" t="s">
        <v>27</v>
      </c>
      <c r="P1872" s="1" t="s">
        <v>61</v>
      </c>
      <c r="Q1872" s="1" t="s">
        <v>20</v>
      </c>
      <c r="R1872" s="1" t="s">
        <v>20</v>
      </c>
      <c r="S1872" s="1" t="s">
        <v>61</v>
      </c>
      <c r="T1872" s="1" t="s">
        <v>20</v>
      </c>
      <c r="U1872" s="1" t="s">
        <v>20</v>
      </c>
      <c r="V1872" s="1" t="s">
        <v>20</v>
      </c>
      <c r="W1872" s="1">
        <v>3.3899999999999998E-3</v>
      </c>
      <c r="X1872" s="1">
        <v>0.1865</v>
      </c>
      <c r="Y1872" s="1">
        <v>17</v>
      </c>
      <c r="Z1872" s="1">
        <v>29.92</v>
      </c>
      <c r="AA1872" s="1">
        <f t="shared" si="145"/>
        <v>0.65289256198347112</v>
      </c>
      <c r="AB1872" s="1">
        <f t="shared" si="146"/>
        <v>-0.61508248909749152</v>
      </c>
      <c r="AC1872" s="1">
        <f t="shared" si="147"/>
        <v>7.8477508524486018E-3</v>
      </c>
      <c r="AD1872" s="1">
        <v>823</v>
      </c>
      <c r="AE1872" s="1">
        <f t="shared" si="148"/>
        <v>2.4458664564435802E-2</v>
      </c>
      <c r="AF1872" s="1">
        <f t="shared" si="149"/>
        <v>1.6115672589975802</v>
      </c>
    </row>
    <row r="1873" spans="1:32">
      <c r="A1873" s="1" t="s">
        <v>8026</v>
      </c>
      <c r="B1873" s="1" t="s">
        <v>56</v>
      </c>
      <c r="C1873" s="1" t="s">
        <v>8027</v>
      </c>
      <c r="D1873" s="1">
        <v>26</v>
      </c>
      <c r="E1873" s="1" t="s">
        <v>4449</v>
      </c>
      <c r="F1873" s="1" t="s">
        <v>4450</v>
      </c>
      <c r="G1873" s="1" t="s">
        <v>8028</v>
      </c>
      <c r="H1873" s="1">
        <v>1</v>
      </c>
      <c r="I1873" s="1">
        <v>125.2</v>
      </c>
      <c r="J1873" s="1">
        <v>134.6</v>
      </c>
      <c r="K1873" s="1">
        <v>103.2</v>
      </c>
      <c r="L1873" s="1">
        <v>79.900000000000006</v>
      </c>
      <c r="M1873" s="1">
        <v>86.5</v>
      </c>
      <c r="N1873" s="1">
        <v>70.599999999999994</v>
      </c>
      <c r="O1873" s="1" t="s">
        <v>27</v>
      </c>
      <c r="P1873" s="1" t="s">
        <v>20</v>
      </c>
      <c r="Q1873" s="1" t="s">
        <v>20</v>
      </c>
      <c r="R1873" s="1" t="s">
        <v>20</v>
      </c>
      <c r="S1873" s="1" t="s">
        <v>20</v>
      </c>
      <c r="T1873" s="1" t="s">
        <v>20</v>
      </c>
      <c r="U1873" s="1" t="s">
        <v>20</v>
      </c>
      <c r="V1873" s="1" t="s">
        <v>20</v>
      </c>
      <c r="W1873" s="1">
        <v>0</v>
      </c>
      <c r="X1873" s="1">
        <v>6.8210000000000003E-11</v>
      </c>
      <c r="Y1873" s="1">
        <v>87</v>
      </c>
      <c r="Z1873" s="1">
        <v>29.09</v>
      </c>
      <c r="AA1873" s="1">
        <f t="shared" si="145"/>
        <v>0.65289256198347112</v>
      </c>
      <c r="AB1873" s="1">
        <f t="shared" si="146"/>
        <v>-0.61508248909749152</v>
      </c>
      <c r="AC1873" s="1">
        <f t="shared" si="147"/>
        <v>1.5547578610500616E-2</v>
      </c>
      <c r="AD1873" s="1">
        <v>1005</v>
      </c>
      <c r="AE1873" s="1">
        <f t="shared" si="148"/>
        <v>3.9681133468591125E-2</v>
      </c>
      <c r="AF1873" s="1">
        <f t="shared" si="149"/>
        <v>1.4014159309703809</v>
      </c>
    </row>
    <row r="1874" spans="1:32">
      <c r="A1874" s="1" t="s">
        <v>8647</v>
      </c>
      <c r="B1874" s="1" t="s">
        <v>1167</v>
      </c>
      <c r="C1874" s="1" t="s">
        <v>8648</v>
      </c>
      <c r="D1874" s="1">
        <v>7</v>
      </c>
      <c r="E1874" s="1" t="s">
        <v>8236</v>
      </c>
      <c r="F1874" s="1" t="s">
        <v>8237</v>
      </c>
      <c r="G1874" s="1" t="s">
        <v>8649</v>
      </c>
      <c r="H1874" s="1">
        <v>1</v>
      </c>
      <c r="I1874" s="1">
        <v>145</v>
      </c>
      <c r="J1874" s="1">
        <v>133.9</v>
      </c>
      <c r="K1874" s="1">
        <v>84.2</v>
      </c>
      <c r="L1874" s="1">
        <v>76.5</v>
      </c>
      <c r="M1874" s="1">
        <v>82</v>
      </c>
      <c r="N1874" s="1">
        <v>78.5</v>
      </c>
      <c r="O1874" s="1" t="s">
        <v>27</v>
      </c>
      <c r="P1874" s="1" t="s">
        <v>20</v>
      </c>
      <c r="Q1874" s="1" t="s">
        <v>20</v>
      </c>
      <c r="R1874" s="1" t="s">
        <v>20</v>
      </c>
      <c r="S1874" s="1" t="s">
        <v>20</v>
      </c>
      <c r="T1874" s="1" t="s">
        <v>20</v>
      </c>
      <c r="U1874" s="1" t="s">
        <v>20</v>
      </c>
      <c r="V1874" s="1" t="s">
        <v>20</v>
      </c>
      <c r="W1874" s="1">
        <v>0</v>
      </c>
      <c r="X1874" s="1">
        <v>1.759E-9</v>
      </c>
      <c r="Y1874" s="1">
        <v>75</v>
      </c>
      <c r="Z1874" s="1">
        <v>40.07</v>
      </c>
      <c r="AA1874" s="1">
        <f t="shared" si="145"/>
        <v>0.65271275130817963</v>
      </c>
      <c r="AB1874" s="1">
        <f t="shared" si="146"/>
        <v>-0.61547987101458557</v>
      </c>
      <c r="AC1874" s="1">
        <f t="shared" si="147"/>
        <v>8.8591832180367758E-2</v>
      </c>
      <c r="AD1874" s="1">
        <v>1484</v>
      </c>
      <c r="AE1874" s="1">
        <f t="shared" si="148"/>
        <v>0.15312537031175424</v>
      </c>
      <c r="AF1874" s="1">
        <f t="shared" si="149"/>
        <v>0.81495284801118328</v>
      </c>
    </row>
    <row r="1875" spans="1:32">
      <c r="A1875" s="1" t="s">
        <v>7810</v>
      </c>
      <c r="B1875" s="1" t="s">
        <v>7811</v>
      </c>
      <c r="C1875" s="1" t="s">
        <v>7812</v>
      </c>
      <c r="D1875" s="1">
        <v>6</v>
      </c>
      <c r="E1875" s="1" t="s">
        <v>7813</v>
      </c>
      <c r="F1875" s="1" t="s">
        <v>7814</v>
      </c>
      <c r="G1875" s="1" t="s">
        <v>7815</v>
      </c>
      <c r="H1875" s="1">
        <v>1</v>
      </c>
      <c r="I1875" s="1">
        <v>139</v>
      </c>
      <c r="J1875" s="1">
        <v>102.1</v>
      </c>
      <c r="K1875" s="1">
        <v>122</v>
      </c>
      <c r="L1875" s="1">
        <v>97.7</v>
      </c>
      <c r="M1875" s="1">
        <v>68</v>
      </c>
      <c r="N1875" s="1">
        <v>71.2</v>
      </c>
      <c r="O1875" s="1" t="s">
        <v>27</v>
      </c>
      <c r="P1875" s="1" t="s">
        <v>61</v>
      </c>
      <c r="Q1875" s="1" t="s">
        <v>20</v>
      </c>
      <c r="R1875" s="1" t="s">
        <v>20</v>
      </c>
      <c r="S1875" s="1" t="s">
        <v>20</v>
      </c>
      <c r="T1875" s="1" t="s">
        <v>61</v>
      </c>
      <c r="U1875" s="1" t="s">
        <v>61</v>
      </c>
      <c r="V1875" s="1" t="s">
        <v>20</v>
      </c>
      <c r="W1875" s="1">
        <v>6.2929999999999995E-5</v>
      </c>
      <c r="X1875" s="1">
        <v>1.933E-3</v>
      </c>
      <c r="Y1875" s="1">
        <v>29</v>
      </c>
      <c r="Z1875" s="1">
        <v>33.03</v>
      </c>
      <c r="AA1875" s="1">
        <f t="shared" si="145"/>
        <v>0.65243734508399875</v>
      </c>
      <c r="AB1875" s="1">
        <f t="shared" si="146"/>
        <v>-0.61608873155997634</v>
      </c>
      <c r="AC1875" s="1">
        <f t="shared" si="147"/>
        <v>4.165001559842222E-2</v>
      </c>
      <c r="AD1875" s="1">
        <v>1260</v>
      </c>
      <c r="AE1875" s="1">
        <f t="shared" si="148"/>
        <v>8.4787531753930945E-2</v>
      </c>
      <c r="AF1875" s="1">
        <f t="shared" si="149"/>
        <v>1.0716680072784837</v>
      </c>
    </row>
    <row r="1876" spans="1:32">
      <c r="A1876" s="1" t="s">
        <v>8166</v>
      </c>
      <c r="B1876" s="1" t="s">
        <v>147</v>
      </c>
      <c r="C1876" s="1" t="s">
        <v>8167</v>
      </c>
      <c r="D1876" s="1">
        <v>5</v>
      </c>
      <c r="E1876" s="1" t="s">
        <v>4296</v>
      </c>
      <c r="F1876" s="1" t="s">
        <v>4297</v>
      </c>
      <c r="G1876" s="1" t="s">
        <v>8168</v>
      </c>
      <c r="H1876" s="1">
        <v>1</v>
      </c>
      <c r="I1876" s="1">
        <v>129.30000000000001</v>
      </c>
      <c r="J1876" s="1">
        <v>112.9</v>
      </c>
      <c r="K1876" s="1">
        <v>121</v>
      </c>
      <c r="L1876" s="1">
        <v>95.6</v>
      </c>
      <c r="M1876" s="1">
        <v>64.8</v>
      </c>
      <c r="N1876" s="1">
        <v>76.400000000000006</v>
      </c>
      <c r="O1876" s="1" t="s">
        <v>27</v>
      </c>
      <c r="P1876" s="1" t="s">
        <v>20</v>
      </c>
      <c r="Q1876" s="1" t="s">
        <v>20</v>
      </c>
      <c r="R1876" s="1" t="s">
        <v>20</v>
      </c>
      <c r="S1876" s="1" t="s">
        <v>20</v>
      </c>
      <c r="T1876" s="1" t="s">
        <v>61</v>
      </c>
      <c r="U1876" s="1" t="s">
        <v>20</v>
      </c>
      <c r="V1876" s="1" t="s">
        <v>20</v>
      </c>
      <c r="W1876" s="1">
        <v>3.2589999999999998E-5</v>
      </c>
      <c r="X1876" s="1">
        <v>7.7130000000000005E-4</v>
      </c>
      <c r="Y1876" s="1">
        <v>26</v>
      </c>
      <c r="Z1876" s="1">
        <v>23.7</v>
      </c>
      <c r="AA1876" s="1">
        <f t="shared" si="145"/>
        <v>0.6519823788546254</v>
      </c>
      <c r="AB1876" s="1">
        <f t="shared" si="146"/>
        <v>-0.61709512166196556</v>
      </c>
      <c r="AC1876" s="1">
        <f t="shared" si="147"/>
        <v>1.425952102717121E-2</v>
      </c>
      <c r="AD1876" s="1">
        <v>985</v>
      </c>
      <c r="AE1876" s="1">
        <f t="shared" si="148"/>
        <v>3.7132661355019449E-2</v>
      </c>
      <c r="AF1876" s="1">
        <f t="shared" si="149"/>
        <v>1.4302439231040607</v>
      </c>
    </row>
    <row r="1877" spans="1:32">
      <c r="A1877" s="1" t="s">
        <v>7941</v>
      </c>
      <c r="B1877" s="1" t="s">
        <v>6967</v>
      </c>
      <c r="C1877" s="1" t="s">
        <v>7942</v>
      </c>
      <c r="D1877" s="1">
        <v>11</v>
      </c>
      <c r="E1877" s="1" t="s">
        <v>7943</v>
      </c>
      <c r="F1877" s="1" t="s">
        <v>7944</v>
      </c>
      <c r="G1877" s="1" t="s">
        <v>7945</v>
      </c>
      <c r="H1877" s="1">
        <v>1</v>
      </c>
      <c r="I1877" s="1">
        <v>132</v>
      </c>
      <c r="J1877" s="1">
        <v>111.9</v>
      </c>
      <c r="K1877" s="1">
        <v>119.4</v>
      </c>
      <c r="L1877" s="1">
        <v>75.599999999999994</v>
      </c>
      <c r="M1877" s="1">
        <v>86.1</v>
      </c>
      <c r="N1877" s="1">
        <v>75.099999999999994</v>
      </c>
      <c r="O1877" s="1" t="s">
        <v>27</v>
      </c>
      <c r="P1877" s="1" t="s">
        <v>20</v>
      </c>
      <c r="Q1877" s="1" t="s">
        <v>20</v>
      </c>
      <c r="R1877" s="1" t="s">
        <v>20</v>
      </c>
      <c r="S1877" s="1" t="s">
        <v>20</v>
      </c>
      <c r="T1877" s="1" t="s">
        <v>20</v>
      </c>
      <c r="U1877" s="1" t="s">
        <v>20</v>
      </c>
      <c r="V1877" s="1" t="s">
        <v>20</v>
      </c>
      <c r="W1877" s="1">
        <v>0</v>
      </c>
      <c r="X1877" s="1">
        <v>1.9729999999999999E-11</v>
      </c>
      <c r="Y1877" s="1">
        <v>34</v>
      </c>
      <c r="Z1877" s="1">
        <v>22.29</v>
      </c>
      <c r="AA1877" s="1">
        <f t="shared" si="145"/>
        <v>0.65180291769887133</v>
      </c>
      <c r="AB1877" s="1">
        <f t="shared" si="146"/>
        <v>-0.61749228478653551</v>
      </c>
      <c r="AC1877" s="1">
        <f t="shared" si="147"/>
        <v>3.5794978128958765E-3</v>
      </c>
      <c r="AD1877" s="1">
        <v>620</v>
      </c>
      <c r="AE1877" s="1">
        <f t="shared" si="148"/>
        <v>1.4808728854964393E-2</v>
      </c>
      <c r="AF1877" s="1">
        <f t="shared" si="149"/>
        <v>1.8294822186541695</v>
      </c>
    </row>
    <row r="1878" spans="1:32">
      <c r="A1878" s="1" t="s">
        <v>7740</v>
      </c>
      <c r="B1878" s="1" t="s">
        <v>63</v>
      </c>
      <c r="C1878" s="1" t="s">
        <v>7741</v>
      </c>
      <c r="D1878" s="1">
        <v>5</v>
      </c>
      <c r="E1878" s="1" t="s">
        <v>7742</v>
      </c>
      <c r="F1878" s="1" t="s">
        <v>7743</v>
      </c>
      <c r="G1878" s="1" t="s">
        <v>7744</v>
      </c>
      <c r="H1878" s="1">
        <v>1</v>
      </c>
      <c r="I1878" s="1">
        <v>123.8</v>
      </c>
      <c r="J1878" s="1">
        <v>110.9</v>
      </c>
      <c r="K1878" s="1">
        <v>128.6</v>
      </c>
      <c r="L1878" s="1">
        <v>86.3</v>
      </c>
      <c r="M1878" s="1">
        <v>65</v>
      </c>
      <c r="N1878" s="1">
        <v>85.3</v>
      </c>
      <c r="O1878" s="1" t="s">
        <v>27</v>
      </c>
      <c r="P1878" s="1" t="s">
        <v>20</v>
      </c>
      <c r="Q1878" s="1" t="s">
        <v>20</v>
      </c>
      <c r="R1878" s="1" t="s">
        <v>20</v>
      </c>
      <c r="S1878" s="1" t="s">
        <v>20</v>
      </c>
      <c r="T1878" s="1" t="s">
        <v>61</v>
      </c>
      <c r="U1878" s="1" t="s">
        <v>20</v>
      </c>
      <c r="V1878" s="1" t="s">
        <v>20</v>
      </c>
      <c r="W1878" s="1">
        <v>0</v>
      </c>
      <c r="X1878" s="1">
        <v>2.418E-6</v>
      </c>
      <c r="Y1878" s="1">
        <v>43</v>
      </c>
      <c r="Z1878" s="1">
        <v>36.18</v>
      </c>
      <c r="AA1878" s="1">
        <f t="shared" si="145"/>
        <v>0.65125240847784216</v>
      </c>
      <c r="AB1878" s="1">
        <f t="shared" si="146"/>
        <v>-0.61871129207569608</v>
      </c>
      <c r="AC1878" s="1">
        <f t="shared" si="147"/>
        <v>8.3890840734003672E-3</v>
      </c>
      <c r="AD1878" s="1">
        <v>834</v>
      </c>
      <c r="AE1878" s="1">
        <f t="shared" si="148"/>
        <v>2.5800960009918397E-2</v>
      </c>
      <c r="AF1878" s="1">
        <f t="shared" si="149"/>
        <v>1.5883641343757828</v>
      </c>
    </row>
    <row r="1879" spans="1:32">
      <c r="A1879" s="1" t="s">
        <v>8050</v>
      </c>
      <c r="B1879" s="1" t="s">
        <v>8051</v>
      </c>
      <c r="C1879" s="1" t="s">
        <v>8052</v>
      </c>
      <c r="D1879" s="1">
        <v>42</v>
      </c>
      <c r="E1879" s="1" t="s">
        <v>7620</v>
      </c>
      <c r="F1879" s="1" t="s">
        <v>7621</v>
      </c>
      <c r="G1879" s="1" t="s">
        <v>8053</v>
      </c>
      <c r="H1879" s="1">
        <v>1</v>
      </c>
      <c r="I1879" s="1">
        <v>129.6</v>
      </c>
      <c r="J1879" s="1">
        <v>109</v>
      </c>
      <c r="K1879" s="1">
        <v>124.8</v>
      </c>
      <c r="L1879" s="1">
        <v>88.4</v>
      </c>
      <c r="M1879" s="1">
        <v>69.8</v>
      </c>
      <c r="N1879" s="1">
        <v>78.400000000000006</v>
      </c>
      <c r="O1879" s="1" t="s">
        <v>27</v>
      </c>
      <c r="P1879" s="1" t="s">
        <v>20</v>
      </c>
      <c r="Q1879" s="1" t="s">
        <v>20</v>
      </c>
      <c r="R1879" s="1" t="s">
        <v>20</v>
      </c>
      <c r="S1879" s="1" t="s">
        <v>20</v>
      </c>
      <c r="T1879" s="1" t="s">
        <v>20</v>
      </c>
      <c r="U1879" s="1" t="s">
        <v>20</v>
      </c>
      <c r="V1879" s="1" t="s">
        <v>20</v>
      </c>
      <c r="W1879" s="1">
        <v>0</v>
      </c>
      <c r="X1879" s="1">
        <v>1.403E-5</v>
      </c>
      <c r="Y1879" s="1">
        <v>53</v>
      </c>
      <c r="Z1879" s="1">
        <v>24.4</v>
      </c>
      <c r="AA1879" s="1">
        <f t="shared" si="145"/>
        <v>0.65107319757842597</v>
      </c>
      <c r="AB1879" s="1">
        <f t="shared" si="146"/>
        <v>-0.61910834589432739</v>
      </c>
      <c r="AC1879" s="1">
        <f t="shared" si="147"/>
        <v>6.7894476043499656E-3</v>
      </c>
      <c r="AD1879" s="1">
        <v>781</v>
      </c>
      <c r="AE1879" s="1">
        <f t="shared" si="148"/>
        <v>2.229824981454246E-2</v>
      </c>
      <c r="AF1879" s="1">
        <f t="shared" si="149"/>
        <v>1.6517292233068002</v>
      </c>
    </row>
    <row r="1880" spans="1:32">
      <c r="A1880" s="1" t="s">
        <v>8018</v>
      </c>
      <c r="B1880" s="1" t="s">
        <v>311</v>
      </c>
      <c r="C1880" s="1" t="s">
        <v>8019</v>
      </c>
      <c r="D1880" s="1">
        <v>18</v>
      </c>
      <c r="E1880" s="1" t="s">
        <v>6683</v>
      </c>
      <c r="F1880" s="1" t="s">
        <v>6684</v>
      </c>
      <c r="G1880" s="1" t="s">
        <v>8020</v>
      </c>
      <c r="H1880" s="1">
        <v>1</v>
      </c>
      <c r="I1880" s="1">
        <v>122.9</v>
      </c>
      <c r="J1880" s="1">
        <v>124.8</v>
      </c>
      <c r="K1880" s="1">
        <v>115.7</v>
      </c>
      <c r="L1880" s="1">
        <v>83</v>
      </c>
      <c r="M1880" s="1">
        <v>78.900000000000006</v>
      </c>
      <c r="N1880" s="1">
        <v>74.599999999999994</v>
      </c>
      <c r="O1880" s="1" t="s">
        <v>27</v>
      </c>
      <c r="P1880" s="1" t="s">
        <v>20</v>
      </c>
      <c r="Q1880" s="1" t="s">
        <v>20</v>
      </c>
      <c r="R1880" s="1" t="s">
        <v>20</v>
      </c>
      <c r="S1880" s="1" t="s">
        <v>20</v>
      </c>
      <c r="T1880" s="1" t="s">
        <v>20</v>
      </c>
      <c r="U1880" s="1" t="s">
        <v>20</v>
      </c>
      <c r="V1880" s="1" t="s">
        <v>20</v>
      </c>
      <c r="W1880" s="1">
        <v>0</v>
      </c>
      <c r="X1880" s="1">
        <v>5.5519999999999997E-8</v>
      </c>
      <c r="Y1880" s="1">
        <v>73</v>
      </c>
      <c r="Z1880" s="1">
        <v>33.44</v>
      </c>
      <c r="AA1880" s="1">
        <f t="shared" si="145"/>
        <v>0.65079801871216292</v>
      </c>
      <c r="AB1880" s="1">
        <f t="shared" si="146"/>
        <v>-0.6197182360073582</v>
      </c>
      <c r="AC1880" s="1">
        <f t="shared" si="147"/>
        <v>3.2795838710361988E-4</v>
      </c>
      <c r="AD1880" s="1">
        <v>227</v>
      </c>
      <c r="AE1880" s="1">
        <f t="shared" si="148"/>
        <v>3.7057852992105067E-3</v>
      </c>
      <c r="AF1880" s="1">
        <f t="shared" si="149"/>
        <v>2.431119745856082</v>
      </c>
    </row>
    <row r="1881" spans="1:32">
      <c r="A1881" s="1" t="s">
        <v>8006</v>
      </c>
      <c r="B1881" s="1" t="s">
        <v>42</v>
      </c>
      <c r="C1881" s="1" t="s">
        <v>8007</v>
      </c>
      <c r="D1881" s="1">
        <v>6</v>
      </c>
      <c r="E1881" s="1" t="s">
        <v>4788</v>
      </c>
      <c r="F1881" s="1" t="s">
        <v>4789</v>
      </c>
      <c r="G1881" s="1" t="s">
        <v>8008</v>
      </c>
      <c r="H1881" s="1">
        <v>1</v>
      </c>
      <c r="I1881" s="1">
        <v>130.80000000000001</v>
      </c>
      <c r="J1881" s="1">
        <v>119</v>
      </c>
      <c r="K1881" s="1">
        <v>113.7</v>
      </c>
      <c r="L1881" s="1">
        <v>84.6</v>
      </c>
      <c r="M1881" s="1">
        <v>71.400000000000006</v>
      </c>
      <c r="N1881" s="1">
        <v>80.400000000000006</v>
      </c>
      <c r="O1881" s="1" t="s">
        <v>27</v>
      </c>
      <c r="P1881" s="1" t="s">
        <v>20</v>
      </c>
      <c r="Q1881" s="1" t="s">
        <v>20</v>
      </c>
      <c r="R1881" s="1" t="s">
        <v>20</v>
      </c>
      <c r="S1881" s="1" t="s">
        <v>61</v>
      </c>
      <c r="T1881" s="1" t="s">
        <v>61</v>
      </c>
      <c r="U1881" s="1" t="s">
        <v>61</v>
      </c>
      <c r="V1881" s="1" t="s">
        <v>20</v>
      </c>
      <c r="W1881" s="1">
        <v>0</v>
      </c>
      <c r="X1881" s="1">
        <v>4.0850000000000001E-4</v>
      </c>
      <c r="Y1881" s="1">
        <v>16</v>
      </c>
      <c r="Z1881" s="1">
        <v>24.48</v>
      </c>
      <c r="AA1881" s="1">
        <f t="shared" si="145"/>
        <v>0.65034387895460788</v>
      </c>
      <c r="AB1881" s="1">
        <f t="shared" si="146"/>
        <v>-0.62072532862942442</v>
      </c>
      <c r="AC1881" s="1">
        <f t="shared" si="147"/>
        <v>2.6687560254035712E-3</v>
      </c>
      <c r="AD1881" s="1">
        <v>557</v>
      </c>
      <c r="AE1881" s="1">
        <f t="shared" si="148"/>
        <v>1.2289693366535296E-2</v>
      </c>
      <c r="AF1881" s="1">
        <f t="shared" si="149"/>
        <v>1.9104589528241225</v>
      </c>
    </row>
    <row r="1882" spans="1:32">
      <c r="A1882" s="1" t="s">
        <v>8182</v>
      </c>
      <c r="B1882" s="1" t="s">
        <v>8183</v>
      </c>
      <c r="C1882" s="1" t="s">
        <v>6434</v>
      </c>
      <c r="D1882" s="1">
        <v>16</v>
      </c>
      <c r="E1882" s="1" t="s">
        <v>5097</v>
      </c>
      <c r="F1882" s="1" t="s">
        <v>5098</v>
      </c>
      <c r="G1882" s="1" t="s">
        <v>8184</v>
      </c>
      <c r="H1882" s="1">
        <v>1</v>
      </c>
      <c r="I1882" s="1">
        <v>109.2</v>
      </c>
      <c r="J1882" s="1">
        <v>128</v>
      </c>
      <c r="K1882" s="1">
        <v>126.5</v>
      </c>
      <c r="L1882" s="1">
        <v>77.099999999999994</v>
      </c>
      <c r="M1882" s="1">
        <v>80.599999999999994</v>
      </c>
      <c r="N1882" s="1">
        <v>78.599999999999994</v>
      </c>
      <c r="O1882" s="1" t="s">
        <v>27</v>
      </c>
      <c r="P1882" s="1" t="s">
        <v>20</v>
      </c>
      <c r="Q1882" s="1" t="s">
        <v>20</v>
      </c>
      <c r="R1882" s="1" t="s">
        <v>20</v>
      </c>
      <c r="S1882" s="1" t="s">
        <v>20</v>
      </c>
      <c r="T1882" s="1" t="s">
        <v>20</v>
      </c>
      <c r="U1882" s="1" t="s">
        <v>20</v>
      </c>
      <c r="V1882" s="1" t="s">
        <v>20</v>
      </c>
      <c r="W1882" s="1">
        <v>0</v>
      </c>
      <c r="X1882" s="1">
        <v>7.8499999999999998E-10</v>
      </c>
      <c r="Y1882" s="1">
        <v>72</v>
      </c>
      <c r="Z1882" s="1">
        <v>37.630000000000003</v>
      </c>
      <c r="AA1882" s="1">
        <f t="shared" si="145"/>
        <v>0.64971130052240855</v>
      </c>
      <c r="AB1882" s="1">
        <f t="shared" si="146"/>
        <v>-0.62212929648177007</v>
      </c>
      <c r="AC1882" s="1">
        <f t="shared" si="147"/>
        <v>2.2607921327954571E-3</v>
      </c>
      <c r="AD1882" s="1">
        <v>523</v>
      </c>
      <c r="AE1882" s="1">
        <f t="shared" si="148"/>
        <v>1.1087823748796076E-2</v>
      </c>
      <c r="AF1882" s="1">
        <f t="shared" si="149"/>
        <v>1.9551536861894891</v>
      </c>
    </row>
    <row r="1883" spans="1:32">
      <c r="A1883" s="1" t="s">
        <v>7963</v>
      </c>
      <c r="B1883" s="1" t="s">
        <v>7964</v>
      </c>
      <c r="C1883" s="1" t="s">
        <v>6789</v>
      </c>
      <c r="D1883" s="1">
        <v>4</v>
      </c>
      <c r="E1883" s="1" t="s">
        <v>6790</v>
      </c>
      <c r="F1883" s="1" t="s">
        <v>6791</v>
      </c>
      <c r="G1883" s="1" t="s">
        <v>7965</v>
      </c>
      <c r="H1883" s="1">
        <v>1</v>
      </c>
      <c r="I1883" s="1">
        <v>128.1</v>
      </c>
      <c r="J1883" s="1">
        <v>123</v>
      </c>
      <c r="K1883" s="1">
        <v>112.7</v>
      </c>
      <c r="L1883" s="1">
        <v>88.3</v>
      </c>
      <c r="M1883" s="1">
        <v>74.599999999999994</v>
      </c>
      <c r="N1883" s="1">
        <v>73.400000000000006</v>
      </c>
      <c r="O1883" s="1" t="s">
        <v>27</v>
      </c>
      <c r="P1883" s="1" t="s">
        <v>20</v>
      </c>
      <c r="Q1883" s="1" t="s">
        <v>20</v>
      </c>
      <c r="R1883" s="1" t="s">
        <v>20</v>
      </c>
      <c r="S1883" s="1" t="s">
        <v>61</v>
      </c>
      <c r="T1883" s="1" t="s">
        <v>20</v>
      </c>
      <c r="U1883" s="1" t="s">
        <v>61</v>
      </c>
      <c r="V1883" s="1" t="s">
        <v>20</v>
      </c>
      <c r="W1883" s="1">
        <v>0</v>
      </c>
      <c r="X1883" s="1">
        <v>9.8950000000000006E-5</v>
      </c>
      <c r="Y1883" s="1">
        <v>27</v>
      </c>
      <c r="Z1883" s="1">
        <v>25.81</v>
      </c>
      <c r="AA1883" s="1">
        <f t="shared" si="145"/>
        <v>0.64953271028037385</v>
      </c>
      <c r="AB1883" s="1">
        <f t="shared" si="146"/>
        <v>-0.62252591367763943</v>
      </c>
      <c r="AC1883" s="1">
        <f t="shared" si="147"/>
        <v>2.966188500341234E-3</v>
      </c>
      <c r="AD1883" s="1">
        <v>584</v>
      </c>
      <c r="AE1883" s="1">
        <f t="shared" si="148"/>
        <v>1.3027865587971345E-2</v>
      </c>
      <c r="AF1883" s="1">
        <f t="shared" si="149"/>
        <v>1.8851267308182083</v>
      </c>
    </row>
    <row r="1884" spans="1:32">
      <c r="A1884" s="1" t="s">
        <v>7966</v>
      </c>
      <c r="B1884" s="1" t="s">
        <v>42</v>
      </c>
      <c r="C1884" s="1" t="s">
        <v>7967</v>
      </c>
      <c r="D1884" s="1">
        <v>7</v>
      </c>
      <c r="E1884" s="1" t="s">
        <v>2391</v>
      </c>
      <c r="F1884" s="1" t="s">
        <v>2392</v>
      </c>
      <c r="G1884" s="1" t="s">
        <v>7968</v>
      </c>
      <c r="H1884" s="1">
        <v>1</v>
      </c>
      <c r="I1884" s="1">
        <v>122.2</v>
      </c>
      <c r="J1884" s="1">
        <v>120</v>
      </c>
      <c r="K1884" s="1">
        <v>121.6</v>
      </c>
      <c r="L1884" s="1">
        <v>67</v>
      </c>
      <c r="M1884" s="1">
        <v>79.099999999999994</v>
      </c>
      <c r="N1884" s="1">
        <v>90.1</v>
      </c>
      <c r="O1884" s="1" t="s">
        <v>27</v>
      </c>
      <c r="P1884" s="1" t="s">
        <v>20</v>
      </c>
      <c r="Q1884" s="1" t="s">
        <v>20</v>
      </c>
      <c r="R1884" s="1" t="s">
        <v>61</v>
      </c>
      <c r="S1884" s="1" t="s">
        <v>20</v>
      </c>
      <c r="T1884" s="1" t="s">
        <v>20</v>
      </c>
      <c r="U1884" s="1" t="s">
        <v>20</v>
      </c>
      <c r="V1884" s="1" t="s">
        <v>20</v>
      </c>
      <c r="W1884" s="1">
        <v>0</v>
      </c>
      <c r="X1884" s="1">
        <v>2.2410000000000001E-5</v>
      </c>
      <c r="Y1884" s="1">
        <v>63</v>
      </c>
      <c r="Z1884" s="1">
        <v>27.84</v>
      </c>
      <c r="AA1884" s="1">
        <f t="shared" si="145"/>
        <v>0.64925783397471148</v>
      </c>
      <c r="AB1884" s="1">
        <f t="shared" si="146"/>
        <v>-0.62313657825432889</v>
      </c>
      <c r="AC1884" s="1">
        <f t="shared" si="147"/>
        <v>3.1597657709804602E-3</v>
      </c>
      <c r="AD1884" s="1">
        <v>595</v>
      </c>
      <c r="AE1884" s="1">
        <f t="shared" si="148"/>
        <v>1.3621511264814925E-2</v>
      </c>
      <c r="AF1884" s="1">
        <f t="shared" si="149"/>
        <v>1.8657747061119743</v>
      </c>
    </row>
    <row r="1885" spans="1:32">
      <c r="A1885" s="1" t="s">
        <v>7309</v>
      </c>
      <c r="B1885" s="1" t="s">
        <v>88</v>
      </c>
      <c r="C1885" s="1" t="s">
        <v>7310</v>
      </c>
      <c r="D1885" s="1">
        <v>12</v>
      </c>
      <c r="E1885" s="1" t="s">
        <v>1791</v>
      </c>
      <c r="F1885" s="1" t="s">
        <v>1792</v>
      </c>
      <c r="G1885" s="1" t="s">
        <v>7311</v>
      </c>
      <c r="H1885" s="1">
        <v>1</v>
      </c>
      <c r="I1885" s="1">
        <v>122.5</v>
      </c>
      <c r="J1885" s="1">
        <v>117.2</v>
      </c>
      <c r="K1885" s="1">
        <v>124.1</v>
      </c>
      <c r="L1885" s="1">
        <v>87.6</v>
      </c>
      <c r="M1885" s="1">
        <v>60.3</v>
      </c>
      <c r="N1885" s="1">
        <v>88.2</v>
      </c>
      <c r="O1885" s="1" t="s">
        <v>27</v>
      </c>
      <c r="P1885" s="1" t="s">
        <v>20</v>
      </c>
      <c r="Q1885" s="1" t="s">
        <v>20</v>
      </c>
      <c r="R1885" s="1" t="s">
        <v>20</v>
      </c>
      <c r="S1885" s="1" t="s">
        <v>20</v>
      </c>
      <c r="T1885" s="1" t="s">
        <v>20</v>
      </c>
      <c r="U1885" s="1" t="s">
        <v>20</v>
      </c>
      <c r="V1885" s="1" t="s">
        <v>20</v>
      </c>
      <c r="W1885" s="1">
        <v>4.7460000000000003E-5</v>
      </c>
      <c r="X1885" s="1">
        <v>1.6590000000000001E-3</v>
      </c>
      <c r="Y1885" s="1">
        <v>25</v>
      </c>
      <c r="Z1885" s="1">
        <v>24.28</v>
      </c>
      <c r="AA1885" s="1">
        <f t="shared" si="145"/>
        <v>0.6489829576690489</v>
      </c>
      <c r="AB1885" s="1">
        <f t="shared" si="146"/>
        <v>-0.62374750142284385</v>
      </c>
      <c r="AC1885" s="1">
        <f t="shared" si="147"/>
        <v>1.072687087719911E-2</v>
      </c>
      <c r="AD1885" s="1">
        <v>892</v>
      </c>
      <c r="AE1885" s="1">
        <f t="shared" si="148"/>
        <v>3.0845766591945871E-2</v>
      </c>
      <c r="AF1885" s="1">
        <f t="shared" si="149"/>
        <v>1.510804432017022</v>
      </c>
    </row>
    <row r="1886" spans="1:32">
      <c r="A1886" s="1" t="s">
        <v>7972</v>
      </c>
      <c r="B1886" s="1" t="s">
        <v>2232</v>
      </c>
      <c r="C1886" s="1" t="s">
        <v>7973</v>
      </c>
      <c r="D1886" s="1">
        <v>3</v>
      </c>
      <c r="E1886" s="1" t="s">
        <v>5408</v>
      </c>
      <c r="F1886" s="1" t="s">
        <v>5409</v>
      </c>
      <c r="G1886" s="1" t="s">
        <v>7974</v>
      </c>
      <c r="H1886" s="1">
        <v>1</v>
      </c>
      <c r="I1886" s="1">
        <v>129.69999999999999</v>
      </c>
      <c r="J1886" s="1">
        <v>110.3</v>
      </c>
      <c r="K1886" s="1">
        <v>124</v>
      </c>
      <c r="L1886" s="1">
        <v>84.4</v>
      </c>
      <c r="M1886" s="1">
        <v>77.7</v>
      </c>
      <c r="N1886" s="1">
        <v>73.900000000000006</v>
      </c>
      <c r="O1886" s="1" t="s">
        <v>27</v>
      </c>
      <c r="P1886" s="1" t="s">
        <v>20</v>
      </c>
      <c r="Q1886" s="1" t="s">
        <v>20</v>
      </c>
      <c r="R1886" s="1" t="s">
        <v>20</v>
      </c>
      <c r="S1886" s="1" t="s">
        <v>61</v>
      </c>
      <c r="T1886" s="1" t="s">
        <v>61</v>
      </c>
      <c r="U1886" s="1" t="s">
        <v>61</v>
      </c>
      <c r="V1886" s="1" t="s">
        <v>20</v>
      </c>
      <c r="W1886" s="1">
        <v>0</v>
      </c>
      <c r="X1886" s="1">
        <v>3.882E-7</v>
      </c>
      <c r="Y1886" s="1">
        <v>54</v>
      </c>
      <c r="Z1886" s="1">
        <v>32.29</v>
      </c>
      <c r="AA1886" s="1">
        <f t="shared" si="145"/>
        <v>0.64835164835164838</v>
      </c>
      <c r="AB1886" s="1">
        <f t="shared" si="146"/>
        <v>-0.62515159083685501</v>
      </c>
      <c r="AC1886" s="1">
        <f t="shared" si="147"/>
        <v>2.8249608423170144E-3</v>
      </c>
      <c r="AD1886" s="1">
        <v>568</v>
      </c>
      <c r="AE1886" s="1">
        <f t="shared" si="148"/>
        <v>1.2757085493913982E-2</v>
      </c>
      <c r="AF1886" s="1">
        <f t="shared" si="149"/>
        <v>1.894248533960295</v>
      </c>
    </row>
    <row r="1887" spans="1:32">
      <c r="A1887" s="1" t="s">
        <v>6656</v>
      </c>
      <c r="B1887" s="1" t="s">
        <v>56</v>
      </c>
      <c r="C1887" s="1" t="s">
        <v>6658</v>
      </c>
      <c r="D1887" s="1">
        <v>10</v>
      </c>
      <c r="E1887" s="1" t="s">
        <v>6648</v>
      </c>
      <c r="F1887" s="1" t="s">
        <v>6649</v>
      </c>
      <c r="G1887" s="1" t="s">
        <v>6659</v>
      </c>
      <c r="H1887" s="1">
        <v>1</v>
      </c>
      <c r="I1887" s="1">
        <v>125.4</v>
      </c>
      <c r="J1887" s="1">
        <v>118.5</v>
      </c>
      <c r="K1887" s="1">
        <v>120.3</v>
      </c>
      <c r="L1887" s="1">
        <v>75.5</v>
      </c>
      <c r="M1887" s="1">
        <v>84.6</v>
      </c>
      <c r="N1887" s="1">
        <v>75.7</v>
      </c>
      <c r="O1887" s="1" t="s">
        <v>27</v>
      </c>
      <c r="P1887" s="1" t="s">
        <v>20</v>
      </c>
      <c r="Q1887" s="1" t="s">
        <v>20</v>
      </c>
      <c r="R1887" s="1" t="s">
        <v>20</v>
      </c>
      <c r="S1887" s="1" t="s">
        <v>20</v>
      </c>
      <c r="T1887" s="1" t="s">
        <v>20</v>
      </c>
      <c r="U1887" s="1" t="s">
        <v>20</v>
      </c>
      <c r="V1887" s="1" t="s">
        <v>20</v>
      </c>
      <c r="W1887" s="1">
        <v>0</v>
      </c>
      <c r="X1887" s="1">
        <v>1.4790000000000001E-5</v>
      </c>
      <c r="Y1887" s="1">
        <v>63</v>
      </c>
      <c r="Z1887" s="1">
        <v>28.08</v>
      </c>
      <c r="AA1887" s="1">
        <f t="shared" si="145"/>
        <v>0.64744645799011546</v>
      </c>
      <c r="AB1887" s="1">
        <f t="shared" si="146"/>
        <v>-0.62716720399707526</v>
      </c>
      <c r="AC1887" s="1">
        <f t="shared" si="147"/>
        <v>3.003606875475321E-4</v>
      </c>
      <c r="AD1887" s="1">
        <v>216</v>
      </c>
      <c r="AE1887" s="1">
        <f t="shared" si="148"/>
        <v>3.5667831646269436E-3</v>
      </c>
      <c r="AF1887" s="1">
        <f t="shared" si="149"/>
        <v>2.4477232919143486</v>
      </c>
    </row>
    <row r="1888" spans="1:32">
      <c r="A1888" s="1" t="s">
        <v>6558</v>
      </c>
      <c r="B1888" s="1" t="s">
        <v>6559</v>
      </c>
      <c r="C1888" s="1" t="s">
        <v>6560</v>
      </c>
      <c r="D1888" s="1">
        <v>1</v>
      </c>
      <c r="E1888" s="1" t="s">
        <v>6561</v>
      </c>
      <c r="F1888" s="1" t="s">
        <v>6562</v>
      </c>
      <c r="G1888" s="1" t="s">
        <v>6563</v>
      </c>
      <c r="H1888" s="1">
        <v>1</v>
      </c>
      <c r="I1888" s="1">
        <v>104.2</v>
      </c>
      <c r="J1888" s="1">
        <v>198.6</v>
      </c>
      <c r="K1888" s="1">
        <v>61.5</v>
      </c>
      <c r="L1888" s="1">
        <v>55.8</v>
      </c>
      <c r="M1888" s="1">
        <v>98.4</v>
      </c>
      <c r="N1888" s="1">
        <v>81.5</v>
      </c>
      <c r="O1888" s="1" t="s">
        <v>27</v>
      </c>
      <c r="P1888" s="1" t="s">
        <v>61</v>
      </c>
      <c r="Q1888" s="1" t="s">
        <v>20</v>
      </c>
      <c r="R1888" s="1" t="s">
        <v>28</v>
      </c>
      <c r="S1888" s="1" t="s">
        <v>28</v>
      </c>
      <c r="T1888" s="1" t="s">
        <v>28</v>
      </c>
      <c r="U1888" s="1" t="s">
        <v>28</v>
      </c>
      <c r="V1888" s="1" t="s">
        <v>20</v>
      </c>
      <c r="W1888" s="1">
        <v>0</v>
      </c>
      <c r="X1888" s="1">
        <v>5.3270000000000003E-9</v>
      </c>
      <c r="Y1888" s="1">
        <v>28</v>
      </c>
      <c r="Z1888" s="1">
        <v>41.47</v>
      </c>
      <c r="AA1888" s="1">
        <f t="shared" si="145"/>
        <v>0.64699423552017565</v>
      </c>
      <c r="AB1888" s="1">
        <f t="shared" si="146"/>
        <v>-0.62817523649261464</v>
      </c>
      <c r="AC1888" s="1">
        <f t="shared" si="147"/>
        <v>0.36875173661947058</v>
      </c>
      <c r="AD1888" s="1">
        <v>2032</v>
      </c>
      <c r="AE1888" s="1">
        <f t="shared" si="148"/>
        <v>0.4654764785575502</v>
      </c>
      <c r="AF1888" s="1">
        <f t="shared" si="149"/>
        <v>0.33210225988297348</v>
      </c>
    </row>
    <row r="1889" spans="1:32">
      <c r="A1889" s="1" t="s">
        <v>7719</v>
      </c>
      <c r="B1889" s="1" t="s">
        <v>595</v>
      </c>
      <c r="C1889" s="1" t="s">
        <v>7720</v>
      </c>
      <c r="D1889" s="1">
        <v>10</v>
      </c>
      <c r="E1889" s="1" t="s">
        <v>6893</v>
      </c>
      <c r="F1889" s="1" t="s">
        <v>6894</v>
      </c>
      <c r="G1889" s="1" t="s">
        <v>7721</v>
      </c>
      <c r="H1889" s="1">
        <v>1</v>
      </c>
      <c r="I1889" s="1">
        <v>118.2</v>
      </c>
      <c r="J1889" s="1">
        <v>128.1</v>
      </c>
      <c r="K1889" s="1">
        <v>117.9</v>
      </c>
      <c r="L1889" s="1">
        <v>87.7</v>
      </c>
      <c r="M1889" s="1">
        <v>79.5</v>
      </c>
      <c r="N1889" s="1">
        <v>68.400000000000006</v>
      </c>
      <c r="O1889" s="1" t="s">
        <v>27</v>
      </c>
      <c r="P1889" s="1" t="s">
        <v>20</v>
      </c>
      <c r="Q1889" s="1" t="s">
        <v>20</v>
      </c>
      <c r="R1889" s="1" t="s">
        <v>20</v>
      </c>
      <c r="S1889" s="1" t="s">
        <v>20</v>
      </c>
      <c r="T1889" s="1" t="s">
        <v>20</v>
      </c>
      <c r="U1889" s="1" t="s">
        <v>20</v>
      </c>
      <c r="V1889" s="1" t="s">
        <v>20</v>
      </c>
      <c r="W1889" s="1">
        <v>0</v>
      </c>
      <c r="X1889" s="1">
        <v>3.0199999999999998E-16</v>
      </c>
      <c r="Y1889" s="1">
        <v>111</v>
      </c>
      <c r="Z1889" s="1">
        <v>28.9</v>
      </c>
      <c r="AA1889" s="1">
        <f t="shared" si="145"/>
        <v>0.64689730917078514</v>
      </c>
      <c r="AB1889" s="1">
        <f t="shared" si="146"/>
        <v>-0.62839138314637788</v>
      </c>
      <c r="AC1889" s="1">
        <f t="shared" si="147"/>
        <v>2.7693052742949697E-3</v>
      </c>
      <c r="AD1889" s="1">
        <v>564</v>
      </c>
      <c r="AE1889" s="1">
        <f t="shared" si="148"/>
        <v>1.2594446859160634E-2</v>
      </c>
      <c r="AF1889" s="1">
        <f t="shared" si="149"/>
        <v>1.8998209017100895</v>
      </c>
    </row>
    <row r="1890" spans="1:32">
      <c r="A1890" s="1" t="s">
        <v>8265</v>
      </c>
      <c r="B1890" s="1" t="s">
        <v>42</v>
      </c>
      <c r="C1890" s="1" t="s">
        <v>8266</v>
      </c>
      <c r="D1890" s="1">
        <v>4</v>
      </c>
      <c r="E1890" s="1" t="s">
        <v>8267</v>
      </c>
      <c r="F1890" s="1" t="s">
        <v>8268</v>
      </c>
      <c r="G1890" s="1" t="s">
        <v>8269</v>
      </c>
      <c r="H1890" s="1">
        <v>1</v>
      </c>
      <c r="I1890" s="1">
        <v>141.6</v>
      </c>
      <c r="J1890" s="1">
        <v>109.4</v>
      </c>
      <c r="K1890" s="1">
        <v>113.4</v>
      </c>
      <c r="L1890" s="1">
        <v>83.1</v>
      </c>
      <c r="M1890" s="1">
        <v>68.2</v>
      </c>
      <c r="N1890" s="1">
        <v>84.4</v>
      </c>
      <c r="O1890" s="1" t="s">
        <v>27</v>
      </c>
      <c r="P1890" s="1" t="s">
        <v>20</v>
      </c>
      <c r="Q1890" s="1" t="s">
        <v>61</v>
      </c>
      <c r="R1890" s="1" t="s">
        <v>61</v>
      </c>
      <c r="S1890" s="1" t="s">
        <v>20</v>
      </c>
      <c r="T1890" s="1" t="s">
        <v>20</v>
      </c>
      <c r="U1890" s="1" t="s">
        <v>61</v>
      </c>
      <c r="V1890" s="1" t="s">
        <v>20</v>
      </c>
      <c r="W1890" s="1">
        <v>0</v>
      </c>
      <c r="X1890" s="1">
        <v>2.0740000000000001E-5</v>
      </c>
      <c r="Y1890" s="1">
        <v>23</v>
      </c>
      <c r="Z1890" s="1">
        <v>25.32</v>
      </c>
      <c r="AA1890" s="1">
        <f t="shared" si="145"/>
        <v>0.64681668496158085</v>
      </c>
      <c r="AB1890" s="1">
        <f t="shared" si="146"/>
        <v>-0.62857120055188298</v>
      </c>
      <c r="AC1890" s="1">
        <f t="shared" si="147"/>
        <v>1.9651421691738415E-2</v>
      </c>
      <c r="AD1890" s="1">
        <v>1065</v>
      </c>
      <c r="AE1890" s="1">
        <f t="shared" si="148"/>
        <v>4.7329480412496745E-2</v>
      </c>
      <c r="AF1890" s="1">
        <f t="shared" si="149"/>
        <v>1.32486826323165</v>
      </c>
    </row>
    <row r="1891" spans="1:32">
      <c r="A1891" s="1" t="s">
        <v>7854</v>
      </c>
      <c r="B1891" s="1" t="s">
        <v>63</v>
      </c>
      <c r="C1891" s="1" t="s">
        <v>6584</v>
      </c>
      <c r="D1891" s="1">
        <v>3</v>
      </c>
      <c r="E1891" s="1" t="s">
        <v>6585</v>
      </c>
      <c r="F1891" s="1" t="s">
        <v>6586</v>
      </c>
      <c r="G1891" s="1" t="s">
        <v>7855</v>
      </c>
      <c r="H1891" s="1">
        <v>1</v>
      </c>
      <c r="I1891" s="1">
        <v>144.69999999999999</v>
      </c>
      <c r="J1891" s="1">
        <v>115.3</v>
      </c>
      <c r="K1891" s="1">
        <v>104.4</v>
      </c>
      <c r="L1891" s="1">
        <v>79.599999999999994</v>
      </c>
      <c r="M1891" s="1">
        <v>87</v>
      </c>
      <c r="N1891" s="1">
        <v>69</v>
      </c>
      <c r="O1891" s="1" t="s">
        <v>27</v>
      </c>
      <c r="P1891" s="1" t="s">
        <v>20</v>
      </c>
      <c r="Q1891" s="1" t="s">
        <v>61</v>
      </c>
      <c r="R1891" s="1" t="s">
        <v>61</v>
      </c>
      <c r="S1891" s="1" t="s">
        <v>61</v>
      </c>
      <c r="T1891" s="1" t="s">
        <v>61</v>
      </c>
      <c r="U1891" s="1" t="s">
        <v>20</v>
      </c>
      <c r="V1891" s="1" t="s">
        <v>20</v>
      </c>
      <c r="W1891" s="1">
        <v>0</v>
      </c>
      <c r="X1891" s="1">
        <v>2.1139999999999999E-4</v>
      </c>
      <c r="Y1891" s="1">
        <v>31</v>
      </c>
      <c r="Z1891" s="1">
        <v>38.409999999999997</v>
      </c>
      <c r="AA1891" s="1">
        <f t="shared" si="145"/>
        <v>0.64654226125137215</v>
      </c>
      <c r="AB1891" s="1">
        <f t="shared" si="146"/>
        <v>-0.62918341997159</v>
      </c>
      <c r="AC1891" s="1">
        <f t="shared" si="147"/>
        <v>3.0720275666902788E-2</v>
      </c>
      <c r="AD1891" s="1">
        <v>1181</v>
      </c>
      <c r="AE1891" s="1">
        <f t="shared" si="148"/>
        <v>6.6721005152926033E-2</v>
      </c>
      <c r="AF1891" s="1">
        <f t="shared" si="149"/>
        <v>1.1757374196682635</v>
      </c>
    </row>
    <row r="1892" spans="1:32">
      <c r="A1892" s="1" t="s">
        <v>6838</v>
      </c>
      <c r="B1892" s="1" t="s">
        <v>293</v>
      </c>
      <c r="C1892" s="1" t="s">
        <v>6839</v>
      </c>
      <c r="D1892" s="1">
        <v>6</v>
      </c>
      <c r="E1892" s="1" t="s">
        <v>6840</v>
      </c>
      <c r="F1892" s="1" t="s">
        <v>6841</v>
      </c>
      <c r="G1892" s="1" t="s">
        <v>6842</v>
      </c>
      <c r="H1892" s="1">
        <v>1</v>
      </c>
      <c r="I1892" s="1">
        <v>126.6</v>
      </c>
      <c r="J1892" s="1">
        <v>132</v>
      </c>
      <c r="K1892" s="1">
        <v>105.8</v>
      </c>
      <c r="L1892" s="1">
        <v>108.7</v>
      </c>
      <c r="M1892" s="1">
        <v>95.4</v>
      </c>
      <c r="N1892" s="1">
        <v>31.5</v>
      </c>
      <c r="O1892" s="1" t="s">
        <v>27</v>
      </c>
      <c r="P1892" s="1" t="s">
        <v>20</v>
      </c>
      <c r="Q1892" s="1" t="s">
        <v>20</v>
      </c>
      <c r="R1892" s="1" t="s">
        <v>20</v>
      </c>
      <c r="S1892" s="1" t="s">
        <v>20</v>
      </c>
      <c r="T1892" s="1" t="s">
        <v>20</v>
      </c>
      <c r="U1892" s="1" t="s">
        <v>20</v>
      </c>
      <c r="V1892" s="1" t="s">
        <v>20</v>
      </c>
      <c r="W1892" s="1">
        <v>0</v>
      </c>
      <c r="X1892" s="1">
        <v>1.219E-8</v>
      </c>
      <c r="Y1892" s="1">
        <v>60</v>
      </c>
      <c r="Z1892" s="1">
        <v>28.66</v>
      </c>
      <c r="AA1892" s="1">
        <f t="shared" si="145"/>
        <v>0.64654226125137215</v>
      </c>
      <c r="AB1892" s="1">
        <f t="shared" si="146"/>
        <v>-0.62918341997159</v>
      </c>
      <c r="AC1892" s="1">
        <f t="shared" si="147"/>
        <v>0.16274856050148268</v>
      </c>
      <c r="AD1892" s="1">
        <v>1716</v>
      </c>
      <c r="AE1892" s="1">
        <f t="shared" si="148"/>
        <v>0.2432692643859575</v>
      </c>
      <c r="AF1892" s="1">
        <f t="shared" si="149"/>
        <v>0.61391275810896939</v>
      </c>
    </row>
    <row r="1893" spans="1:32">
      <c r="A1893" s="1" t="s">
        <v>7822</v>
      </c>
      <c r="B1893" s="1" t="s">
        <v>7823</v>
      </c>
      <c r="C1893" s="1" t="s">
        <v>7824</v>
      </c>
      <c r="D1893" s="1">
        <v>5</v>
      </c>
      <c r="E1893" s="1" t="s">
        <v>7825</v>
      </c>
      <c r="F1893" s="1" t="s">
        <v>7826</v>
      </c>
      <c r="G1893" s="1" t="s">
        <v>7827</v>
      </c>
      <c r="H1893" s="1">
        <v>1</v>
      </c>
      <c r="I1893" s="1">
        <v>134</v>
      </c>
      <c r="J1893" s="1">
        <v>115.8</v>
      </c>
      <c r="K1893" s="1">
        <v>114.8</v>
      </c>
      <c r="L1893" s="1">
        <v>76.400000000000006</v>
      </c>
      <c r="M1893" s="1">
        <v>77.900000000000006</v>
      </c>
      <c r="N1893" s="1">
        <v>81.099999999999994</v>
      </c>
      <c r="O1893" s="1" t="s">
        <v>27</v>
      </c>
      <c r="P1893" s="1" t="s">
        <v>20</v>
      </c>
      <c r="Q1893" s="1" t="s">
        <v>20</v>
      </c>
      <c r="R1893" s="1" t="s">
        <v>20</v>
      </c>
      <c r="S1893" s="1" t="s">
        <v>20</v>
      </c>
      <c r="T1893" s="1" t="s">
        <v>20</v>
      </c>
      <c r="U1893" s="1" t="s">
        <v>61</v>
      </c>
      <c r="V1893" s="1" t="s">
        <v>20</v>
      </c>
      <c r="W1893" s="1">
        <v>0</v>
      </c>
      <c r="X1893" s="1">
        <v>1.356E-11</v>
      </c>
      <c r="Y1893" s="1">
        <v>53</v>
      </c>
      <c r="Z1893" s="1">
        <v>34.15</v>
      </c>
      <c r="AA1893" s="1">
        <f t="shared" si="145"/>
        <v>0.6456390565002742</v>
      </c>
      <c r="AB1893" s="1">
        <f t="shared" si="146"/>
        <v>-0.63120024100069028</v>
      </c>
      <c r="AC1893" s="1">
        <f t="shared" si="147"/>
        <v>2.5288601099646593E-3</v>
      </c>
      <c r="AD1893" s="1">
        <v>547</v>
      </c>
      <c r="AE1893" s="1">
        <f t="shared" si="148"/>
        <v>1.1858365963545432E-2</v>
      </c>
      <c r="AF1893" s="1">
        <f t="shared" si="149"/>
        <v>1.9259751509301799</v>
      </c>
    </row>
    <row r="1894" spans="1:32">
      <c r="A1894" s="1" t="s">
        <v>8098</v>
      </c>
      <c r="B1894" s="1" t="s">
        <v>293</v>
      </c>
      <c r="C1894" s="1" t="s">
        <v>8099</v>
      </c>
      <c r="D1894" s="1">
        <v>1</v>
      </c>
      <c r="E1894" s="1" t="s">
        <v>8100</v>
      </c>
      <c r="F1894" s="1" t="s">
        <v>8101</v>
      </c>
      <c r="G1894" s="1" t="s">
        <v>8102</v>
      </c>
      <c r="H1894" s="1">
        <v>2</v>
      </c>
      <c r="I1894" s="1">
        <v>136.9</v>
      </c>
      <c r="J1894" s="1">
        <v>108.6</v>
      </c>
      <c r="K1894" s="1">
        <v>119.1</v>
      </c>
      <c r="L1894" s="1">
        <v>92.3</v>
      </c>
      <c r="M1894" s="1">
        <v>73.7</v>
      </c>
      <c r="N1894" s="1">
        <v>69.400000000000006</v>
      </c>
      <c r="O1894" s="1" t="s">
        <v>27</v>
      </c>
      <c r="P1894" s="1" t="s">
        <v>61</v>
      </c>
      <c r="Q1894" s="1" t="s">
        <v>61</v>
      </c>
      <c r="R1894" s="1" t="s">
        <v>61</v>
      </c>
      <c r="S1894" s="1" t="s">
        <v>20</v>
      </c>
      <c r="T1894" s="1" t="s">
        <v>61</v>
      </c>
      <c r="U1894" s="1" t="s">
        <v>61</v>
      </c>
      <c r="V1894" s="1" t="s">
        <v>20</v>
      </c>
      <c r="W1894" s="1">
        <v>2.118E-4</v>
      </c>
      <c r="X1894" s="1">
        <v>6.8469999999999998E-3</v>
      </c>
      <c r="Y1894" s="1">
        <v>5</v>
      </c>
      <c r="Z1894" s="1">
        <v>23.82</v>
      </c>
      <c r="AA1894" s="1">
        <f t="shared" si="145"/>
        <v>0.6456390565002742</v>
      </c>
      <c r="AB1894" s="1">
        <f t="shared" si="146"/>
        <v>-0.63120024100069028</v>
      </c>
      <c r="AC1894" s="1">
        <f t="shared" si="147"/>
        <v>1.6520626752269861E-2</v>
      </c>
      <c r="AD1894" s="1">
        <v>1018</v>
      </c>
      <c r="AE1894" s="1">
        <f t="shared" si="148"/>
        <v>4.1626137150856772E-2</v>
      </c>
      <c r="AF1894" s="1">
        <f t="shared" si="149"/>
        <v>1.3806338891830059</v>
      </c>
    </row>
    <row r="1895" spans="1:32">
      <c r="A1895" s="1" t="s">
        <v>7656</v>
      </c>
      <c r="B1895" s="1" t="s">
        <v>2232</v>
      </c>
      <c r="C1895" s="1" t="s">
        <v>7657</v>
      </c>
      <c r="D1895" s="1">
        <v>16</v>
      </c>
      <c r="E1895" s="1" t="s">
        <v>7620</v>
      </c>
      <c r="F1895" s="1" t="s">
        <v>7621</v>
      </c>
      <c r="G1895" s="1" t="s">
        <v>7658</v>
      </c>
      <c r="H1895" s="1">
        <v>1</v>
      </c>
      <c r="I1895" s="1">
        <v>136.6</v>
      </c>
      <c r="J1895" s="1">
        <v>115.6</v>
      </c>
      <c r="K1895" s="1">
        <v>112.6</v>
      </c>
      <c r="L1895" s="1">
        <v>78.400000000000006</v>
      </c>
      <c r="M1895" s="1">
        <v>76.599999999999994</v>
      </c>
      <c r="N1895" s="1">
        <v>80.3</v>
      </c>
      <c r="O1895" s="1" t="s">
        <v>27</v>
      </c>
      <c r="P1895" s="1" t="s">
        <v>20</v>
      </c>
      <c r="Q1895" s="1" t="s">
        <v>20</v>
      </c>
      <c r="R1895" s="1" t="s">
        <v>20</v>
      </c>
      <c r="S1895" s="1" t="s">
        <v>20</v>
      </c>
      <c r="T1895" s="1" t="s">
        <v>20</v>
      </c>
      <c r="U1895" s="1" t="s">
        <v>20</v>
      </c>
      <c r="V1895" s="1" t="s">
        <v>20</v>
      </c>
      <c r="W1895" s="1">
        <v>0</v>
      </c>
      <c r="X1895" s="1">
        <v>1.6369999999999999E-10</v>
      </c>
      <c r="Y1895" s="1">
        <v>83</v>
      </c>
      <c r="Z1895" s="1">
        <v>32.520000000000003</v>
      </c>
      <c r="AA1895" s="1">
        <f t="shared" si="145"/>
        <v>0.64501096491228083</v>
      </c>
      <c r="AB1895" s="1">
        <f t="shared" si="146"/>
        <v>-0.6326044089404439</v>
      </c>
      <c r="AC1895" s="1">
        <f t="shared" si="147"/>
        <v>4.799354459974055E-3</v>
      </c>
      <c r="AD1895" s="1">
        <v>698</v>
      </c>
      <c r="AE1895" s="1">
        <f t="shared" si="148"/>
        <v>1.7636596260506378E-2</v>
      </c>
      <c r="AF1895" s="1">
        <f t="shared" si="149"/>
        <v>1.753585226909091</v>
      </c>
    </row>
    <row r="1896" spans="1:32">
      <c r="A1896" s="1" t="s">
        <v>7983</v>
      </c>
      <c r="B1896" s="1" t="s">
        <v>147</v>
      </c>
      <c r="C1896" s="1" t="s">
        <v>7984</v>
      </c>
      <c r="D1896" s="1">
        <v>7</v>
      </c>
      <c r="E1896" s="1" t="s">
        <v>5174</v>
      </c>
      <c r="F1896" s="1" t="s">
        <v>5175</v>
      </c>
      <c r="G1896" s="1" t="s">
        <v>7985</v>
      </c>
      <c r="H1896" s="1">
        <v>1</v>
      </c>
      <c r="I1896" s="1">
        <v>132.4</v>
      </c>
      <c r="J1896" s="1">
        <v>119.6</v>
      </c>
      <c r="K1896" s="1">
        <v>112.7</v>
      </c>
      <c r="L1896" s="1">
        <v>82.1</v>
      </c>
      <c r="M1896" s="1">
        <v>77.599999999999994</v>
      </c>
      <c r="N1896" s="1">
        <v>75.5</v>
      </c>
      <c r="O1896" s="1" t="s">
        <v>27</v>
      </c>
      <c r="P1896" s="1" t="s">
        <v>20</v>
      </c>
      <c r="Q1896" s="1" t="s">
        <v>20</v>
      </c>
      <c r="R1896" s="1" t="s">
        <v>20</v>
      </c>
      <c r="S1896" s="1" t="s">
        <v>20</v>
      </c>
      <c r="T1896" s="1" t="s">
        <v>20</v>
      </c>
      <c r="U1896" s="1" t="s">
        <v>20</v>
      </c>
      <c r="V1896" s="1" t="s">
        <v>20</v>
      </c>
      <c r="W1896" s="1">
        <v>0</v>
      </c>
      <c r="X1896" s="1">
        <v>4.7479999999999999E-8</v>
      </c>
      <c r="Y1896" s="1">
        <v>50</v>
      </c>
      <c r="Z1896" s="1">
        <v>31.69</v>
      </c>
      <c r="AA1896" s="1">
        <f t="shared" si="145"/>
        <v>0.64491362763915538</v>
      </c>
      <c r="AB1896" s="1">
        <f t="shared" si="146"/>
        <v>-0.63282213949974808</v>
      </c>
      <c r="AC1896" s="1">
        <f t="shared" si="147"/>
        <v>2.0926746709096123E-3</v>
      </c>
      <c r="AD1896" s="1">
        <v>503</v>
      </c>
      <c r="AE1896" s="1">
        <f t="shared" si="148"/>
        <v>1.0671392705533113E-2</v>
      </c>
      <c r="AF1896" s="1">
        <f t="shared" si="149"/>
        <v>1.9717788978334847</v>
      </c>
    </row>
    <row r="1897" spans="1:32">
      <c r="A1897" s="1" t="s">
        <v>7623</v>
      </c>
      <c r="B1897" s="1" t="s">
        <v>56</v>
      </c>
      <c r="C1897" s="1" t="s">
        <v>7624</v>
      </c>
      <c r="D1897" s="1">
        <v>1</v>
      </c>
      <c r="E1897" s="1" t="s">
        <v>7625</v>
      </c>
      <c r="F1897" s="1" t="s">
        <v>7626</v>
      </c>
      <c r="G1897" s="1" t="s">
        <v>7627</v>
      </c>
      <c r="H1897" s="1">
        <v>1</v>
      </c>
      <c r="I1897" s="1">
        <v>177.8</v>
      </c>
      <c r="J1897" s="1">
        <v>45.6</v>
      </c>
      <c r="K1897" s="1">
        <v>141.5</v>
      </c>
      <c r="L1897" s="1">
        <v>97.6</v>
      </c>
      <c r="M1897" s="1">
        <v>16.600000000000001</v>
      </c>
      <c r="N1897" s="1">
        <v>121.1</v>
      </c>
      <c r="O1897" s="1" t="s">
        <v>27</v>
      </c>
      <c r="P1897" s="1" t="s">
        <v>20</v>
      </c>
      <c r="Q1897" s="1" t="s">
        <v>28</v>
      </c>
      <c r="R1897" s="1" t="s">
        <v>61</v>
      </c>
      <c r="S1897" s="1" t="s">
        <v>28</v>
      </c>
      <c r="T1897" s="1" t="s">
        <v>28</v>
      </c>
      <c r="U1897" s="1" t="s">
        <v>61</v>
      </c>
      <c r="V1897" s="1" t="s">
        <v>20</v>
      </c>
      <c r="W1897" s="1">
        <v>0</v>
      </c>
      <c r="X1897" s="1">
        <v>7.9809999999999994E-11</v>
      </c>
      <c r="Y1897" s="1">
        <v>58</v>
      </c>
      <c r="Z1897" s="1">
        <v>48.57</v>
      </c>
      <c r="AA1897" s="1">
        <f t="shared" si="145"/>
        <v>0.64483420115100021</v>
      </c>
      <c r="AB1897" s="1">
        <f t="shared" si="146"/>
        <v>-0.63299983036018415</v>
      </c>
      <c r="AC1897" s="1">
        <f t="shared" si="147"/>
        <v>0.44107124418934307</v>
      </c>
      <c r="AD1897" s="1">
        <v>2129</v>
      </c>
      <c r="AE1897" s="1">
        <f t="shared" si="148"/>
        <v>0.5313986572783771</v>
      </c>
      <c r="AF1897" s="1">
        <f t="shared" si="149"/>
        <v>0.27457954728616335</v>
      </c>
    </row>
    <row r="1898" spans="1:32">
      <c r="A1898" s="1" t="s">
        <v>7486</v>
      </c>
      <c r="B1898" s="1" t="s">
        <v>147</v>
      </c>
      <c r="C1898" s="1" t="s">
        <v>7487</v>
      </c>
      <c r="D1898" s="1">
        <v>3</v>
      </c>
      <c r="E1898" s="1" t="s">
        <v>5873</v>
      </c>
      <c r="F1898" s="1" t="s">
        <v>5874</v>
      </c>
      <c r="G1898" s="1" t="s">
        <v>7488</v>
      </c>
      <c r="H1898" s="1">
        <v>1</v>
      </c>
      <c r="I1898" s="1">
        <v>117.8</v>
      </c>
      <c r="J1898" s="1">
        <v>121.4</v>
      </c>
      <c r="K1898" s="1">
        <v>125.7</v>
      </c>
      <c r="L1898" s="1">
        <v>91.1</v>
      </c>
      <c r="M1898" s="1">
        <v>84.1</v>
      </c>
      <c r="N1898" s="1">
        <v>59.9</v>
      </c>
      <c r="O1898" s="1" t="s">
        <v>27</v>
      </c>
      <c r="P1898" s="1" t="s">
        <v>20</v>
      </c>
      <c r="Q1898" s="1" t="s">
        <v>20</v>
      </c>
      <c r="R1898" s="1" t="s">
        <v>20</v>
      </c>
      <c r="S1898" s="1" t="s">
        <v>61</v>
      </c>
      <c r="T1898" s="1" t="s">
        <v>61</v>
      </c>
      <c r="U1898" s="1" t="s">
        <v>61</v>
      </c>
      <c r="V1898" s="1" t="s">
        <v>20</v>
      </c>
      <c r="W1898" s="1">
        <v>4.7460000000000003E-5</v>
      </c>
      <c r="X1898" s="1">
        <v>1.044E-3</v>
      </c>
      <c r="Y1898" s="1">
        <v>9</v>
      </c>
      <c r="Z1898" s="1">
        <v>26.47</v>
      </c>
      <c r="AA1898" s="1">
        <f t="shared" si="145"/>
        <v>0.64428610578240608</v>
      </c>
      <c r="AB1898" s="1">
        <f t="shared" si="146"/>
        <v>-0.63422661193146024</v>
      </c>
      <c r="AC1898" s="1">
        <f t="shared" si="147"/>
        <v>1.1250497197880509E-2</v>
      </c>
      <c r="AD1898" s="1">
        <v>912</v>
      </c>
      <c r="AE1898" s="1">
        <f t="shared" si="148"/>
        <v>3.164202336903893E-2</v>
      </c>
      <c r="AF1898" s="1">
        <f t="shared" si="149"/>
        <v>1.4997357530532442</v>
      </c>
    </row>
    <row r="1899" spans="1:32">
      <c r="A1899" s="1" t="s">
        <v>8259</v>
      </c>
      <c r="B1899" s="1" t="s">
        <v>8260</v>
      </c>
      <c r="C1899" s="1" t="s">
        <v>8261</v>
      </c>
      <c r="D1899" s="1">
        <v>4</v>
      </c>
      <c r="E1899" s="1" t="s">
        <v>8262</v>
      </c>
      <c r="F1899" s="1" t="s">
        <v>8263</v>
      </c>
      <c r="G1899" s="1" t="s">
        <v>8264</v>
      </c>
      <c r="H1899" s="1">
        <v>1</v>
      </c>
      <c r="I1899" s="1">
        <v>122.2</v>
      </c>
      <c r="J1899" s="1">
        <v>141</v>
      </c>
      <c r="K1899" s="1">
        <v>101.7</v>
      </c>
      <c r="L1899" s="1">
        <v>71.2</v>
      </c>
      <c r="M1899" s="1">
        <v>75.900000000000006</v>
      </c>
      <c r="N1899" s="1">
        <v>87.9</v>
      </c>
      <c r="O1899" s="1" t="s">
        <v>27</v>
      </c>
      <c r="P1899" s="1" t="s">
        <v>20</v>
      </c>
      <c r="Q1899" s="1" t="s">
        <v>20</v>
      </c>
      <c r="R1899" s="1" t="s">
        <v>20</v>
      </c>
      <c r="S1899" s="1" t="s">
        <v>61</v>
      </c>
      <c r="T1899" s="1" t="s">
        <v>20</v>
      </c>
      <c r="U1899" s="1" t="s">
        <v>61</v>
      </c>
      <c r="V1899" s="1" t="s">
        <v>20</v>
      </c>
      <c r="W1899" s="1">
        <v>0</v>
      </c>
      <c r="X1899" s="1">
        <v>4.9579999999999997E-13</v>
      </c>
      <c r="Y1899" s="1">
        <v>95</v>
      </c>
      <c r="Z1899" s="1">
        <v>33.76</v>
      </c>
      <c r="AA1899" s="1">
        <f t="shared" si="145"/>
        <v>0.64401205809810924</v>
      </c>
      <c r="AB1899" s="1">
        <f t="shared" si="146"/>
        <v>-0.63484039413211901</v>
      </c>
      <c r="AC1899" s="1">
        <f t="shared" si="147"/>
        <v>2.5013951876187993E-2</v>
      </c>
      <c r="AD1899" s="1">
        <v>1132</v>
      </c>
      <c r="AE1899" s="1">
        <f t="shared" si="148"/>
        <v>5.6679140072811135E-2</v>
      </c>
      <c r="AF1899" s="1">
        <f t="shared" si="149"/>
        <v>1.2465767474236242</v>
      </c>
    </row>
    <row r="1900" spans="1:32">
      <c r="A1900" s="1" t="s">
        <v>7091</v>
      </c>
      <c r="B1900" s="1" t="s">
        <v>158</v>
      </c>
      <c r="C1900" s="1" t="s">
        <v>7092</v>
      </c>
      <c r="D1900" s="1">
        <v>3</v>
      </c>
      <c r="E1900" s="1" t="s">
        <v>7093</v>
      </c>
      <c r="F1900" s="1" t="s">
        <v>7094</v>
      </c>
      <c r="G1900" s="1" t="s">
        <v>7095</v>
      </c>
      <c r="H1900" s="1">
        <v>1</v>
      </c>
      <c r="I1900" s="1">
        <v>100.2</v>
      </c>
      <c r="J1900" s="1">
        <v>106</v>
      </c>
      <c r="K1900" s="1">
        <v>158.69999999999999</v>
      </c>
      <c r="L1900" s="1">
        <v>79.8</v>
      </c>
      <c r="M1900" s="1">
        <v>73.2</v>
      </c>
      <c r="N1900" s="1">
        <v>82</v>
      </c>
      <c r="O1900" s="1" t="s">
        <v>27</v>
      </c>
      <c r="P1900" s="1" t="s">
        <v>61</v>
      </c>
      <c r="Q1900" s="1" t="s">
        <v>20</v>
      </c>
      <c r="R1900" s="1" t="s">
        <v>20</v>
      </c>
      <c r="S1900" s="1" t="s">
        <v>61</v>
      </c>
      <c r="T1900" s="1" t="s">
        <v>61</v>
      </c>
      <c r="U1900" s="1" t="s">
        <v>61</v>
      </c>
      <c r="V1900" s="1" t="s">
        <v>20</v>
      </c>
      <c r="W1900" s="1">
        <v>0</v>
      </c>
      <c r="X1900" s="1">
        <v>3.263E-7</v>
      </c>
      <c r="Y1900" s="1">
        <v>28</v>
      </c>
      <c r="Z1900" s="1">
        <v>37.42</v>
      </c>
      <c r="AA1900" s="1">
        <f t="shared" si="145"/>
        <v>0.64401205809810902</v>
      </c>
      <c r="AB1900" s="1">
        <f t="shared" si="146"/>
        <v>-0.63484039413211957</v>
      </c>
      <c r="AC1900" s="1">
        <f t="shared" si="147"/>
        <v>8.2600722885853808E-2</v>
      </c>
      <c r="AD1900" s="1">
        <v>1467</v>
      </c>
      <c r="AE1900" s="1">
        <f t="shared" si="148"/>
        <v>0.1444245768249591</v>
      </c>
      <c r="AF1900" s="1">
        <f t="shared" si="149"/>
        <v>0.84035889630068772</v>
      </c>
    </row>
    <row r="1901" spans="1:32">
      <c r="A1901" s="1" t="s">
        <v>7917</v>
      </c>
      <c r="B1901" s="1" t="s">
        <v>529</v>
      </c>
      <c r="C1901" s="1" t="s">
        <v>7918</v>
      </c>
      <c r="D1901" s="1">
        <v>8</v>
      </c>
      <c r="E1901" s="1" t="s">
        <v>2315</v>
      </c>
      <c r="F1901" s="1" t="s">
        <v>2316</v>
      </c>
      <c r="G1901" s="1" t="s">
        <v>7919</v>
      </c>
      <c r="H1901" s="1">
        <v>1</v>
      </c>
      <c r="I1901" s="1">
        <v>130.69999999999999</v>
      </c>
      <c r="J1901" s="1">
        <v>105.6</v>
      </c>
      <c r="K1901" s="1">
        <v>128.9</v>
      </c>
      <c r="L1901" s="1">
        <v>85.4</v>
      </c>
      <c r="M1901" s="1">
        <v>63.8</v>
      </c>
      <c r="N1901" s="1">
        <v>85.6</v>
      </c>
      <c r="O1901" s="1" t="s">
        <v>27</v>
      </c>
      <c r="P1901" s="1" t="s">
        <v>20</v>
      </c>
      <c r="Q1901" s="1" t="s">
        <v>20</v>
      </c>
      <c r="R1901" s="1" t="s">
        <v>20</v>
      </c>
      <c r="S1901" s="1" t="s">
        <v>20</v>
      </c>
      <c r="T1901" s="1" t="s">
        <v>61</v>
      </c>
      <c r="U1901" s="1" t="s">
        <v>20</v>
      </c>
      <c r="V1901" s="1" t="s">
        <v>20</v>
      </c>
      <c r="W1901" s="1">
        <v>0</v>
      </c>
      <c r="X1901" s="1">
        <v>1.751E-7</v>
      </c>
      <c r="Y1901" s="1">
        <v>51</v>
      </c>
      <c r="Z1901" s="1">
        <v>27.64</v>
      </c>
      <c r="AA1901" s="1">
        <f t="shared" si="145"/>
        <v>0.64293537787513688</v>
      </c>
      <c r="AB1901" s="1">
        <f t="shared" si="146"/>
        <v>-0.63725435687416987</v>
      </c>
      <c r="AC1901" s="1">
        <f t="shared" si="147"/>
        <v>1.6034988593501005E-2</v>
      </c>
      <c r="AD1901" s="1">
        <v>1012</v>
      </c>
      <c r="AE1901" s="1">
        <f t="shared" si="148"/>
        <v>4.0642041247361739E-2</v>
      </c>
      <c r="AF1901" s="1">
        <f t="shared" si="149"/>
        <v>1.3910244877270226</v>
      </c>
    </row>
    <row r="1902" spans="1:32">
      <c r="A1902" s="1" t="s">
        <v>8377</v>
      </c>
      <c r="B1902" s="1" t="s">
        <v>67</v>
      </c>
      <c r="C1902" s="1" t="s">
        <v>8378</v>
      </c>
      <c r="D1902" s="1">
        <v>1</v>
      </c>
      <c r="E1902" s="1" t="s">
        <v>8379</v>
      </c>
      <c r="F1902" s="1" t="s">
        <v>8380</v>
      </c>
      <c r="G1902" s="1" t="s">
        <v>8381</v>
      </c>
      <c r="H1902" s="1">
        <v>1</v>
      </c>
      <c r="I1902" s="1">
        <v>104.7</v>
      </c>
      <c r="J1902" s="1">
        <v>128.1</v>
      </c>
      <c r="K1902" s="1">
        <v>132.4</v>
      </c>
      <c r="L1902" s="1">
        <v>92.1</v>
      </c>
      <c r="M1902" s="1">
        <v>78.599999999999994</v>
      </c>
      <c r="N1902" s="1">
        <v>64.099999999999994</v>
      </c>
      <c r="O1902" s="1" t="s">
        <v>27</v>
      </c>
      <c r="P1902" s="1" t="s">
        <v>61</v>
      </c>
      <c r="Q1902" s="1" t="s">
        <v>20</v>
      </c>
      <c r="R1902" s="1" t="s">
        <v>61</v>
      </c>
      <c r="S1902" s="1" t="s">
        <v>61</v>
      </c>
      <c r="T1902" s="1" t="s">
        <v>61</v>
      </c>
      <c r="U1902" s="1" t="s">
        <v>61</v>
      </c>
      <c r="V1902" s="1" t="s">
        <v>20</v>
      </c>
      <c r="W1902" s="1">
        <v>0</v>
      </c>
      <c r="X1902" s="1">
        <v>6.1519999999999994E-5</v>
      </c>
      <c r="Y1902" s="1">
        <v>31</v>
      </c>
      <c r="Z1902" s="1">
        <v>39.65</v>
      </c>
      <c r="AA1902" s="1">
        <f t="shared" si="145"/>
        <v>0.64293537787513677</v>
      </c>
      <c r="AB1902" s="1">
        <f t="shared" si="146"/>
        <v>-0.63725435687417009</v>
      </c>
      <c r="AC1902" s="1">
        <f t="shared" si="147"/>
        <v>2.1184759672740316E-2</v>
      </c>
      <c r="AD1902" s="1">
        <v>1084</v>
      </c>
      <c r="AE1902" s="1">
        <f t="shared" si="148"/>
        <v>5.0128144428578325E-2</v>
      </c>
      <c r="AF1902" s="1">
        <f t="shared" si="149"/>
        <v>1.2999183711767763</v>
      </c>
    </row>
    <row r="1903" spans="1:32">
      <c r="A1903" s="1" t="s">
        <v>8047</v>
      </c>
      <c r="B1903" s="1" t="s">
        <v>2112</v>
      </c>
      <c r="C1903" s="1" t="s">
        <v>8048</v>
      </c>
      <c r="D1903" s="1">
        <v>82</v>
      </c>
      <c r="E1903" s="1" t="s">
        <v>4883</v>
      </c>
      <c r="F1903" s="1" t="s">
        <v>4884</v>
      </c>
      <c r="G1903" s="1" t="s">
        <v>8049</v>
      </c>
      <c r="H1903" s="1">
        <v>1</v>
      </c>
      <c r="I1903" s="1">
        <v>127.5</v>
      </c>
      <c r="J1903" s="1">
        <v>124.5</v>
      </c>
      <c r="K1903" s="1">
        <v>113.4</v>
      </c>
      <c r="L1903" s="1">
        <v>88.6</v>
      </c>
      <c r="M1903" s="1">
        <v>66.2</v>
      </c>
      <c r="N1903" s="1">
        <v>79.8</v>
      </c>
      <c r="O1903" s="1" t="s">
        <v>27</v>
      </c>
      <c r="P1903" s="1" t="s">
        <v>20</v>
      </c>
      <c r="Q1903" s="1" t="s">
        <v>20</v>
      </c>
      <c r="R1903" s="1" t="s">
        <v>20</v>
      </c>
      <c r="S1903" s="1" t="s">
        <v>20</v>
      </c>
      <c r="T1903" s="1" t="s">
        <v>20</v>
      </c>
      <c r="U1903" s="1" t="s">
        <v>20</v>
      </c>
      <c r="V1903" s="1" t="s">
        <v>20</v>
      </c>
      <c r="W1903" s="1">
        <v>0</v>
      </c>
      <c r="X1903" s="1">
        <v>1.556E-6</v>
      </c>
      <c r="Y1903" s="1">
        <v>50</v>
      </c>
      <c r="Z1903" s="1">
        <v>24.87</v>
      </c>
      <c r="AA1903" s="1">
        <f t="shared" si="145"/>
        <v>0.64203612479474548</v>
      </c>
      <c r="AB1903" s="1">
        <f t="shared" si="146"/>
        <v>-0.63927362059898019</v>
      </c>
      <c r="AC1903" s="1">
        <f t="shared" si="147"/>
        <v>5.025883853487006E-3</v>
      </c>
      <c r="AD1903" s="1">
        <v>710</v>
      </c>
      <c r="AE1903" s="1">
        <f t="shared" si="148"/>
        <v>1.8156890259428408E-2</v>
      </c>
      <c r="AF1903" s="1">
        <f t="shared" si="149"/>
        <v>1.740958531300502</v>
      </c>
    </row>
    <row r="1904" spans="1:32">
      <c r="A1904" s="1" t="s">
        <v>8015</v>
      </c>
      <c r="B1904" s="1" t="s">
        <v>42</v>
      </c>
      <c r="C1904" s="1" t="s">
        <v>8016</v>
      </c>
      <c r="D1904" s="1">
        <v>17</v>
      </c>
      <c r="E1904" s="1" t="s">
        <v>6898</v>
      </c>
      <c r="F1904" s="1" t="s">
        <v>6899</v>
      </c>
      <c r="G1904" s="1" t="s">
        <v>8017</v>
      </c>
      <c r="H1904" s="1">
        <v>1</v>
      </c>
      <c r="I1904" s="1">
        <v>121.9</v>
      </c>
      <c r="J1904" s="1">
        <v>117.7</v>
      </c>
      <c r="K1904" s="1">
        <v>125.9</v>
      </c>
      <c r="L1904" s="1">
        <v>83.2</v>
      </c>
      <c r="M1904" s="1">
        <v>78.7</v>
      </c>
      <c r="N1904" s="1">
        <v>72.599999999999994</v>
      </c>
      <c r="O1904" s="1" t="s">
        <v>27</v>
      </c>
      <c r="P1904" s="1" t="s">
        <v>20</v>
      </c>
      <c r="Q1904" s="1" t="s">
        <v>20</v>
      </c>
      <c r="R1904" s="1" t="s">
        <v>20</v>
      </c>
      <c r="S1904" s="1" t="s">
        <v>20</v>
      </c>
      <c r="T1904" s="1" t="s">
        <v>20</v>
      </c>
      <c r="U1904" s="1" t="s">
        <v>20</v>
      </c>
      <c r="V1904" s="1" t="s">
        <v>20</v>
      </c>
      <c r="W1904" s="1">
        <v>1.6780000000000001E-4</v>
      </c>
      <c r="X1904" s="1">
        <v>4.8900000000000002E-3</v>
      </c>
      <c r="Y1904" s="1">
        <v>20</v>
      </c>
      <c r="Z1904" s="1">
        <v>26.14</v>
      </c>
      <c r="AA1904" s="1">
        <f t="shared" si="145"/>
        <v>0.64158686730506165</v>
      </c>
      <c r="AB1904" s="1">
        <f t="shared" si="146"/>
        <v>-0.64028348343706065</v>
      </c>
      <c r="AC1904" s="1">
        <f t="shared" si="147"/>
        <v>3.5439323425636148E-4</v>
      </c>
      <c r="AD1904" s="1">
        <v>235</v>
      </c>
      <c r="AE1904" s="1">
        <f t="shared" si="148"/>
        <v>3.8681644505002858E-3</v>
      </c>
      <c r="AF1904" s="1">
        <f t="shared" si="149"/>
        <v>2.4124950706731538</v>
      </c>
    </row>
    <row r="1905" spans="1:32">
      <c r="A1905" s="1" t="s">
        <v>8093</v>
      </c>
      <c r="B1905" s="1" t="s">
        <v>67</v>
      </c>
      <c r="C1905" s="1" t="s">
        <v>8094</v>
      </c>
      <c r="D1905" s="1">
        <v>6</v>
      </c>
      <c r="E1905" s="1" t="s">
        <v>8095</v>
      </c>
      <c r="F1905" s="1" t="s">
        <v>8096</v>
      </c>
      <c r="G1905" s="1" t="s">
        <v>8097</v>
      </c>
      <c r="H1905" s="1">
        <v>1</v>
      </c>
      <c r="I1905" s="1">
        <v>124</v>
      </c>
      <c r="J1905" s="1">
        <v>131.6</v>
      </c>
      <c r="K1905" s="1">
        <v>109.9</v>
      </c>
      <c r="L1905" s="1">
        <v>81.7</v>
      </c>
      <c r="M1905" s="1">
        <v>70.2</v>
      </c>
      <c r="N1905" s="1">
        <v>82.6</v>
      </c>
      <c r="O1905" s="1" t="s">
        <v>27</v>
      </c>
      <c r="P1905" s="1" t="s">
        <v>20</v>
      </c>
      <c r="Q1905" s="1" t="s">
        <v>20</v>
      </c>
      <c r="R1905" s="1" t="s">
        <v>20</v>
      </c>
      <c r="S1905" s="1" t="s">
        <v>20</v>
      </c>
      <c r="T1905" s="1" t="s">
        <v>20</v>
      </c>
      <c r="U1905" s="1" t="s">
        <v>20</v>
      </c>
      <c r="V1905" s="1" t="s">
        <v>20</v>
      </c>
      <c r="W1905" s="1">
        <v>9.3030000000000001E-4</v>
      </c>
      <c r="X1905" s="1">
        <v>3.7870000000000001E-2</v>
      </c>
      <c r="Y1905" s="1">
        <v>31</v>
      </c>
      <c r="Z1905" s="1">
        <v>33.369999999999997</v>
      </c>
      <c r="AA1905" s="1">
        <f t="shared" si="145"/>
        <v>0.64158686730506165</v>
      </c>
      <c r="AB1905" s="1">
        <f t="shared" si="146"/>
        <v>-0.64028348343706065</v>
      </c>
      <c r="AC1905" s="1">
        <f t="shared" si="147"/>
        <v>4.3477238260741582E-3</v>
      </c>
      <c r="AD1905" s="1">
        <v>664</v>
      </c>
      <c r="AE1905" s="1">
        <f t="shared" si="148"/>
        <v>1.6795047611265386E-2</v>
      </c>
      <c r="AF1905" s="1">
        <f t="shared" si="149"/>
        <v>1.7748187606653938</v>
      </c>
    </row>
    <row r="1906" spans="1:32">
      <c r="A1906" s="1" t="s">
        <v>7588</v>
      </c>
      <c r="B1906" s="1" t="s">
        <v>158</v>
      </c>
      <c r="C1906" s="1" t="s">
        <v>7589</v>
      </c>
      <c r="D1906" s="1">
        <v>9</v>
      </c>
      <c r="E1906" s="1" t="s">
        <v>6324</v>
      </c>
      <c r="F1906" s="1" t="s">
        <v>6325</v>
      </c>
      <c r="G1906" s="1" t="s">
        <v>7590</v>
      </c>
      <c r="H1906" s="1">
        <v>1</v>
      </c>
      <c r="I1906" s="1">
        <v>142.1</v>
      </c>
      <c r="J1906" s="1">
        <v>109.5</v>
      </c>
      <c r="K1906" s="1">
        <v>113.9</v>
      </c>
      <c r="L1906" s="1">
        <v>77.400000000000006</v>
      </c>
      <c r="M1906" s="1">
        <v>77.900000000000006</v>
      </c>
      <c r="N1906" s="1">
        <v>79.2</v>
      </c>
      <c r="O1906" s="1" t="s">
        <v>27</v>
      </c>
      <c r="P1906" s="1" t="s">
        <v>20</v>
      </c>
      <c r="Q1906" s="1" t="s">
        <v>20</v>
      </c>
      <c r="R1906" s="1" t="s">
        <v>20</v>
      </c>
      <c r="S1906" s="1" t="s">
        <v>61</v>
      </c>
      <c r="T1906" s="1" t="s">
        <v>20</v>
      </c>
      <c r="U1906" s="1" t="s">
        <v>20</v>
      </c>
      <c r="V1906" s="1" t="s">
        <v>20</v>
      </c>
      <c r="W1906" s="1">
        <v>0</v>
      </c>
      <c r="X1906" s="1">
        <v>4.3800000000000002E-8</v>
      </c>
      <c r="Y1906" s="1">
        <v>60</v>
      </c>
      <c r="Z1906" s="1">
        <v>27.69</v>
      </c>
      <c r="AA1906" s="1">
        <f t="shared" si="145"/>
        <v>0.64158686730506165</v>
      </c>
      <c r="AB1906" s="1">
        <f t="shared" si="146"/>
        <v>-0.64028348343706065</v>
      </c>
      <c r="AC1906" s="1">
        <f t="shared" si="147"/>
        <v>1.2951521294023353E-2</v>
      </c>
      <c r="AD1906" s="1">
        <v>956</v>
      </c>
      <c r="AE1906" s="1">
        <f t="shared" si="148"/>
        <v>3.4749636107918307E-2</v>
      </c>
      <c r="AF1906" s="1">
        <f t="shared" si="149"/>
        <v>1.4590497389055377</v>
      </c>
    </row>
    <row r="1907" spans="1:32">
      <c r="A1907" s="1" t="s">
        <v>7957</v>
      </c>
      <c r="B1907" s="1" t="s">
        <v>67</v>
      </c>
      <c r="C1907" s="1" t="s">
        <v>7958</v>
      </c>
      <c r="D1907" s="1">
        <v>14</v>
      </c>
      <c r="E1907" s="1" t="s">
        <v>7931</v>
      </c>
      <c r="F1907" s="1" t="s">
        <v>7932</v>
      </c>
      <c r="G1907" s="1" t="s">
        <v>7959</v>
      </c>
      <c r="H1907" s="1">
        <v>1</v>
      </c>
      <c r="I1907" s="1">
        <v>132.5</v>
      </c>
      <c r="J1907" s="1">
        <v>122.6</v>
      </c>
      <c r="K1907" s="1">
        <v>110.5</v>
      </c>
      <c r="L1907" s="1">
        <v>76</v>
      </c>
      <c r="M1907" s="1">
        <v>86.4</v>
      </c>
      <c r="N1907" s="1">
        <v>72.099999999999994</v>
      </c>
      <c r="O1907" s="1" t="s">
        <v>27</v>
      </c>
      <c r="P1907" s="1" t="s">
        <v>20</v>
      </c>
      <c r="Q1907" s="1" t="s">
        <v>20</v>
      </c>
      <c r="R1907" s="1" t="s">
        <v>20</v>
      </c>
      <c r="S1907" s="1" t="s">
        <v>20</v>
      </c>
      <c r="T1907" s="1" t="s">
        <v>20</v>
      </c>
      <c r="U1907" s="1" t="s">
        <v>20</v>
      </c>
      <c r="V1907" s="1" t="s">
        <v>20</v>
      </c>
      <c r="W1907" s="1">
        <v>8.7290000000000002E-4</v>
      </c>
      <c r="X1907" s="1">
        <v>3.5209999999999998E-2</v>
      </c>
      <c r="Y1907" s="1">
        <v>40</v>
      </c>
      <c r="Z1907" s="1">
        <v>29.47</v>
      </c>
      <c r="AA1907" s="1">
        <f t="shared" si="145"/>
        <v>0.64141137855579866</v>
      </c>
      <c r="AB1907" s="1">
        <f t="shared" si="146"/>
        <v>-0.64067814765533093</v>
      </c>
      <c r="AC1907" s="1">
        <f t="shared" si="147"/>
        <v>4.6679230557952443E-3</v>
      </c>
      <c r="AD1907" s="1">
        <v>684</v>
      </c>
      <c r="AE1907" s="1">
        <f t="shared" si="148"/>
        <v>1.7504711459232165E-2</v>
      </c>
      <c r="AF1907" s="1">
        <f t="shared" si="149"/>
        <v>1.7568450435791005</v>
      </c>
    </row>
    <row r="1908" spans="1:32">
      <c r="A1908" s="1" t="s">
        <v>7906</v>
      </c>
      <c r="B1908" s="1" t="s">
        <v>147</v>
      </c>
      <c r="C1908" s="1" t="s">
        <v>7907</v>
      </c>
      <c r="D1908" s="1">
        <v>8</v>
      </c>
      <c r="E1908" s="1" t="s">
        <v>6977</v>
      </c>
      <c r="F1908" s="1" t="s">
        <v>6978</v>
      </c>
      <c r="G1908" s="1" t="s">
        <v>7908</v>
      </c>
      <c r="H1908" s="1">
        <v>1</v>
      </c>
      <c r="I1908" s="1">
        <v>113.9</v>
      </c>
      <c r="J1908" s="1">
        <v>138.5</v>
      </c>
      <c r="K1908" s="1">
        <v>113.2</v>
      </c>
      <c r="L1908" s="1">
        <v>79.7</v>
      </c>
      <c r="M1908" s="1">
        <v>80.400000000000006</v>
      </c>
      <c r="N1908" s="1">
        <v>74.3</v>
      </c>
      <c r="O1908" s="1" t="s">
        <v>27</v>
      </c>
      <c r="P1908" s="1" t="s">
        <v>20</v>
      </c>
      <c r="Q1908" s="1" t="s">
        <v>20</v>
      </c>
      <c r="R1908" s="1" t="s">
        <v>20</v>
      </c>
      <c r="S1908" s="1" t="s">
        <v>20</v>
      </c>
      <c r="T1908" s="1" t="s">
        <v>20</v>
      </c>
      <c r="U1908" s="1" t="s">
        <v>20</v>
      </c>
      <c r="V1908" s="1" t="s">
        <v>20</v>
      </c>
      <c r="W1908" s="1">
        <v>0</v>
      </c>
      <c r="X1908" s="1">
        <v>7.6290000000000004E-7</v>
      </c>
      <c r="Y1908" s="1">
        <v>50</v>
      </c>
      <c r="Z1908" s="1">
        <v>29.12</v>
      </c>
      <c r="AA1908" s="1">
        <f t="shared" si="145"/>
        <v>0.64113785557986869</v>
      </c>
      <c r="AB1908" s="1">
        <f t="shared" si="146"/>
        <v>-0.64129350063582191</v>
      </c>
      <c r="AC1908" s="1">
        <f t="shared" si="147"/>
        <v>6.8797822376768731E-3</v>
      </c>
      <c r="AD1908" s="1">
        <v>787</v>
      </c>
      <c r="AE1908" s="1">
        <f t="shared" si="148"/>
        <v>2.2422670190141269E-2</v>
      </c>
      <c r="AF1908" s="1">
        <f t="shared" si="149"/>
        <v>1.6493126709652559</v>
      </c>
    </row>
    <row r="1909" spans="1:32">
      <c r="A1909" s="1" t="s">
        <v>7420</v>
      </c>
      <c r="B1909" s="1" t="s">
        <v>67</v>
      </c>
      <c r="C1909" s="1" t="s">
        <v>7421</v>
      </c>
      <c r="D1909" s="1">
        <v>5</v>
      </c>
      <c r="E1909" s="1" t="s">
        <v>5837</v>
      </c>
      <c r="F1909" s="1" t="s">
        <v>5838</v>
      </c>
      <c r="G1909" s="1" t="s">
        <v>7422</v>
      </c>
      <c r="H1909" s="1">
        <v>1</v>
      </c>
      <c r="I1909" s="1">
        <v>58.7</v>
      </c>
      <c r="J1909" s="1">
        <v>136.1</v>
      </c>
      <c r="K1909" s="1">
        <v>170.8</v>
      </c>
      <c r="L1909" s="1">
        <v>60.9</v>
      </c>
      <c r="M1909" s="1">
        <v>119.5</v>
      </c>
      <c r="N1909" s="1">
        <v>54</v>
      </c>
      <c r="O1909" s="1" t="s">
        <v>27</v>
      </c>
      <c r="P1909" s="1" t="s">
        <v>61</v>
      </c>
      <c r="Q1909" s="1" t="s">
        <v>20</v>
      </c>
      <c r="R1909" s="1" t="s">
        <v>20</v>
      </c>
      <c r="S1909" s="1" t="s">
        <v>61</v>
      </c>
      <c r="T1909" s="1" t="s">
        <v>20</v>
      </c>
      <c r="U1909" s="1" t="s">
        <v>20</v>
      </c>
      <c r="V1909" s="1" t="s">
        <v>20</v>
      </c>
      <c r="W1909" s="1">
        <v>0</v>
      </c>
      <c r="X1909" s="1">
        <v>2.0699999999999999E-4</v>
      </c>
      <c r="Y1909" s="1">
        <v>19</v>
      </c>
      <c r="Z1909" s="1">
        <v>28.09</v>
      </c>
      <c r="AA1909" s="1">
        <f t="shared" si="145"/>
        <v>0.64113785557986869</v>
      </c>
      <c r="AB1909" s="1">
        <f t="shared" si="146"/>
        <v>-0.64129350063582191</v>
      </c>
      <c r="AC1909" s="1">
        <f t="shared" si="147"/>
        <v>0.32609924799980994</v>
      </c>
      <c r="AD1909" s="1">
        <v>1971</v>
      </c>
      <c r="AE1909" s="1">
        <f t="shared" si="148"/>
        <v>0.42437573369838277</v>
      </c>
      <c r="AF1909" s="1">
        <f t="shared" si="149"/>
        <v>0.37224945752798017</v>
      </c>
    </row>
    <row r="1910" spans="1:32">
      <c r="A1910" s="1" t="s">
        <v>6321</v>
      </c>
      <c r="B1910" s="1" t="s">
        <v>214</v>
      </c>
      <c r="C1910" s="1" t="s">
        <v>6323</v>
      </c>
      <c r="D1910" s="1">
        <v>10</v>
      </c>
      <c r="E1910" s="1" t="s">
        <v>6324</v>
      </c>
      <c r="F1910" s="1" t="s">
        <v>6325</v>
      </c>
      <c r="G1910" s="1" t="s">
        <v>6326</v>
      </c>
      <c r="H1910" s="1">
        <v>1</v>
      </c>
      <c r="I1910" s="1">
        <v>120.5</v>
      </c>
      <c r="J1910" s="1">
        <v>132.19999999999999</v>
      </c>
      <c r="K1910" s="1">
        <v>113.1</v>
      </c>
      <c r="L1910" s="1">
        <v>78.900000000000006</v>
      </c>
      <c r="M1910" s="1">
        <v>80.2</v>
      </c>
      <c r="N1910" s="1">
        <v>75.099999999999994</v>
      </c>
      <c r="O1910" s="1" t="s">
        <v>27</v>
      </c>
      <c r="P1910" s="1" t="s">
        <v>20</v>
      </c>
      <c r="Q1910" s="1" t="s">
        <v>20</v>
      </c>
      <c r="R1910" s="1" t="s">
        <v>20</v>
      </c>
      <c r="S1910" s="1" t="s">
        <v>20</v>
      </c>
      <c r="T1910" s="1" t="s">
        <v>20</v>
      </c>
      <c r="U1910" s="1" t="s">
        <v>20</v>
      </c>
      <c r="V1910" s="1" t="s">
        <v>20</v>
      </c>
      <c r="W1910" s="1">
        <v>0</v>
      </c>
      <c r="X1910" s="1">
        <v>1.032E-9</v>
      </c>
      <c r="Y1910" s="1">
        <v>53</v>
      </c>
      <c r="Z1910" s="1">
        <v>25.73</v>
      </c>
      <c r="AA1910" s="1">
        <f t="shared" si="145"/>
        <v>0.64024056861673062</v>
      </c>
      <c r="AB1910" s="1">
        <f t="shared" si="146"/>
        <v>-0.64331399924750099</v>
      </c>
      <c r="AC1910" s="1">
        <f t="shared" si="147"/>
        <v>1.6028416293930798E-3</v>
      </c>
      <c r="AD1910" s="1">
        <v>445</v>
      </c>
      <c r="AE1910" s="1">
        <f t="shared" si="148"/>
        <v>9.2388511896477517E-3</v>
      </c>
      <c r="AF1910" s="1">
        <f t="shared" si="149"/>
        <v>2.0343820280239218</v>
      </c>
    </row>
    <row r="1911" spans="1:32">
      <c r="A1911" s="1" t="s">
        <v>7745</v>
      </c>
      <c r="B1911" s="1" t="s">
        <v>63</v>
      </c>
      <c r="C1911" s="1" t="s">
        <v>7746</v>
      </c>
      <c r="D1911" s="1">
        <v>11</v>
      </c>
      <c r="E1911" s="1" t="s">
        <v>7747</v>
      </c>
      <c r="F1911" s="1" t="s">
        <v>7748</v>
      </c>
      <c r="G1911" s="1" t="s">
        <v>7749</v>
      </c>
      <c r="H1911" s="1">
        <v>1</v>
      </c>
      <c r="I1911" s="1">
        <v>141.6</v>
      </c>
      <c r="J1911" s="1">
        <v>109.7</v>
      </c>
      <c r="K1911" s="1">
        <v>114.5</v>
      </c>
      <c r="L1911" s="1">
        <v>78.900000000000006</v>
      </c>
      <c r="M1911" s="1">
        <v>73.5</v>
      </c>
      <c r="N1911" s="1">
        <v>81.8</v>
      </c>
      <c r="O1911" s="1" t="s">
        <v>27</v>
      </c>
      <c r="P1911" s="1" t="s">
        <v>20</v>
      </c>
      <c r="Q1911" s="1" t="s">
        <v>20</v>
      </c>
      <c r="R1911" s="1" t="s">
        <v>20</v>
      </c>
      <c r="S1911" s="1" t="s">
        <v>20</v>
      </c>
      <c r="T1911" s="1" t="s">
        <v>20</v>
      </c>
      <c r="U1911" s="1" t="s">
        <v>20</v>
      </c>
      <c r="V1911" s="1" t="s">
        <v>20</v>
      </c>
      <c r="W1911" s="1">
        <v>0</v>
      </c>
      <c r="X1911" s="1">
        <v>5.151E-5</v>
      </c>
      <c r="Y1911" s="1">
        <v>36</v>
      </c>
      <c r="Z1911" s="1">
        <v>35.33</v>
      </c>
      <c r="AA1911" s="1">
        <f t="shared" si="145"/>
        <v>0.6402405686167304</v>
      </c>
      <c r="AB1911" s="1">
        <f t="shared" si="146"/>
        <v>-0.64331399924750154</v>
      </c>
      <c r="AC1911" s="1">
        <f t="shared" si="147"/>
        <v>1.2740250112716622E-2</v>
      </c>
      <c r="AD1911" s="1">
        <v>945</v>
      </c>
      <c r="AE1911" s="1">
        <f t="shared" si="148"/>
        <v>3.4580678877373691E-2</v>
      </c>
      <c r="AF1911" s="1">
        <f t="shared" si="149"/>
        <v>1.4611664850411814</v>
      </c>
    </row>
    <row r="1912" spans="1:32">
      <c r="A1912" s="1" t="s">
        <v>8001</v>
      </c>
      <c r="B1912" s="1" t="s">
        <v>56</v>
      </c>
      <c r="C1912" s="1" t="s">
        <v>8002</v>
      </c>
      <c r="D1912" s="1">
        <v>5</v>
      </c>
      <c r="E1912" s="1" t="s">
        <v>8003</v>
      </c>
      <c r="F1912" s="1" t="s">
        <v>8004</v>
      </c>
      <c r="G1912" s="1" t="s">
        <v>8005</v>
      </c>
      <c r="H1912" s="1">
        <v>1</v>
      </c>
      <c r="I1912" s="1">
        <v>109.4</v>
      </c>
      <c r="J1912" s="1">
        <v>124.5</v>
      </c>
      <c r="K1912" s="1">
        <v>132.1</v>
      </c>
      <c r="L1912" s="1">
        <v>70.7</v>
      </c>
      <c r="M1912" s="1">
        <v>77.900000000000006</v>
      </c>
      <c r="N1912" s="1">
        <v>85.5</v>
      </c>
      <c r="O1912" s="1" t="s">
        <v>27</v>
      </c>
      <c r="P1912" s="1" t="s">
        <v>20</v>
      </c>
      <c r="Q1912" s="1" t="s">
        <v>20</v>
      </c>
      <c r="R1912" s="1" t="s">
        <v>20</v>
      </c>
      <c r="S1912" s="1" t="s">
        <v>61</v>
      </c>
      <c r="T1912" s="1" t="s">
        <v>20</v>
      </c>
      <c r="U1912" s="1" t="s">
        <v>20</v>
      </c>
      <c r="V1912" s="1" t="s">
        <v>20</v>
      </c>
      <c r="W1912" s="1">
        <v>6.2929999999999995E-5</v>
      </c>
      <c r="X1912" s="1">
        <v>1.807E-3</v>
      </c>
      <c r="Y1912" s="1">
        <v>22</v>
      </c>
      <c r="Z1912" s="1">
        <v>33.36</v>
      </c>
      <c r="AA1912" s="1">
        <f t="shared" si="145"/>
        <v>0.63961748633879789</v>
      </c>
      <c r="AB1912" s="1">
        <f t="shared" si="146"/>
        <v>-0.64471871405939185</v>
      </c>
      <c r="AC1912" s="1">
        <f t="shared" si="147"/>
        <v>5.1574207297924177E-3</v>
      </c>
      <c r="AD1912" s="1">
        <v>718</v>
      </c>
      <c r="AE1912" s="1">
        <f t="shared" si="148"/>
        <v>1.8424490490135864E-2</v>
      </c>
      <c r="AF1912" s="1">
        <f t="shared" si="149"/>
        <v>1.7346045132589805</v>
      </c>
    </row>
    <row r="1913" spans="1:32">
      <c r="A1913" s="1" t="s">
        <v>8081</v>
      </c>
      <c r="B1913" s="1" t="s">
        <v>293</v>
      </c>
      <c r="C1913" s="1" t="s">
        <v>8082</v>
      </c>
      <c r="D1913" s="1">
        <v>5</v>
      </c>
      <c r="E1913" s="1" t="s">
        <v>4623</v>
      </c>
      <c r="F1913" s="1" t="s">
        <v>4624</v>
      </c>
      <c r="G1913" s="1" t="s">
        <v>8083</v>
      </c>
      <c r="H1913" s="1">
        <v>1</v>
      </c>
      <c r="I1913" s="1">
        <v>124</v>
      </c>
      <c r="J1913" s="1">
        <v>121.8</v>
      </c>
      <c r="K1913" s="1">
        <v>120.2</v>
      </c>
      <c r="L1913" s="1">
        <v>77.7</v>
      </c>
      <c r="M1913" s="1">
        <v>79.3</v>
      </c>
      <c r="N1913" s="1">
        <v>77.099999999999994</v>
      </c>
      <c r="O1913" s="1" t="s">
        <v>27</v>
      </c>
      <c r="P1913" s="1" t="s">
        <v>20</v>
      </c>
      <c r="Q1913" s="1" t="s">
        <v>61</v>
      </c>
      <c r="R1913" s="1" t="s">
        <v>20</v>
      </c>
      <c r="S1913" s="1" t="s">
        <v>20</v>
      </c>
      <c r="T1913" s="1" t="s">
        <v>20</v>
      </c>
      <c r="U1913" s="1" t="s">
        <v>20</v>
      </c>
      <c r="V1913" s="1" t="s">
        <v>20</v>
      </c>
      <c r="W1913" s="1">
        <v>0</v>
      </c>
      <c r="X1913" s="1">
        <v>6.8500000000000001E-10</v>
      </c>
      <c r="Y1913" s="1">
        <v>62</v>
      </c>
      <c r="Z1913" s="1">
        <v>33.200000000000003</v>
      </c>
      <c r="AA1913" s="1">
        <f t="shared" si="145"/>
        <v>0.63961748633879778</v>
      </c>
      <c r="AB1913" s="1">
        <f t="shared" si="146"/>
        <v>-0.64471871405939207</v>
      </c>
      <c r="AC1913" s="1">
        <f t="shared" si="147"/>
        <v>4.3175413107872221E-6</v>
      </c>
      <c r="AD1913" s="1">
        <v>28</v>
      </c>
      <c r="AE1913" s="1">
        <f t="shared" si="148"/>
        <v>3.9551762364890087E-4</v>
      </c>
      <c r="AF1913" s="1">
        <f t="shared" si="149"/>
        <v>3.4028341602498839</v>
      </c>
    </row>
    <row r="1914" spans="1:32">
      <c r="A1914" s="1" t="s">
        <v>8152</v>
      </c>
      <c r="B1914" s="1" t="s">
        <v>67</v>
      </c>
      <c r="C1914" s="1" t="s">
        <v>8153</v>
      </c>
      <c r="D1914" s="1">
        <v>14</v>
      </c>
      <c r="E1914" s="1" t="s">
        <v>2703</v>
      </c>
      <c r="F1914" s="1" t="s">
        <v>2704</v>
      </c>
      <c r="G1914" s="1" t="s">
        <v>8154</v>
      </c>
      <c r="H1914" s="1">
        <v>1</v>
      </c>
      <c r="I1914" s="1">
        <v>120.2</v>
      </c>
      <c r="J1914" s="1">
        <v>123.7</v>
      </c>
      <c r="K1914" s="1">
        <v>122</v>
      </c>
      <c r="L1914" s="1">
        <v>77.2</v>
      </c>
      <c r="M1914" s="1">
        <v>68.7</v>
      </c>
      <c r="N1914" s="1">
        <v>88.1</v>
      </c>
      <c r="O1914" s="1" t="s">
        <v>27</v>
      </c>
      <c r="P1914" s="1" t="s">
        <v>20</v>
      </c>
      <c r="Q1914" s="1" t="s">
        <v>20</v>
      </c>
      <c r="R1914" s="1" t="s">
        <v>20</v>
      </c>
      <c r="S1914" s="1" t="s">
        <v>20</v>
      </c>
      <c r="T1914" s="1" t="s">
        <v>20</v>
      </c>
      <c r="U1914" s="1" t="s">
        <v>20</v>
      </c>
      <c r="V1914" s="1" t="s">
        <v>20</v>
      </c>
      <c r="W1914" s="1">
        <v>0</v>
      </c>
      <c r="X1914" s="1">
        <v>2.0380000000000001E-10</v>
      </c>
      <c r="Y1914" s="1">
        <v>68</v>
      </c>
      <c r="Z1914" s="1">
        <v>24.29</v>
      </c>
      <c r="AA1914" s="1">
        <f t="shared" si="145"/>
        <v>0.639518994260727</v>
      </c>
      <c r="AB1914" s="1">
        <f t="shared" si="146"/>
        <v>-0.64494088586832021</v>
      </c>
      <c r="AC1914" s="1">
        <f t="shared" si="147"/>
        <v>1.5253640947783069E-3</v>
      </c>
      <c r="AD1914" s="1">
        <v>434</v>
      </c>
      <c r="AE1914" s="1">
        <f t="shared" si="148"/>
        <v>9.0151126799685663E-3</v>
      </c>
      <c r="AF1914" s="1">
        <f t="shared" si="149"/>
        <v>2.0450288406573036</v>
      </c>
    </row>
    <row r="1915" spans="1:32">
      <c r="A1915" s="1" t="s">
        <v>7833</v>
      </c>
      <c r="B1915" s="1" t="s">
        <v>56</v>
      </c>
      <c r="C1915" s="1" t="s">
        <v>7835</v>
      </c>
      <c r="D1915" s="1">
        <v>19</v>
      </c>
      <c r="E1915" s="1" t="s">
        <v>6840</v>
      </c>
      <c r="F1915" s="1" t="s">
        <v>6841</v>
      </c>
      <c r="G1915" s="1" t="s">
        <v>7836</v>
      </c>
      <c r="H1915" s="1">
        <v>1</v>
      </c>
      <c r="I1915" s="1">
        <v>107.9</v>
      </c>
      <c r="J1915" s="1">
        <v>121.4</v>
      </c>
      <c r="K1915" s="1">
        <v>136.80000000000001</v>
      </c>
      <c r="L1915" s="1">
        <v>76</v>
      </c>
      <c r="M1915" s="1">
        <v>78.5</v>
      </c>
      <c r="N1915" s="1">
        <v>79.3</v>
      </c>
      <c r="O1915" s="1" t="s">
        <v>27</v>
      </c>
      <c r="P1915" s="1" t="s">
        <v>20</v>
      </c>
      <c r="Q1915" s="1" t="s">
        <v>20</v>
      </c>
      <c r="R1915" s="1" t="s">
        <v>20</v>
      </c>
      <c r="S1915" s="1" t="s">
        <v>20</v>
      </c>
      <c r="T1915" s="1" t="s">
        <v>20</v>
      </c>
      <c r="U1915" s="1" t="s">
        <v>20</v>
      </c>
      <c r="V1915" s="1" t="s">
        <v>20</v>
      </c>
      <c r="W1915" s="1">
        <v>0</v>
      </c>
      <c r="X1915" s="1">
        <v>3.0199999999999998E-16</v>
      </c>
      <c r="Y1915" s="1">
        <v>123</v>
      </c>
      <c r="Z1915" s="1">
        <v>37.880000000000003</v>
      </c>
      <c r="AA1915" s="1">
        <f t="shared" si="145"/>
        <v>0.63862332695984703</v>
      </c>
      <c r="AB1915" s="1">
        <f t="shared" si="146"/>
        <v>-0.64696284377288915</v>
      </c>
      <c r="AC1915" s="1">
        <f t="shared" si="147"/>
        <v>6.3177756748574801E-3</v>
      </c>
      <c r="AD1915" s="1">
        <v>768</v>
      </c>
      <c r="AE1915" s="1">
        <f t="shared" si="148"/>
        <v>2.1100383601574787E-2</v>
      </c>
      <c r="AF1915" s="1">
        <f t="shared" si="149"/>
        <v>1.6757096492268178</v>
      </c>
    </row>
    <row r="1916" spans="1:32">
      <c r="A1916" s="1" t="s">
        <v>8077</v>
      </c>
      <c r="B1916" s="1" t="s">
        <v>8078</v>
      </c>
      <c r="C1916" s="1" t="s">
        <v>8079</v>
      </c>
      <c r="D1916" s="1">
        <v>6</v>
      </c>
      <c r="E1916" s="1" t="s">
        <v>3289</v>
      </c>
      <c r="F1916" s="1" t="s">
        <v>3290</v>
      </c>
      <c r="G1916" s="1" t="s">
        <v>8080</v>
      </c>
      <c r="H1916" s="1">
        <v>2</v>
      </c>
      <c r="I1916" s="1">
        <v>110.2</v>
      </c>
      <c r="J1916" s="1">
        <v>123.6</v>
      </c>
      <c r="K1916" s="1">
        <v>132.4</v>
      </c>
      <c r="L1916" s="1">
        <v>80.2</v>
      </c>
      <c r="M1916" s="1">
        <v>83.1</v>
      </c>
      <c r="N1916" s="1">
        <v>70.5</v>
      </c>
      <c r="O1916" s="1" t="s">
        <v>27</v>
      </c>
      <c r="P1916" s="1" t="s">
        <v>20</v>
      </c>
      <c r="Q1916" s="1" t="s">
        <v>20</v>
      </c>
      <c r="R1916" s="1" t="s">
        <v>20</v>
      </c>
      <c r="S1916" s="1" t="s">
        <v>20</v>
      </c>
      <c r="T1916" s="1" t="s">
        <v>20</v>
      </c>
      <c r="U1916" s="1" t="s">
        <v>20</v>
      </c>
      <c r="V1916" s="1" t="s">
        <v>20</v>
      </c>
      <c r="W1916" s="1">
        <v>0</v>
      </c>
      <c r="X1916" s="1">
        <v>1.6360000000000001E-10</v>
      </c>
      <c r="Y1916" s="1">
        <v>28</v>
      </c>
      <c r="Z1916" s="1">
        <v>35.22</v>
      </c>
      <c r="AA1916" s="1">
        <f t="shared" si="145"/>
        <v>0.63844893500819222</v>
      </c>
      <c r="AB1916" s="1">
        <f t="shared" si="146"/>
        <v>-0.64735686126568082</v>
      </c>
      <c r="AC1916" s="1">
        <f t="shared" si="147"/>
        <v>4.1583694695058902E-3</v>
      </c>
      <c r="AD1916" s="1">
        <v>647</v>
      </c>
      <c r="AE1916" s="1">
        <f t="shared" si="148"/>
        <v>1.6485653306464617E-2</v>
      </c>
      <c r="AF1916" s="1">
        <f t="shared" si="149"/>
        <v>1.7828938376157257</v>
      </c>
    </row>
    <row r="1917" spans="1:32">
      <c r="A1917" s="1" t="s">
        <v>8506</v>
      </c>
      <c r="B1917" s="1" t="s">
        <v>1167</v>
      </c>
      <c r="C1917" s="1" t="s">
        <v>8507</v>
      </c>
      <c r="D1917" s="1">
        <v>1</v>
      </c>
      <c r="E1917" s="1" t="s">
        <v>4322</v>
      </c>
      <c r="F1917" s="1" t="s">
        <v>4323</v>
      </c>
      <c r="G1917" s="1" t="s">
        <v>8508</v>
      </c>
      <c r="H1917" s="1">
        <v>1</v>
      </c>
      <c r="I1917" s="1">
        <v>131.1</v>
      </c>
      <c r="J1917" s="1">
        <v>110.9</v>
      </c>
      <c r="K1917" s="1">
        <v>124.4</v>
      </c>
      <c r="L1917" s="1">
        <v>93.8</v>
      </c>
      <c r="M1917" s="1">
        <v>65</v>
      </c>
      <c r="N1917" s="1">
        <v>74.7</v>
      </c>
      <c r="O1917" s="1" t="s">
        <v>27</v>
      </c>
      <c r="P1917" s="1" t="s">
        <v>61</v>
      </c>
      <c r="Q1917" s="1" t="s">
        <v>61</v>
      </c>
      <c r="R1917" s="1" t="s">
        <v>20</v>
      </c>
      <c r="S1917" s="1" t="s">
        <v>61</v>
      </c>
      <c r="T1917" s="1" t="s">
        <v>61</v>
      </c>
      <c r="U1917" s="1" t="s">
        <v>61</v>
      </c>
      <c r="V1917" s="1" t="s">
        <v>20</v>
      </c>
      <c r="W1917" s="1">
        <v>1.9770000000000001E-4</v>
      </c>
      <c r="X1917" s="1">
        <v>6.2719999999999998E-3</v>
      </c>
      <c r="Y1917" s="1">
        <v>14</v>
      </c>
      <c r="Z1917" s="1">
        <v>23.78</v>
      </c>
      <c r="AA1917" s="1">
        <f t="shared" si="145"/>
        <v>0.63728165938864634</v>
      </c>
      <c r="AB1917" s="1">
        <f t="shared" si="146"/>
        <v>-0.64999695349991959</v>
      </c>
      <c r="AC1917" s="1">
        <f t="shared" si="147"/>
        <v>1.2792697720218486E-2</v>
      </c>
      <c r="AD1917" s="1">
        <v>947</v>
      </c>
      <c r="AE1917" s="1">
        <f t="shared" si="148"/>
        <v>3.4649703962365809E-2</v>
      </c>
      <c r="AF1917" s="1">
        <f t="shared" si="149"/>
        <v>1.4603004715301018</v>
      </c>
    </row>
    <row r="1918" spans="1:32">
      <c r="A1918" s="1" t="s">
        <v>8060</v>
      </c>
      <c r="B1918" s="1" t="s">
        <v>88</v>
      </c>
      <c r="C1918" s="1" t="s">
        <v>8061</v>
      </c>
      <c r="D1918" s="1">
        <v>18</v>
      </c>
      <c r="E1918" s="1" t="s">
        <v>8062</v>
      </c>
      <c r="F1918" s="1" t="s">
        <v>8063</v>
      </c>
      <c r="G1918" s="1" t="s">
        <v>8064</v>
      </c>
      <c r="H1918" s="1">
        <v>1</v>
      </c>
      <c r="I1918" s="1">
        <v>104.9</v>
      </c>
      <c r="J1918" s="1">
        <v>142.9</v>
      </c>
      <c r="K1918" s="1">
        <v>118.6</v>
      </c>
      <c r="L1918" s="1">
        <v>86.3</v>
      </c>
      <c r="M1918" s="1">
        <v>76</v>
      </c>
      <c r="N1918" s="1">
        <v>71.2</v>
      </c>
      <c r="O1918" s="1" t="s">
        <v>27</v>
      </c>
      <c r="P1918" s="1" t="s">
        <v>20</v>
      </c>
      <c r="Q1918" s="1" t="s">
        <v>20</v>
      </c>
      <c r="R1918" s="1" t="s">
        <v>20</v>
      </c>
      <c r="S1918" s="1" t="s">
        <v>20</v>
      </c>
      <c r="T1918" s="1" t="s">
        <v>20</v>
      </c>
      <c r="U1918" s="1" t="s">
        <v>20</v>
      </c>
      <c r="V1918" s="1" t="s">
        <v>20</v>
      </c>
      <c r="W1918" s="1">
        <v>0</v>
      </c>
      <c r="X1918" s="1">
        <v>1.695E-4</v>
      </c>
      <c r="Y1918" s="1">
        <v>52</v>
      </c>
      <c r="Z1918" s="1">
        <v>26.55</v>
      </c>
      <c r="AA1918" s="1">
        <f t="shared" si="145"/>
        <v>0.63728165938864634</v>
      </c>
      <c r="AB1918" s="1">
        <f t="shared" si="146"/>
        <v>-0.64999695349991959</v>
      </c>
      <c r="AC1918" s="1">
        <f t="shared" si="147"/>
        <v>2.0822128855521892E-2</v>
      </c>
      <c r="AD1918" s="1">
        <v>1079</v>
      </c>
      <c r="AE1918" s="1">
        <f t="shared" si="148"/>
        <v>4.9498387872487164E-2</v>
      </c>
      <c r="AF1918" s="1">
        <f t="shared" si="149"/>
        <v>1.3054089455004581</v>
      </c>
    </row>
    <row r="1919" spans="1:32">
      <c r="A1919" s="1" t="s">
        <v>8174</v>
      </c>
      <c r="B1919" s="1" t="s">
        <v>8175</v>
      </c>
      <c r="C1919" s="1" t="s">
        <v>8176</v>
      </c>
      <c r="D1919" s="1">
        <v>5</v>
      </c>
      <c r="E1919" s="1" t="s">
        <v>7653</v>
      </c>
      <c r="F1919" s="1" t="s">
        <v>7654</v>
      </c>
      <c r="G1919" s="1" t="s">
        <v>8177</v>
      </c>
      <c r="H1919" s="1">
        <v>1</v>
      </c>
      <c r="I1919" s="1">
        <v>82.2</v>
      </c>
      <c r="J1919" s="1">
        <v>140.80000000000001</v>
      </c>
      <c r="K1919" s="1">
        <v>143.5</v>
      </c>
      <c r="L1919" s="1">
        <v>90.5</v>
      </c>
      <c r="M1919" s="1">
        <v>80.8</v>
      </c>
      <c r="N1919" s="1">
        <v>62.2</v>
      </c>
      <c r="O1919" s="1" t="s">
        <v>27</v>
      </c>
      <c r="P1919" s="1" t="s">
        <v>20</v>
      </c>
      <c r="Q1919" s="1" t="s">
        <v>20</v>
      </c>
      <c r="R1919" s="1" t="s">
        <v>20</v>
      </c>
      <c r="S1919" s="1" t="s">
        <v>20</v>
      </c>
      <c r="T1919" s="1" t="s">
        <v>20</v>
      </c>
      <c r="U1919" s="1" t="s">
        <v>61</v>
      </c>
      <c r="V1919" s="1" t="s">
        <v>20</v>
      </c>
      <c r="W1919" s="1">
        <v>0</v>
      </c>
      <c r="X1919" s="1">
        <v>9.6940000000000006E-9</v>
      </c>
      <c r="Y1919" s="1">
        <v>54</v>
      </c>
      <c r="Z1919" s="1">
        <v>26.58</v>
      </c>
      <c r="AA1919" s="1">
        <f t="shared" si="145"/>
        <v>0.63710777626193715</v>
      </c>
      <c r="AB1919" s="1">
        <f t="shared" si="146"/>
        <v>-0.65039064842415018</v>
      </c>
      <c r="AC1919" s="1">
        <f t="shared" si="147"/>
        <v>0.11001712817901348</v>
      </c>
      <c r="AD1919" s="1">
        <v>1576</v>
      </c>
      <c r="AE1919" s="1">
        <f t="shared" si="148"/>
        <v>0.17905706458069137</v>
      </c>
      <c r="AF1919" s="1">
        <f t="shared" si="149"/>
        <v>0.74700853950611168</v>
      </c>
    </row>
    <row r="1920" spans="1:32">
      <c r="A1920" s="1" t="s">
        <v>7946</v>
      </c>
      <c r="B1920" s="1" t="s">
        <v>67</v>
      </c>
      <c r="C1920" s="1" t="s">
        <v>7947</v>
      </c>
      <c r="D1920" s="1">
        <v>9</v>
      </c>
      <c r="E1920" s="1" t="s">
        <v>6409</v>
      </c>
      <c r="F1920" s="1" t="s">
        <v>6410</v>
      </c>
      <c r="G1920" s="1" t="s">
        <v>7948</v>
      </c>
      <c r="H1920" s="1">
        <v>1</v>
      </c>
      <c r="I1920" s="1">
        <v>115.9</v>
      </c>
      <c r="J1920" s="1">
        <v>117.8</v>
      </c>
      <c r="K1920" s="1">
        <v>132.9</v>
      </c>
      <c r="L1920" s="1">
        <v>79.599999999999994</v>
      </c>
      <c r="M1920" s="1">
        <v>67.099999999999994</v>
      </c>
      <c r="N1920" s="1">
        <v>86.7</v>
      </c>
      <c r="O1920" s="1" t="s">
        <v>27</v>
      </c>
      <c r="P1920" s="1" t="s">
        <v>20</v>
      </c>
      <c r="Q1920" s="1" t="s">
        <v>20</v>
      </c>
      <c r="R1920" s="1" t="s">
        <v>20</v>
      </c>
      <c r="S1920" s="1" t="s">
        <v>20</v>
      </c>
      <c r="T1920" s="1" t="s">
        <v>20</v>
      </c>
      <c r="U1920" s="1" t="s">
        <v>20</v>
      </c>
      <c r="V1920" s="1" t="s">
        <v>20</v>
      </c>
      <c r="W1920" s="1">
        <v>0</v>
      </c>
      <c r="X1920" s="1">
        <v>5.2669999999999995E-4</v>
      </c>
      <c r="Y1920" s="1">
        <v>33</v>
      </c>
      <c r="Z1920" s="1">
        <v>24.08</v>
      </c>
      <c r="AA1920" s="1">
        <f t="shared" si="145"/>
        <v>0.63666121112929619</v>
      </c>
      <c r="AB1920" s="1">
        <f t="shared" si="146"/>
        <v>-0.65140222483253774</v>
      </c>
      <c r="AC1920" s="1">
        <f t="shared" si="147"/>
        <v>4.8327698141634474E-3</v>
      </c>
      <c r="AD1920" s="1">
        <v>700</v>
      </c>
      <c r="AE1920" s="1">
        <f t="shared" si="148"/>
        <v>1.7708649390470347E-2</v>
      </c>
      <c r="AF1920" s="1">
        <f t="shared" si="149"/>
        <v>1.7518145604718922</v>
      </c>
    </row>
    <row r="1921" spans="1:32">
      <c r="A1921" s="1" t="s">
        <v>8021</v>
      </c>
      <c r="B1921" s="1" t="s">
        <v>56</v>
      </c>
      <c r="C1921" s="1" t="s">
        <v>8022</v>
      </c>
      <c r="D1921" s="1">
        <v>3</v>
      </c>
      <c r="E1921" s="1" t="s">
        <v>8023</v>
      </c>
      <c r="F1921" s="1" t="s">
        <v>8024</v>
      </c>
      <c r="G1921" s="1" t="s">
        <v>8025</v>
      </c>
      <c r="H1921" s="1">
        <v>1</v>
      </c>
      <c r="I1921" s="1">
        <v>139.1</v>
      </c>
      <c r="J1921" s="1">
        <v>107.9</v>
      </c>
      <c r="K1921" s="1">
        <v>119.7</v>
      </c>
      <c r="L1921" s="1">
        <v>77.2</v>
      </c>
      <c r="M1921" s="1">
        <v>80.099999999999994</v>
      </c>
      <c r="N1921" s="1">
        <v>76.099999999999994</v>
      </c>
      <c r="O1921" s="1" t="s">
        <v>27</v>
      </c>
      <c r="P1921" s="1" t="s">
        <v>20</v>
      </c>
      <c r="Q1921" s="1" t="s">
        <v>20</v>
      </c>
      <c r="R1921" s="1" t="s">
        <v>61</v>
      </c>
      <c r="S1921" s="1" t="s">
        <v>61</v>
      </c>
      <c r="T1921" s="1" t="s">
        <v>61</v>
      </c>
      <c r="U1921" s="1" t="s">
        <v>20</v>
      </c>
      <c r="V1921" s="1" t="s">
        <v>20</v>
      </c>
      <c r="W1921" s="1">
        <v>0</v>
      </c>
      <c r="X1921" s="1">
        <v>2.3719999999999999E-6</v>
      </c>
      <c r="Y1921" s="1">
        <v>37</v>
      </c>
      <c r="Z1921" s="1">
        <v>37.03</v>
      </c>
      <c r="AA1921" s="1">
        <f t="shared" si="145"/>
        <v>0.63648759203708749</v>
      </c>
      <c r="AB1921" s="1">
        <f t="shared" si="146"/>
        <v>-0.65179570500431794</v>
      </c>
      <c r="AC1921" s="1">
        <f t="shared" si="147"/>
        <v>8.3768750408163301E-3</v>
      </c>
      <c r="AD1921" s="1">
        <v>833</v>
      </c>
      <c r="AE1921" s="1">
        <f t="shared" si="148"/>
        <v>2.5794339111277178E-2</v>
      </c>
      <c r="AF1921" s="1">
        <f t="shared" si="149"/>
        <v>1.5884755949084237</v>
      </c>
    </row>
    <row r="1922" spans="1:32">
      <c r="A1922" s="1" t="s">
        <v>8811</v>
      </c>
      <c r="B1922" s="1" t="s">
        <v>67</v>
      </c>
      <c r="C1922" s="1" t="s">
        <v>8812</v>
      </c>
      <c r="D1922" s="1">
        <v>1</v>
      </c>
      <c r="E1922" s="1" t="s">
        <v>8813</v>
      </c>
      <c r="F1922" s="1" t="s">
        <v>8814</v>
      </c>
      <c r="G1922" s="1" t="s">
        <v>8815</v>
      </c>
      <c r="H1922" s="1">
        <v>1</v>
      </c>
      <c r="I1922" s="1">
        <v>150.30000000000001</v>
      </c>
      <c r="J1922" s="1">
        <v>134.5</v>
      </c>
      <c r="K1922" s="1">
        <v>81.900000000000006</v>
      </c>
      <c r="L1922" s="1">
        <v>12.4</v>
      </c>
      <c r="M1922" s="1">
        <v>145.4</v>
      </c>
      <c r="N1922" s="1">
        <v>75.599999999999994</v>
      </c>
      <c r="O1922" s="1" t="s">
        <v>27</v>
      </c>
      <c r="P1922" s="1" t="s">
        <v>20</v>
      </c>
      <c r="Q1922" s="1" t="s">
        <v>61</v>
      </c>
      <c r="R1922" s="1" t="s">
        <v>28</v>
      </c>
      <c r="S1922" s="1" t="s">
        <v>28</v>
      </c>
      <c r="T1922" s="1" t="s">
        <v>61</v>
      </c>
      <c r="U1922" s="1" t="s">
        <v>61</v>
      </c>
      <c r="V1922" s="1" t="s">
        <v>20</v>
      </c>
      <c r="W1922" s="1">
        <v>0</v>
      </c>
      <c r="X1922" s="1">
        <v>2.1470000000000001E-7</v>
      </c>
      <c r="Y1922" s="1">
        <v>43</v>
      </c>
      <c r="Z1922" s="1">
        <v>47.34</v>
      </c>
      <c r="AA1922" s="1">
        <f t="shared" ref="AA1922:AA1985" si="150">AVERAGE(L1922:N1922)/AVERAGE(I1922:K1922)</f>
        <v>0.63648759203708749</v>
      </c>
      <c r="AB1922" s="1">
        <f t="shared" ref="AB1922:AB1985" si="151">LOG(AA1922,2)</f>
        <v>-0.65179570500431794</v>
      </c>
      <c r="AC1922" s="1">
        <f t="shared" ref="AC1922:AC1985" si="152">TTEST(I1922:K1922,L1922:N1922,2,2)</f>
        <v>0.36598004459498595</v>
      </c>
      <c r="AD1922" s="1">
        <v>2024</v>
      </c>
      <c r="AE1922" s="1">
        <f t="shared" ref="AE1922:AE1985" si="153">AC1922*2565/AD1922</f>
        <v>0.46380376204848767</v>
      </c>
      <c r="AF1922" s="1">
        <f t="shared" ref="AF1922:AF1985" si="154">-LOG(AE1922,10)</f>
        <v>0.33366573299369218</v>
      </c>
    </row>
    <row r="1923" spans="1:32">
      <c r="A1923" s="1" t="s">
        <v>8034</v>
      </c>
      <c r="B1923" s="1" t="s">
        <v>214</v>
      </c>
      <c r="C1923" s="1" t="s">
        <v>8035</v>
      </c>
      <c r="D1923" s="1">
        <v>1</v>
      </c>
      <c r="E1923" s="1" t="s">
        <v>7083</v>
      </c>
      <c r="F1923" s="1" t="s">
        <v>7084</v>
      </c>
      <c r="G1923" s="1" t="s">
        <v>8036</v>
      </c>
      <c r="H1923" s="1">
        <v>1</v>
      </c>
      <c r="I1923" s="1">
        <v>114.1</v>
      </c>
      <c r="J1923" s="1">
        <v>138.4</v>
      </c>
      <c r="K1923" s="1">
        <v>114.2</v>
      </c>
      <c r="L1923" s="1">
        <v>73.3</v>
      </c>
      <c r="M1923" s="1">
        <v>91.6</v>
      </c>
      <c r="N1923" s="1">
        <v>68.400000000000006</v>
      </c>
      <c r="O1923" s="1" t="s">
        <v>27</v>
      </c>
      <c r="P1923" s="1" t="s">
        <v>61</v>
      </c>
      <c r="Q1923" s="1" t="s">
        <v>61</v>
      </c>
      <c r="R1923" s="1" t="s">
        <v>20</v>
      </c>
      <c r="S1923" s="1" t="s">
        <v>61</v>
      </c>
      <c r="T1923" s="1" t="s">
        <v>61</v>
      </c>
      <c r="U1923" s="1" t="s">
        <v>61</v>
      </c>
      <c r="V1923" s="1" t="s">
        <v>20</v>
      </c>
      <c r="W1923" s="1">
        <v>2.118E-4</v>
      </c>
      <c r="X1923" s="1">
        <v>7.2379999999999996E-3</v>
      </c>
      <c r="Y1923" s="1">
        <v>15</v>
      </c>
      <c r="Z1923" s="1">
        <v>29.07</v>
      </c>
      <c r="AA1923" s="1">
        <f t="shared" si="150"/>
        <v>0.63621488955549499</v>
      </c>
      <c r="AB1923" s="1">
        <f t="shared" si="151"/>
        <v>-0.65241395872746666</v>
      </c>
      <c r="AC1923" s="1">
        <f t="shared" si="152"/>
        <v>1.433854058983567E-2</v>
      </c>
      <c r="AD1923" s="1">
        <v>986</v>
      </c>
      <c r="AE1923" s="1">
        <f t="shared" si="153"/>
        <v>3.7300564516154655E-2</v>
      </c>
      <c r="AF1923" s="1">
        <f t="shared" si="154"/>
        <v>1.4282845954193095</v>
      </c>
    </row>
    <row r="1924" spans="1:32">
      <c r="A1924" s="1" t="s">
        <v>8133</v>
      </c>
      <c r="B1924" s="1" t="s">
        <v>42</v>
      </c>
      <c r="C1924" s="1" t="s">
        <v>8134</v>
      </c>
      <c r="D1924" s="1">
        <v>5</v>
      </c>
      <c r="E1924" s="1" t="s">
        <v>8135</v>
      </c>
      <c r="F1924" s="1" t="s">
        <v>8136</v>
      </c>
      <c r="G1924" s="1" t="s">
        <v>8137</v>
      </c>
      <c r="H1924" s="1">
        <v>2</v>
      </c>
      <c r="I1924" s="1">
        <v>125.8</v>
      </c>
      <c r="J1924" s="1">
        <v>119.3</v>
      </c>
      <c r="K1924" s="1">
        <v>121.8</v>
      </c>
      <c r="L1924" s="1">
        <v>77.2</v>
      </c>
      <c r="M1924" s="1">
        <v>63.4</v>
      </c>
      <c r="N1924" s="1">
        <v>92.7</v>
      </c>
      <c r="O1924" s="1" t="s">
        <v>1019</v>
      </c>
      <c r="P1924" s="1" t="s">
        <v>20</v>
      </c>
      <c r="Q1924" s="1" t="s">
        <v>20</v>
      </c>
      <c r="R1924" s="1" t="s">
        <v>20</v>
      </c>
      <c r="S1924" s="1" t="s">
        <v>61</v>
      </c>
      <c r="T1924" s="1" t="s">
        <v>61</v>
      </c>
      <c r="U1924" s="1" t="s">
        <v>61</v>
      </c>
      <c r="V1924" s="1" t="s">
        <v>20</v>
      </c>
      <c r="W1924" s="1">
        <v>6.5120000000000004E-3</v>
      </c>
      <c r="X1924" s="1">
        <v>0.37869999999999998</v>
      </c>
      <c r="Y1924" s="1">
        <v>27</v>
      </c>
      <c r="Z1924" s="1">
        <v>22.72</v>
      </c>
      <c r="AA1924" s="1">
        <f t="shared" si="150"/>
        <v>0.63586808394657945</v>
      </c>
      <c r="AB1924" s="1">
        <f t="shared" si="151"/>
        <v>-0.65320059726434365</v>
      </c>
      <c r="AC1924" s="1">
        <f t="shared" si="152"/>
        <v>6.8135608543441256E-3</v>
      </c>
      <c r="AD1924" s="1">
        <v>784</v>
      </c>
      <c r="AE1924" s="1">
        <f t="shared" si="153"/>
        <v>2.2291815805347809E-2</v>
      </c>
      <c r="AF1924" s="1">
        <f t="shared" si="154"/>
        <v>1.651854554125237</v>
      </c>
    </row>
    <row r="1925" spans="1:32">
      <c r="A1925" s="1" t="s">
        <v>8324</v>
      </c>
      <c r="B1925" s="1" t="s">
        <v>147</v>
      </c>
      <c r="C1925" s="1" t="s">
        <v>8325</v>
      </c>
      <c r="D1925" s="1">
        <v>19</v>
      </c>
      <c r="E1925" s="1" t="s">
        <v>7126</v>
      </c>
      <c r="F1925" s="1" t="s">
        <v>7127</v>
      </c>
      <c r="G1925" s="1" t="s">
        <v>8326</v>
      </c>
      <c r="H1925" s="1">
        <v>1</v>
      </c>
      <c r="I1925" s="1">
        <v>126.8</v>
      </c>
      <c r="J1925" s="1">
        <v>129.19999999999999</v>
      </c>
      <c r="K1925" s="1">
        <v>110.9</v>
      </c>
      <c r="L1925" s="1">
        <v>86.3</v>
      </c>
      <c r="M1925" s="1">
        <v>68.400000000000006</v>
      </c>
      <c r="N1925" s="1">
        <v>78.400000000000006</v>
      </c>
      <c r="O1925" s="1" t="s">
        <v>27</v>
      </c>
      <c r="P1925" s="1" t="s">
        <v>20</v>
      </c>
      <c r="Q1925" s="1" t="s">
        <v>20</v>
      </c>
      <c r="R1925" s="1" t="s">
        <v>20</v>
      </c>
      <c r="S1925" s="1" t="s">
        <v>20</v>
      </c>
      <c r="T1925" s="1" t="s">
        <v>20</v>
      </c>
      <c r="U1925" s="1" t="s">
        <v>20</v>
      </c>
      <c r="V1925" s="1" t="s">
        <v>20</v>
      </c>
      <c r="W1925" s="1">
        <v>0</v>
      </c>
      <c r="X1925" s="1">
        <v>2.878E-4</v>
      </c>
      <c r="Y1925" s="1">
        <v>65</v>
      </c>
      <c r="Z1925" s="1">
        <v>25.65</v>
      </c>
      <c r="AA1925" s="1">
        <f t="shared" si="150"/>
        <v>0.63532297628781687</v>
      </c>
      <c r="AB1925" s="1">
        <f t="shared" si="151"/>
        <v>-0.65443790011967662</v>
      </c>
      <c r="AC1925" s="1">
        <f t="shared" si="152"/>
        <v>4.4847468129455229E-3</v>
      </c>
      <c r="AD1925" s="1">
        <v>674</v>
      </c>
      <c r="AE1925" s="1">
        <f t="shared" si="153"/>
        <v>1.7067322811877249E-2</v>
      </c>
      <c r="AF1925" s="1">
        <f t="shared" si="154"/>
        <v>1.7678345971754741</v>
      </c>
    </row>
    <row r="1926" spans="1:32">
      <c r="A1926" s="1" t="s">
        <v>8225</v>
      </c>
      <c r="B1926" s="1" t="s">
        <v>8226</v>
      </c>
      <c r="C1926" s="1" t="s">
        <v>8227</v>
      </c>
      <c r="D1926" s="1">
        <v>2</v>
      </c>
      <c r="E1926" s="1" t="s">
        <v>8228</v>
      </c>
      <c r="F1926" s="1" t="s">
        <v>8229</v>
      </c>
      <c r="G1926" s="1" t="s">
        <v>8230</v>
      </c>
      <c r="H1926" s="1">
        <v>1</v>
      </c>
      <c r="I1926" s="1">
        <v>91.5</v>
      </c>
      <c r="J1926" s="1">
        <v>127.9</v>
      </c>
      <c r="K1926" s="1">
        <v>147.5</v>
      </c>
      <c r="L1926" s="1">
        <v>108.6</v>
      </c>
      <c r="M1926" s="1">
        <v>67.2</v>
      </c>
      <c r="N1926" s="1">
        <v>57.3</v>
      </c>
      <c r="O1926" s="1" t="s">
        <v>27</v>
      </c>
      <c r="P1926" s="1" t="s">
        <v>61</v>
      </c>
      <c r="Q1926" s="1" t="s">
        <v>20</v>
      </c>
      <c r="R1926" s="1" t="s">
        <v>20</v>
      </c>
      <c r="S1926" s="1" t="s">
        <v>61</v>
      </c>
      <c r="T1926" s="1" t="s">
        <v>61</v>
      </c>
      <c r="U1926" s="1" t="s">
        <v>61</v>
      </c>
      <c r="V1926" s="1" t="s">
        <v>20</v>
      </c>
      <c r="W1926" s="1">
        <v>6.8840000000000004E-4</v>
      </c>
      <c r="X1926" s="1">
        <v>2.7210000000000002E-2</v>
      </c>
      <c r="Y1926" s="1">
        <v>9</v>
      </c>
      <c r="Z1926" s="1">
        <v>25.4</v>
      </c>
      <c r="AA1926" s="1">
        <f t="shared" si="150"/>
        <v>0.63532297628781687</v>
      </c>
      <c r="AB1926" s="1">
        <f t="shared" si="151"/>
        <v>-0.65443790011967662</v>
      </c>
      <c r="AC1926" s="1">
        <f t="shared" si="152"/>
        <v>0.12109242991249149</v>
      </c>
      <c r="AD1926" s="1">
        <v>1606</v>
      </c>
      <c r="AE1926" s="1">
        <f t="shared" si="153"/>
        <v>0.19340104777430925</v>
      </c>
      <c r="AF1926" s="1">
        <f t="shared" si="154"/>
        <v>0.71354117740209588</v>
      </c>
    </row>
    <row r="1927" spans="1:32">
      <c r="A1927" s="1" t="s">
        <v>7996</v>
      </c>
      <c r="B1927" s="1" t="s">
        <v>170</v>
      </c>
      <c r="C1927" s="1" t="s">
        <v>7997</v>
      </c>
      <c r="D1927" s="1">
        <v>2</v>
      </c>
      <c r="E1927" s="1" t="s">
        <v>7998</v>
      </c>
      <c r="F1927" s="1" t="s">
        <v>7999</v>
      </c>
      <c r="G1927" s="1" t="s">
        <v>8000</v>
      </c>
      <c r="H1927" s="1">
        <v>2</v>
      </c>
      <c r="I1927" s="1">
        <v>126.3</v>
      </c>
      <c r="J1927" s="1">
        <v>116.2</v>
      </c>
      <c r="K1927" s="1">
        <v>124.7</v>
      </c>
      <c r="L1927" s="1">
        <v>123.9</v>
      </c>
      <c r="M1927" s="1">
        <v>80.7</v>
      </c>
      <c r="N1927" s="1">
        <v>28.2</v>
      </c>
      <c r="O1927" s="1" t="s">
        <v>27</v>
      </c>
      <c r="P1927" s="1" t="s">
        <v>61</v>
      </c>
      <c r="Q1927" s="1" t="s">
        <v>61</v>
      </c>
      <c r="R1927" s="1" t="s">
        <v>20</v>
      </c>
      <c r="S1927" s="1" t="s">
        <v>20</v>
      </c>
      <c r="T1927" s="1" t="s">
        <v>61</v>
      </c>
      <c r="U1927" s="1" t="s">
        <v>28</v>
      </c>
      <c r="V1927" s="1" t="s">
        <v>20</v>
      </c>
      <c r="W1927" s="1">
        <v>0</v>
      </c>
      <c r="X1927" s="1">
        <v>8.4389999999999998E-7</v>
      </c>
      <c r="Y1927" s="1">
        <v>23</v>
      </c>
      <c r="Z1927" s="1">
        <v>36.18</v>
      </c>
      <c r="AA1927" s="1">
        <f t="shared" si="150"/>
        <v>0.63398692810457524</v>
      </c>
      <c r="AB1927" s="1">
        <f t="shared" si="151"/>
        <v>-0.65747500050552399</v>
      </c>
      <c r="AC1927" s="1">
        <f t="shared" si="152"/>
        <v>0.18294025201925346</v>
      </c>
      <c r="AD1927" s="1">
        <v>1761</v>
      </c>
      <c r="AE1927" s="1">
        <f t="shared" si="153"/>
        <v>0.26646322909107617</v>
      </c>
      <c r="AF1927" s="1">
        <f t="shared" si="154"/>
        <v>0.57436271348411738</v>
      </c>
    </row>
    <row r="1928" spans="1:32">
      <c r="A1928" s="1" t="s">
        <v>8138</v>
      </c>
      <c r="B1928" s="1" t="s">
        <v>147</v>
      </c>
      <c r="C1928" s="1" t="s">
        <v>8139</v>
      </c>
      <c r="D1928" s="1">
        <v>7</v>
      </c>
      <c r="E1928" s="1" t="s">
        <v>4526</v>
      </c>
      <c r="F1928" s="1" t="s">
        <v>4527</v>
      </c>
      <c r="G1928" s="1" t="s">
        <v>8140</v>
      </c>
      <c r="H1928" s="1">
        <v>1</v>
      </c>
      <c r="I1928" s="1">
        <v>139.5</v>
      </c>
      <c r="J1928" s="1">
        <v>106.4</v>
      </c>
      <c r="K1928" s="1">
        <v>121.3</v>
      </c>
      <c r="L1928" s="1">
        <v>81.3</v>
      </c>
      <c r="M1928" s="1">
        <v>74.599999999999994</v>
      </c>
      <c r="N1928" s="1">
        <v>76.900000000000006</v>
      </c>
      <c r="O1928" s="1" t="s">
        <v>27</v>
      </c>
      <c r="P1928" s="1" t="s">
        <v>20</v>
      </c>
      <c r="Q1928" s="1" t="s">
        <v>20</v>
      </c>
      <c r="R1928" s="1" t="s">
        <v>20</v>
      </c>
      <c r="S1928" s="1" t="s">
        <v>20</v>
      </c>
      <c r="T1928" s="1" t="s">
        <v>20</v>
      </c>
      <c r="U1928" s="1" t="s">
        <v>20</v>
      </c>
      <c r="V1928" s="1" t="s">
        <v>20</v>
      </c>
      <c r="W1928" s="1">
        <v>0</v>
      </c>
      <c r="X1928" s="1">
        <v>2.3829999999999999E-6</v>
      </c>
      <c r="Y1928" s="1">
        <v>46</v>
      </c>
      <c r="Z1928" s="1">
        <v>33.049999999999997</v>
      </c>
      <c r="AA1928" s="1">
        <f t="shared" si="150"/>
        <v>0.63398692810457513</v>
      </c>
      <c r="AB1928" s="1">
        <f t="shared" si="151"/>
        <v>-0.65747500050552421</v>
      </c>
      <c r="AC1928" s="1">
        <f t="shared" si="152"/>
        <v>1.01440168575287E-2</v>
      </c>
      <c r="AD1928" s="1">
        <v>874</v>
      </c>
      <c r="AE1928" s="1">
        <f t="shared" si="153"/>
        <v>2.977048425579075E-2</v>
      </c>
      <c r="AF1928" s="1">
        <f t="shared" si="154"/>
        <v>1.5262141009291144</v>
      </c>
    </row>
    <row r="1929" spans="1:32">
      <c r="A1929" s="1" t="s">
        <v>7563</v>
      </c>
      <c r="B1929" s="1" t="s">
        <v>7564</v>
      </c>
      <c r="C1929" s="1" t="s">
        <v>7565</v>
      </c>
      <c r="D1929" s="1">
        <v>6</v>
      </c>
      <c r="E1929" s="1" t="s">
        <v>2491</v>
      </c>
      <c r="F1929" s="1" t="s">
        <v>2492</v>
      </c>
      <c r="G1929" s="1" t="s">
        <v>7566</v>
      </c>
      <c r="H1929" s="1">
        <v>2</v>
      </c>
      <c r="I1929" s="1">
        <v>102</v>
      </c>
      <c r="J1929" s="1">
        <v>152</v>
      </c>
      <c r="K1929" s="1">
        <v>113.3</v>
      </c>
      <c r="L1929" s="1">
        <v>83.5</v>
      </c>
      <c r="M1929" s="1">
        <v>79.3</v>
      </c>
      <c r="N1929" s="1">
        <v>69.900000000000006</v>
      </c>
      <c r="O1929" s="1" t="s">
        <v>27</v>
      </c>
      <c r="P1929" s="1" t="s">
        <v>20</v>
      </c>
      <c r="Q1929" s="1" t="s">
        <v>20</v>
      </c>
      <c r="R1929" s="1" t="s">
        <v>20</v>
      </c>
      <c r="S1929" s="1" t="s">
        <v>20</v>
      </c>
      <c r="T1929" s="1" t="s">
        <v>20</v>
      </c>
      <c r="U1929" s="1" t="s">
        <v>20</v>
      </c>
      <c r="V1929" s="1" t="s">
        <v>20</v>
      </c>
      <c r="W1929" s="1">
        <v>0</v>
      </c>
      <c r="X1929" s="1">
        <v>5.0419999999999998E-9</v>
      </c>
      <c r="Y1929" s="1">
        <v>41</v>
      </c>
      <c r="Z1929" s="1">
        <v>40.31</v>
      </c>
      <c r="AA1929" s="1">
        <f t="shared" si="150"/>
        <v>0.63354206370814059</v>
      </c>
      <c r="AB1929" s="1">
        <f t="shared" si="151"/>
        <v>-0.65848768532630875</v>
      </c>
      <c r="AC1929" s="1">
        <f t="shared" si="152"/>
        <v>4.5727511073796211E-2</v>
      </c>
      <c r="AD1929" s="1">
        <v>1291</v>
      </c>
      <c r="AE1929" s="1">
        <f t="shared" si="153"/>
        <v>9.0852878314707425E-2</v>
      </c>
      <c r="AF1929" s="1">
        <f t="shared" si="154"/>
        <v>1.0416613092321914</v>
      </c>
    </row>
    <row r="1930" spans="1:32">
      <c r="A1930" s="1" t="s">
        <v>8009</v>
      </c>
      <c r="B1930" s="1" t="s">
        <v>8010</v>
      </c>
      <c r="C1930" s="1" t="s">
        <v>8011</v>
      </c>
      <c r="D1930" s="1">
        <v>6</v>
      </c>
      <c r="E1930" s="1" t="s">
        <v>5290</v>
      </c>
      <c r="F1930" s="1" t="s">
        <v>5291</v>
      </c>
      <c r="G1930" s="1" t="s">
        <v>8012</v>
      </c>
      <c r="H1930" s="1">
        <v>2</v>
      </c>
      <c r="I1930" s="1">
        <v>115.5</v>
      </c>
      <c r="J1930" s="1">
        <v>107.4</v>
      </c>
      <c r="K1930" s="1">
        <v>144.4</v>
      </c>
      <c r="L1930" s="1">
        <v>74.7</v>
      </c>
      <c r="M1930" s="1">
        <v>85.2</v>
      </c>
      <c r="N1930" s="1">
        <v>72.8</v>
      </c>
      <c r="O1930" s="1" t="s">
        <v>27</v>
      </c>
      <c r="P1930" s="1" t="s">
        <v>20</v>
      </c>
      <c r="Q1930" s="1" t="s">
        <v>20</v>
      </c>
      <c r="R1930" s="1" t="s">
        <v>20</v>
      </c>
      <c r="S1930" s="1" t="s">
        <v>20</v>
      </c>
      <c r="T1930" s="1" t="s">
        <v>20</v>
      </c>
      <c r="U1930" s="1" t="s">
        <v>20</v>
      </c>
      <c r="V1930" s="1" t="s">
        <v>20</v>
      </c>
      <c r="W1930" s="1">
        <v>0</v>
      </c>
      <c r="X1930" s="1">
        <v>8.2809999999999998E-13</v>
      </c>
      <c r="Y1930" s="1">
        <v>61</v>
      </c>
      <c r="Z1930" s="1">
        <v>39.65</v>
      </c>
      <c r="AA1930" s="1">
        <f t="shared" si="150"/>
        <v>0.63354206370814048</v>
      </c>
      <c r="AB1930" s="1">
        <f t="shared" si="151"/>
        <v>-0.65848768532630908</v>
      </c>
      <c r="AC1930" s="1">
        <f t="shared" si="152"/>
        <v>1.9454746177298348E-2</v>
      </c>
      <c r="AD1930" s="1">
        <v>1062</v>
      </c>
      <c r="AE1930" s="1">
        <f t="shared" si="153"/>
        <v>4.6988158140084994E-2</v>
      </c>
      <c r="AF1930" s="1">
        <f t="shared" si="154"/>
        <v>1.3280115782857287</v>
      </c>
    </row>
    <row r="1931" spans="1:32">
      <c r="A1931" s="1" t="s">
        <v>8065</v>
      </c>
      <c r="B1931" s="1" t="s">
        <v>67</v>
      </c>
      <c r="C1931" s="1" t="s">
        <v>8066</v>
      </c>
      <c r="D1931" s="1">
        <v>3</v>
      </c>
      <c r="E1931" s="1" t="s">
        <v>8067</v>
      </c>
      <c r="F1931" s="1" t="s">
        <v>8068</v>
      </c>
      <c r="G1931" s="1" t="s">
        <v>8069</v>
      </c>
      <c r="H1931" s="1">
        <v>1</v>
      </c>
      <c r="I1931" s="1">
        <v>124</v>
      </c>
      <c r="J1931" s="1">
        <v>130.30000000000001</v>
      </c>
      <c r="K1931" s="1">
        <v>113.1</v>
      </c>
      <c r="L1931" s="1">
        <v>79.400000000000006</v>
      </c>
      <c r="M1931" s="1">
        <v>68.3</v>
      </c>
      <c r="N1931" s="1">
        <v>85</v>
      </c>
      <c r="O1931" s="1" t="s">
        <v>27</v>
      </c>
      <c r="P1931" s="1" t="s">
        <v>20</v>
      </c>
      <c r="Q1931" s="1" t="s">
        <v>20</v>
      </c>
      <c r="R1931" s="1" t="s">
        <v>61</v>
      </c>
      <c r="S1931" s="1" t="s">
        <v>20</v>
      </c>
      <c r="T1931" s="1" t="s">
        <v>61</v>
      </c>
      <c r="U1931" s="1" t="s">
        <v>61</v>
      </c>
      <c r="V1931" s="1" t="s">
        <v>20</v>
      </c>
      <c r="W1931" s="1">
        <v>0</v>
      </c>
      <c r="X1931" s="1">
        <v>2.022E-7</v>
      </c>
      <c r="Y1931" s="1">
        <v>64</v>
      </c>
      <c r="Z1931" s="1">
        <v>30.09</v>
      </c>
      <c r="AA1931" s="1">
        <f t="shared" si="150"/>
        <v>0.63336962438758848</v>
      </c>
      <c r="AB1931" s="1">
        <f t="shared" si="151"/>
        <v>-0.65888041570600087</v>
      </c>
      <c r="AC1931" s="1">
        <f t="shared" si="152"/>
        <v>3.072841839782433E-3</v>
      </c>
      <c r="AD1931" s="1">
        <v>591</v>
      </c>
      <c r="AE1931" s="1">
        <f t="shared" si="153"/>
        <v>1.3336445548294315E-2</v>
      </c>
      <c r="AF1931" s="1">
        <f t="shared" si="154"/>
        <v>1.8749599038869071</v>
      </c>
    </row>
    <row r="1932" spans="1:32">
      <c r="A1932" s="1" t="s">
        <v>8212</v>
      </c>
      <c r="B1932" s="1" t="s">
        <v>293</v>
      </c>
      <c r="C1932" s="1" t="s">
        <v>8213</v>
      </c>
      <c r="D1932" s="1">
        <v>4</v>
      </c>
      <c r="E1932" s="1" t="s">
        <v>5668</v>
      </c>
      <c r="F1932" s="1" t="s">
        <v>5669</v>
      </c>
      <c r="G1932" s="1" t="s">
        <v>8214</v>
      </c>
      <c r="H1932" s="1">
        <v>1</v>
      </c>
      <c r="I1932" s="1">
        <v>126.4</v>
      </c>
      <c r="J1932" s="1">
        <v>120.4</v>
      </c>
      <c r="K1932" s="1">
        <v>120.8</v>
      </c>
      <c r="L1932" s="1">
        <v>75.400000000000006</v>
      </c>
      <c r="M1932" s="1">
        <v>81.3</v>
      </c>
      <c r="N1932" s="1">
        <v>75.8</v>
      </c>
      <c r="O1932" s="1" t="s">
        <v>27</v>
      </c>
      <c r="P1932" s="1" t="s">
        <v>20</v>
      </c>
      <c r="Q1932" s="1" t="s">
        <v>20</v>
      </c>
      <c r="R1932" s="1" t="s">
        <v>20</v>
      </c>
      <c r="S1932" s="1" t="s">
        <v>61</v>
      </c>
      <c r="T1932" s="1" t="s">
        <v>20</v>
      </c>
      <c r="U1932" s="1" t="s">
        <v>61</v>
      </c>
      <c r="V1932" s="1" t="s">
        <v>20</v>
      </c>
      <c r="W1932" s="1">
        <v>0</v>
      </c>
      <c r="X1932" s="1">
        <v>1.485E-6</v>
      </c>
      <c r="Y1932" s="1">
        <v>28</v>
      </c>
      <c r="Z1932" s="1">
        <v>29.32</v>
      </c>
      <c r="AA1932" s="1">
        <f t="shared" si="150"/>
        <v>0.63248095756256795</v>
      </c>
      <c r="AB1932" s="1">
        <f t="shared" si="151"/>
        <v>-0.66090605040627859</v>
      </c>
      <c r="AC1932" s="1">
        <f t="shared" si="152"/>
        <v>7.7449385287559788E-5</v>
      </c>
      <c r="AD1932" s="1">
        <v>101</v>
      </c>
      <c r="AE1932" s="1">
        <f t="shared" si="153"/>
        <v>1.9669076560652559E-3</v>
      </c>
      <c r="AF1932" s="1">
        <f t="shared" si="154"/>
        <v>2.7062160292025288</v>
      </c>
    </row>
    <row r="1933" spans="1:32">
      <c r="A1933" s="1" t="s">
        <v>8368</v>
      </c>
      <c r="B1933" s="1" t="s">
        <v>56</v>
      </c>
      <c r="C1933" s="1" t="s">
        <v>7887</v>
      </c>
      <c r="D1933" s="1">
        <v>19</v>
      </c>
      <c r="E1933" s="1" t="s">
        <v>6827</v>
      </c>
      <c r="F1933" s="1" t="s">
        <v>6828</v>
      </c>
      <c r="G1933" s="1" t="s">
        <v>8369</v>
      </c>
      <c r="H1933" s="1">
        <v>1</v>
      </c>
      <c r="I1933" s="1">
        <v>135.80000000000001</v>
      </c>
      <c r="J1933" s="1">
        <v>126.3</v>
      </c>
      <c r="K1933" s="1">
        <v>105.5</v>
      </c>
      <c r="L1933" s="1">
        <v>83.6</v>
      </c>
      <c r="M1933" s="1">
        <v>71.7</v>
      </c>
      <c r="N1933" s="1">
        <v>77.2</v>
      </c>
      <c r="O1933" s="1" t="s">
        <v>27</v>
      </c>
      <c r="P1933" s="1" t="s">
        <v>20</v>
      </c>
      <c r="Q1933" s="1" t="s">
        <v>20</v>
      </c>
      <c r="R1933" s="1" t="s">
        <v>20</v>
      </c>
      <c r="S1933" s="1" t="s">
        <v>20</v>
      </c>
      <c r="T1933" s="1" t="s">
        <v>20</v>
      </c>
      <c r="U1933" s="1" t="s">
        <v>20</v>
      </c>
      <c r="V1933" s="1" t="s">
        <v>20</v>
      </c>
      <c r="W1933" s="1">
        <v>2.254E-4</v>
      </c>
      <c r="X1933" s="1">
        <v>7.6499999999999997E-3</v>
      </c>
      <c r="Y1933" s="1">
        <v>40</v>
      </c>
      <c r="Z1933" s="1">
        <v>27.54</v>
      </c>
      <c r="AA1933" s="1">
        <f t="shared" si="150"/>
        <v>0.63248095756256795</v>
      </c>
      <c r="AB1933" s="1">
        <f t="shared" si="151"/>
        <v>-0.66090605040627859</v>
      </c>
      <c r="AC1933" s="1">
        <f t="shared" si="152"/>
        <v>9.3210381142081709E-3</v>
      </c>
      <c r="AD1933" s="1">
        <v>855</v>
      </c>
      <c r="AE1933" s="1">
        <f t="shared" si="153"/>
        <v>2.7963114342624513E-2</v>
      </c>
      <c r="AF1933" s="1">
        <f t="shared" si="154"/>
        <v>1.5534144614494139</v>
      </c>
    </row>
    <row r="1934" spans="1:32">
      <c r="A1934" s="1" t="s">
        <v>8278</v>
      </c>
      <c r="B1934" s="1" t="s">
        <v>56</v>
      </c>
      <c r="C1934" s="1" t="s">
        <v>8279</v>
      </c>
      <c r="D1934" s="1">
        <v>15</v>
      </c>
      <c r="E1934" s="1" t="s">
        <v>8280</v>
      </c>
      <c r="F1934" s="1" t="s">
        <v>8281</v>
      </c>
      <c r="G1934" s="1" t="s">
        <v>8282</v>
      </c>
      <c r="H1934" s="1">
        <v>2</v>
      </c>
      <c r="I1934" s="1">
        <v>125.1</v>
      </c>
      <c r="J1934" s="1">
        <v>128.19999999999999</v>
      </c>
      <c r="K1934" s="1">
        <v>114.2</v>
      </c>
      <c r="L1934" s="1">
        <v>87</v>
      </c>
      <c r="M1934" s="1">
        <v>71.099999999999994</v>
      </c>
      <c r="N1934" s="1">
        <v>74.3</v>
      </c>
      <c r="O1934" s="1" t="s">
        <v>27</v>
      </c>
      <c r="P1934" s="1" t="s">
        <v>20</v>
      </c>
      <c r="Q1934" s="1" t="s">
        <v>20</v>
      </c>
      <c r="R1934" s="1" t="s">
        <v>20</v>
      </c>
      <c r="S1934" s="1" t="s">
        <v>20</v>
      </c>
      <c r="T1934" s="1" t="s">
        <v>20</v>
      </c>
      <c r="U1934" s="1" t="s">
        <v>20</v>
      </c>
      <c r="V1934" s="1" t="s">
        <v>20</v>
      </c>
      <c r="W1934" s="1">
        <v>0</v>
      </c>
      <c r="X1934" s="1">
        <v>7.652E-10</v>
      </c>
      <c r="Y1934" s="1">
        <v>63</v>
      </c>
      <c r="Z1934" s="1">
        <v>29.83</v>
      </c>
      <c r="AA1934" s="1">
        <f t="shared" si="150"/>
        <v>0.63238095238095227</v>
      </c>
      <c r="AB1934" s="1">
        <f t="shared" si="151"/>
        <v>-0.66113418120656053</v>
      </c>
      <c r="AC1934" s="1">
        <f t="shared" si="152"/>
        <v>2.2130145519041206E-3</v>
      </c>
      <c r="AD1934" s="1">
        <v>517</v>
      </c>
      <c r="AE1934" s="1">
        <f t="shared" si="153"/>
        <v>1.0979462912251584E-2</v>
      </c>
      <c r="AF1934" s="1">
        <f t="shared" si="154"/>
        <v>1.9594189039615595</v>
      </c>
    </row>
    <row r="1935" spans="1:32">
      <c r="A1935" s="1" t="s">
        <v>7914</v>
      </c>
      <c r="B1935" s="1" t="s">
        <v>67</v>
      </c>
      <c r="C1935" s="1" t="s">
        <v>7915</v>
      </c>
      <c r="D1935" s="1">
        <v>2</v>
      </c>
      <c r="E1935" s="1" t="s">
        <v>6485</v>
      </c>
      <c r="F1935" s="1" t="s">
        <v>6486</v>
      </c>
      <c r="G1935" s="1" t="s">
        <v>7916</v>
      </c>
      <c r="H1935" s="1">
        <v>1</v>
      </c>
      <c r="I1935" s="1">
        <v>137.9</v>
      </c>
      <c r="J1935" s="1">
        <v>126.2</v>
      </c>
      <c r="K1935" s="1">
        <v>103.5</v>
      </c>
      <c r="L1935" s="1">
        <v>83</v>
      </c>
      <c r="M1935" s="1">
        <v>90.3</v>
      </c>
      <c r="N1935" s="1">
        <v>59.1</v>
      </c>
      <c r="O1935" s="1" t="s">
        <v>27</v>
      </c>
      <c r="P1935" s="1" t="s">
        <v>61</v>
      </c>
      <c r="Q1935" s="1" t="s">
        <v>20</v>
      </c>
      <c r="R1935" s="1" t="s">
        <v>20</v>
      </c>
      <c r="S1935" s="1" t="s">
        <v>61</v>
      </c>
      <c r="T1935" s="1" t="s">
        <v>61</v>
      </c>
      <c r="U1935" s="1" t="s">
        <v>61</v>
      </c>
      <c r="V1935" s="1" t="s">
        <v>20</v>
      </c>
      <c r="W1935" s="1">
        <v>0</v>
      </c>
      <c r="X1935" s="1">
        <v>4.3880000000000002E-6</v>
      </c>
      <c r="Y1935" s="1">
        <v>18</v>
      </c>
      <c r="Z1935" s="1">
        <v>30.45</v>
      </c>
      <c r="AA1935" s="1">
        <f t="shared" si="150"/>
        <v>0.63220892274211093</v>
      </c>
      <c r="AB1935" s="1">
        <f t="shared" si="151"/>
        <v>-0.6615266978845058</v>
      </c>
      <c r="AC1935" s="1">
        <f t="shared" si="152"/>
        <v>3.0991364478442772E-2</v>
      </c>
      <c r="AD1935" s="1">
        <v>1183</v>
      </c>
      <c r="AE1935" s="1">
        <f t="shared" si="153"/>
        <v>6.7195984689100346E-2</v>
      </c>
      <c r="AF1935" s="1">
        <f t="shared" si="154"/>
        <v>1.1726566775334841</v>
      </c>
    </row>
    <row r="1936" spans="1:32">
      <c r="A1936" s="1" t="s">
        <v>8126</v>
      </c>
      <c r="B1936" s="1" t="s">
        <v>293</v>
      </c>
      <c r="C1936" s="1" t="s">
        <v>5844</v>
      </c>
      <c r="D1936" s="1">
        <v>2</v>
      </c>
      <c r="E1936" s="1" t="s">
        <v>1791</v>
      </c>
      <c r="F1936" s="1" t="s">
        <v>1792</v>
      </c>
      <c r="G1936" s="1" t="s">
        <v>8127</v>
      </c>
      <c r="H1936" s="1">
        <v>1</v>
      </c>
      <c r="I1936" s="1">
        <v>134.19999999999999</v>
      </c>
      <c r="J1936" s="1">
        <v>123.5</v>
      </c>
      <c r="K1936" s="1">
        <v>110</v>
      </c>
      <c r="L1936" s="1">
        <v>82.9</v>
      </c>
      <c r="M1936" s="1">
        <v>78.3</v>
      </c>
      <c r="N1936" s="1">
        <v>71.2</v>
      </c>
      <c r="O1936" s="1" t="s">
        <v>27</v>
      </c>
      <c r="P1936" s="1" t="s">
        <v>61</v>
      </c>
      <c r="Q1936" s="1" t="s">
        <v>61</v>
      </c>
      <c r="R1936" s="1" t="s">
        <v>20</v>
      </c>
      <c r="S1936" s="1" t="s">
        <v>61</v>
      </c>
      <c r="T1936" s="1" t="s">
        <v>20</v>
      </c>
      <c r="U1936" s="1" t="s">
        <v>61</v>
      </c>
      <c r="V1936" s="1" t="s">
        <v>20</v>
      </c>
      <c r="W1936" s="1">
        <v>0</v>
      </c>
      <c r="X1936" s="1">
        <v>1.3850000000000001E-10</v>
      </c>
      <c r="Y1936" s="1">
        <v>39</v>
      </c>
      <c r="Z1936" s="1">
        <v>31.26</v>
      </c>
      <c r="AA1936" s="1">
        <f t="shared" si="150"/>
        <v>0.63203698667391883</v>
      </c>
      <c r="AB1936" s="1">
        <f t="shared" si="151"/>
        <v>-0.66191910779876773</v>
      </c>
      <c r="AC1936" s="1">
        <f t="shared" si="152"/>
        <v>4.4129762554514255E-3</v>
      </c>
      <c r="AD1936" s="1">
        <v>670</v>
      </c>
      <c r="AE1936" s="1">
        <f t="shared" si="153"/>
        <v>1.689445387348195E-2</v>
      </c>
      <c r="AF1936" s="1">
        <f t="shared" si="154"/>
        <v>1.7722558425731141</v>
      </c>
    </row>
    <row r="1937" spans="1:32">
      <c r="A1937" s="1" t="s">
        <v>8128</v>
      </c>
      <c r="B1937" s="1" t="s">
        <v>147</v>
      </c>
      <c r="C1937" s="1" t="s">
        <v>8129</v>
      </c>
      <c r="D1937" s="1">
        <v>6</v>
      </c>
      <c r="E1937" s="1" t="s">
        <v>8130</v>
      </c>
      <c r="F1937" s="1" t="s">
        <v>8131</v>
      </c>
      <c r="G1937" s="1" t="s">
        <v>8132</v>
      </c>
      <c r="H1937" s="1">
        <v>1</v>
      </c>
      <c r="I1937" s="1">
        <v>135.6</v>
      </c>
      <c r="J1937" s="1">
        <v>117.5</v>
      </c>
      <c r="K1937" s="1">
        <v>114.5</v>
      </c>
      <c r="L1937" s="1">
        <v>86</v>
      </c>
      <c r="M1937" s="1">
        <v>74.599999999999994</v>
      </c>
      <c r="N1937" s="1">
        <v>71.7</v>
      </c>
      <c r="O1937" s="1" t="s">
        <v>1019</v>
      </c>
      <c r="P1937" s="1" t="s">
        <v>20</v>
      </c>
      <c r="Q1937" s="1" t="s">
        <v>20</v>
      </c>
      <c r="R1937" s="1" t="s">
        <v>20</v>
      </c>
      <c r="S1937" s="1" t="s">
        <v>20</v>
      </c>
      <c r="T1937" s="1" t="s">
        <v>20</v>
      </c>
      <c r="U1937" s="1" t="s">
        <v>20</v>
      </c>
      <c r="V1937" s="1" t="s">
        <v>20</v>
      </c>
      <c r="W1937" s="1">
        <v>3.2589999999999998E-5</v>
      </c>
      <c r="X1937" s="1">
        <v>7.7329999999999999E-4</v>
      </c>
      <c r="Y1937" s="1">
        <v>37</v>
      </c>
      <c r="Z1937" s="1">
        <v>31.64</v>
      </c>
      <c r="AA1937" s="1">
        <f t="shared" si="150"/>
        <v>0.63193688792165392</v>
      </c>
      <c r="AB1937" s="1">
        <f t="shared" si="151"/>
        <v>-0.66214761248022702</v>
      </c>
      <c r="AC1937" s="1">
        <f t="shared" si="152"/>
        <v>4.6651844056700021E-3</v>
      </c>
      <c r="AD1937" s="1">
        <v>683</v>
      </c>
      <c r="AE1937" s="1">
        <f t="shared" si="153"/>
        <v>1.7520055637691882E-2</v>
      </c>
      <c r="AF1937" s="1">
        <f t="shared" si="154"/>
        <v>1.7564645189953236</v>
      </c>
    </row>
    <row r="1938" spans="1:32">
      <c r="A1938" s="1" t="s">
        <v>7807</v>
      </c>
      <c r="B1938" s="1" t="s">
        <v>67</v>
      </c>
      <c r="C1938" s="1" t="s">
        <v>7808</v>
      </c>
      <c r="D1938" s="1">
        <v>25</v>
      </c>
      <c r="E1938" s="1" t="s">
        <v>6698</v>
      </c>
      <c r="F1938" s="1" t="s">
        <v>6699</v>
      </c>
      <c r="G1938" s="1" t="s">
        <v>7809</v>
      </c>
      <c r="H1938" s="1">
        <v>2</v>
      </c>
      <c r="I1938" s="1">
        <v>142.69999999999999</v>
      </c>
      <c r="J1938" s="1">
        <v>113.5</v>
      </c>
      <c r="K1938" s="1">
        <v>111.6</v>
      </c>
      <c r="L1938" s="1">
        <v>79</v>
      </c>
      <c r="M1938" s="1">
        <v>78.900000000000006</v>
      </c>
      <c r="N1938" s="1">
        <v>74.400000000000006</v>
      </c>
      <c r="O1938" s="1" t="s">
        <v>27</v>
      </c>
      <c r="P1938" s="1" t="s">
        <v>20</v>
      </c>
      <c r="Q1938" s="1" t="s">
        <v>20</v>
      </c>
      <c r="R1938" s="1" t="s">
        <v>20</v>
      </c>
      <c r="S1938" s="1" t="s">
        <v>20</v>
      </c>
      <c r="T1938" s="1" t="s">
        <v>20</v>
      </c>
      <c r="U1938" s="1" t="s">
        <v>20</v>
      </c>
      <c r="V1938" s="1" t="s">
        <v>20</v>
      </c>
      <c r="W1938" s="1">
        <v>0</v>
      </c>
      <c r="X1938" s="1">
        <v>1.273E-13</v>
      </c>
      <c r="Y1938" s="1">
        <v>70</v>
      </c>
      <c r="Z1938" s="1">
        <v>23.35</v>
      </c>
      <c r="AA1938" s="1">
        <f t="shared" si="150"/>
        <v>0.63159325720500281</v>
      </c>
      <c r="AB1938" s="1">
        <f t="shared" si="151"/>
        <v>-0.66293232560312987</v>
      </c>
      <c r="AC1938" s="1">
        <f t="shared" si="152"/>
        <v>1.1356745696961532E-2</v>
      </c>
      <c r="AD1938" s="1">
        <v>915</v>
      </c>
      <c r="AE1938" s="1">
        <f t="shared" si="153"/>
        <v>3.1836123183285603E-2</v>
      </c>
      <c r="AF1938" s="1">
        <f t="shared" si="154"/>
        <v>1.4970798235542366</v>
      </c>
    </row>
    <row r="1939" spans="1:32">
      <c r="A1939" s="1" t="s">
        <v>8404</v>
      </c>
      <c r="B1939" s="1" t="s">
        <v>67</v>
      </c>
      <c r="C1939" s="1" t="s">
        <v>8405</v>
      </c>
      <c r="D1939" s="1">
        <v>12</v>
      </c>
      <c r="E1939" s="1" t="s">
        <v>6041</v>
      </c>
      <c r="F1939" s="1" t="s">
        <v>6042</v>
      </c>
      <c r="G1939" s="1" t="s">
        <v>8406</v>
      </c>
      <c r="H1939" s="1">
        <v>1</v>
      </c>
      <c r="I1939" s="1">
        <v>131.30000000000001</v>
      </c>
      <c r="J1939" s="1">
        <v>120.9</v>
      </c>
      <c r="K1939" s="1">
        <v>115.6</v>
      </c>
      <c r="L1939" s="1">
        <v>90.2</v>
      </c>
      <c r="M1939" s="1">
        <v>74</v>
      </c>
      <c r="N1939" s="1">
        <v>68.099999999999994</v>
      </c>
      <c r="O1939" s="1" t="s">
        <v>27</v>
      </c>
      <c r="P1939" s="1" t="s">
        <v>20</v>
      </c>
      <c r="Q1939" s="1" t="s">
        <v>20</v>
      </c>
      <c r="R1939" s="1" t="s">
        <v>20</v>
      </c>
      <c r="S1939" s="1" t="s">
        <v>20</v>
      </c>
      <c r="T1939" s="1" t="s">
        <v>20</v>
      </c>
      <c r="U1939" s="1" t="s">
        <v>20</v>
      </c>
      <c r="V1939" s="1" t="s">
        <v>20</v>
      </c>
      <c r="W1939" s="1">
        <v>0</v>
      </c>
      <c r="X1939" s="1">
        <v>6.9329999999999998E-13</v>
      </c>
      <c r="Y1939" s="1">
        <v>85</v>
      </c>
      <c r="Z1939" s="1">
        <v>25.05</v>
      </c>
      <c r="AA1939" s="1">
        <f t="shared" si="150"/>
        <v>0.63159325720500259</v>
      </c>
      <c r="AB1939" s="1">
        <f t="shared" si="151"/>
        <v>-0.66293232560313042</v>
      </c>
      <c r="AC1939" s="1">
        <f t="shared" si="152"/>
        <v>4.9725962431017359E-3</v>
      </c>
      <c r="AD1939" s="1">
        <v>707</v>
      </c>
      <c r="AE1939" s="1">
        <f t="shared" si="153"/>
        <v>1.8040607303473767E-2</v>
      </c>
      <c r="AF1939" s="1">
        <f t="shared" si="154"/>
        <v>1.743748846832428</v>
      </c>
    </row>
    <row r="1940" spans="1:32">
      <c r="A1940" s="1" t="s">
        <v>8318</v>
      </c>
      <c r="B1940" s="1" t="s">
        <v>147</v>
      </c>
      <c r="C1940" s="1" t="s">
        <v>8319</v>
      </c>
      <c r="D1940" s="1">
        <v>11</v>
      </c>
      <c r="E1940" s="1" t="s">
        <v>6585</v>
      </c>
      <c r="F1940" s="1" t="s">
        <v>6586</v>
      </c>
      <c r="G1940" s="1" t="s">
        <v>8320</v>
      </c>
      <c r="H1940" s="1">
        <v>2</v>
      </c>
      <c r="I1940" s="1">
        <v>136.80000000000001</v>
      </c>
      <c r="J1940" s="1">
        <v>121.5</v>
      </c>
      <c r="K1940" s="1">
        <v>109.4</v>
      </c>
      <c r="L1940" s="1">
        <v>82.7</v>
      </c>
      <c r="M1940" s="1">
        <v>75.2</v>
      </c>
      <c r="N1940" s="1">
        <v>74.3</v>
      </c>
      <c r="O1940" s="1" t="s">
        <v>27</v>
      </c>
      <c r="P1940" s="1" t="s">
        <v>20</v>
      </c>
      <c r="Q1940" s="1" t="s">
        <v>20</v>
      </c>
      <c r="R1940" s="1" t="s">
        <v>20</v>
      </c>
      <c r="S1940" s="1" t="s">
        <v>20</v>
      </c>
      <c r="T1940" s="1" t="s">
        <v>20</v>
      </c>
      <c r="U1940" s="1" t="s">
        <v>20</v>
      </c>
      <c r="V1940" s="1" t="s">
        <v>20</v>
      </c>
      <c r="W1940" s="1">
        <v>1.081E-4</v>
      </c>
      <c r="X1940" s="1">
        <v>3.5660000000000002E-3</v>
      </c>
      <c r="Y1940" s="1">
        <v>20</v>
      </c>
      <c r="Z1940" s="1">
        <v>26.01</v>
      </c>
      <c r="AA1940" s="1">
        <f t="shared" si="150"/>
        <v>0.63149306499864011</v>
      </c>
      <c r="AB1940" s="1">
        <f t="shared" si="151"/>
        <v>-0.66316120433773007</v>
      </c>
      <c r="AC1940" s="1">
        <f t="shared" si="152"/>
        <v>5.6889855192476758E-3</v>
      </c>
      <c r="AD1940" s="1">
        <v>740</v>
      </c>
      <c r="AE1940" s="1">
        <f t="shared" si="153"/>
        <v>1.9719253860635527E-2</v>
      </c>
      <c r="AF1940" s="1">
        <f t="shared" si="154"/>
        <v>1.7051095219677919</v>
      </c>
    </row>
    <row r="1941" spans="1:32">
      <c r="A1941" s="1" t="s">
        <v>8189</v>
      </c>
      <c r="B1941" s="1" t="s">
        <v>214</v>
      </c>
      <c r="C1941" s="1" t="s">
        <v>8190</v>
      </c>
      <c r="D1941" s="1">
        <v>4</v>
      </c>
      <c r="E1941" s="1" t="s">
        <v>8191</v>
      </c>
      <c r="F1941" s="1" t="s">
        <v>8192</v>
      </c>
      <c r="G1941" s="1" t="s">
        <v>8193</v>
      </c>
      <c r="H1941" s="1">
        <v>1</v>
      </c>
      <c r="I1941" s="1">
        <v>108.5</v>
      </c>
      <c r="J1941" s="1">
        <v>139.4</v>
      </c>
      <c r="K1941" s="1">
        <v>119.9</v>
      </c>
      <c r="L1941" s="1">
        <v>59.7</v>
      </c>
      <c r="M1941" s="1">
        <v>75.400000000000006</v>
      </c>
      <c r="N1941" s="1">
        <v>97.1</v>
      </c>
      <c r="O1941" s="1" t="s">
        <v>27</v>
      </c>
      <c r="P1941" s="1" t="s">
        <v>20</v>
      </c>
      <c r="Q1941" s="1" t="s">
        <v>20</v>
      </c>
      <c r="R1941" s="1" t="s">
        <v>20</v>
      </c>
      <c r="S1941" s="1" t="s">
        <v>61</v>
      </c>
      <c r="T1941" s="1" t="s">
        <v>61</v>
      </c>
      <c r="U1941" s="1" t="s">
        <v>61</v>
      </c>
      <c r="V1941" s="1" t="s">
        <v>20</v>
      </c>
      <c r="W1941" s="1">
        <v>0</v>
      </c>
      <c r="X1941" s="1">
        <v>1.471E-9</v>
      </c>
      <c r="Y1941" s="1">
        <v>45</v>
      </c>
      <c r="Z1941" s="1">
        <v>39.43</v>
      </c>
      <c r="AA1941" s="1">
        <f t="shared" si="150"/>
        <v>0.63132137030995106</v>
      </c>
      <c r="AB1941" s="1">
        <f t="shared" si="151"/>
        <v>-0.66355350754637121</v>
      </c>
      <c r="AC1941" s="1">
        <f t="shared" si="152"/>
        <v>3.2759440256426839E-2</v>
      </c>
      <c r="AD1941" s="1">
        <v>1197</v>
      </c>
      <c r="AE1941" s="1">
        <f t="shared" si="153"/>
        <v>7.0198800549486073E-2</v>
      </c>
      <c r="AF1941" s="1">
        <f t="shared" si="154"/>
        <v>1.1536703083714737</v>
      </c>
    </row>
    <row r="1942" spans="1:32">
      <c r="A1942" s="1" t="s">
        <v>7934</v>
      </c>
      <c r="B1942" s="1" t="s">
        <v>63</v>
      </c>
      <c r="C1942" s="1" t="s">
        <v>7935</v>
      </c>
      <c r="D1942" s="1">
        <v>9</v>
      </c>
      <c r="E1942" s="1" t="s">
        <v>7936</v>
      </c>
      <c r="F1942" s="1" t="s">
        <v>7937</v>
      </c>
      <c r="G1942" s="1" t="s">
        <v>7938</v>
      </c>
      <c r="H1942" s="1">
        <v>1</v>
      </c>
      <c r="I1942" s="1">
        <v>138.80000000000001</v>
      </c>
      <c r="J1942" s="1">
        <v>110.2</v>
      </c>
      <c r="K1942" s="1">
        <v>118.8</v>
      </c>
      <c r="L1942" s="1">
        <v>79.400000000000006</v>
      </c>
      <c r="M1942" s="1">
        <v>72</v>
      </c>
      <c r="N1942" s="1">
        <v>80.8</v>
      </c>
      <c r="O1942" s="1" t="s">
        <v>27</v>
      </c>
      <c r="P1942" s="1" t="s">
        <v>20</v>
      </c>
      <c r="Q1942" s="1" t="s">
        <v>20</v>
      </c>
      <c r="R1942" s="1" t="s">
        <v>20</v>
      </c>
      <c r="S1942" s="1" t="s">
        <v>20</v>
      </c>
      <c r="T1942" s="1" t="s">
        <v>20</v>
      </c>
      <c r="U1942" s="1" t="s">
        <v>20</v>
      </c>
      <c r="V1942" s="1" t="s">
        <v>20</v>
      </c>
      <c r="W1942" s="1">
        <v>0</v>
      </c>
      <c r="X1942" s="1">
        <v>3.2969999999999997E-8</v>
      </c>
      <c r="Y1942" s="1">
        <v>34</v>
      </c>
      <c r="Z1942" s="1">
        <v>31.63</v>
      </c>
      <c r="AA1942" s="1">
        <f t="shared" si="150"/>
        <v>0.63132137030995095</v>
      </c>
      <c r="AB1942" s="1">
        <f t="shared" si="151"/>
        <v>-0.66355350754637143</v>
      </c>
      <c r="AC1942" s="1">
        <f t="shared" si="152"/>
        <v>7.0900494414464325E-3</v>
      </c>
      <c r="AD1942" s="1">
        <v>795</v>
      </c>
      <c r="AE1942" s="1">
        <f t="shared" si="153"/>
        <v>2.287544253749698E-2</v>
      </c>
      <c r="AF1942" s="1">
        <f t="shared" si="154"/>
        <v>1.6406304955245112</v>
      </c>
    </row>
    <row r="1943" spans="1:32">
      <c r="A1943" s="1" t="s">
        <v>8307</v>
      </c>
      <c r="B1943" s="1" t="s">
        <v>56</v>
      </c>
      <c r="C1943" s="1" t="s">
        <v>8308</v>
      </c>
      <c r="D1943" s="1">
        <v>5</v>
      </c>
      <c r="E1943" s="1" t="s">
        <v>4623</v>
      </c>
      <c r="F1943" s="1" t="s">
        <v>4624</v>
      </c>
      <c r="G1943" s="1" t="s">
        <v>8309</v>
      </c>
      <c r="H1943" s="1">
        <v>1</v>
      </c>
      <c r="I1943" s="1">
        <v>139.30000000000001</v>
      </c>
      <c r="J1943" s="1">
        <v>115.6</v>
      </c>
      <c r="K1943" s="1">
        <v>113</v>
      </c>
      <c r="L1943" s="1">
        <v>67.5</v>
      </c>
      <c r="M1943" s="1">
        <v>71.7</v>
      </c>
      <c r="N1943" s="1">
        <v>92.9</v>
      </c>
      <c r="O1943" s="1" t="s">
        <v>27</v>
      </c>
      <c r="P1943" s="1" t="s">
        <v>20</v>
      </c>
      <c r="Q1943" s="1" t="s">
        <v>20</v>
      </c>
      <c r="R1943" s="1" t="s">
        <v>20</v>
      </c>
      <c r="S1943" s="1" t="s">
        <v>20</v>
      </c>
      <c r="T1943" s="1" t="s">
        <v>61</v>
      </c>
      <c r="U1943" s="1" t="s">
        <v>20</v>
      </c>
      <c r="V1943" s="1" t="s">
        <v>20</v>
      </c>
      <c r="W1943" s="1">
        <v>6.2929999999999995E-5</v>
      </c>
      <c r="X1943" s="1">
        <v>1.8699999999999999E-3</v>
      </c>
      <c r="Y1943" s="1">
        <v>24</v>
      </c>
      <c r="Z1943" s="1">
        <v>24.09</v>
      </c>
      <c r="AA1943" s="1">
        <f t="shared" si="150"/>
        <v>0.63087795596629515</v>
      </c>
      <c r="AB1943" s="1">
        <f t="shared" si="151"/>
        <v>-0.66456715362849228</v>
      </c>
      <c r="AC1943" s="1">
        <f t="shared" si="152"/>
        <v>1.6917638671473702E-2</v>
      </c>
      <c r="AD1943" s="1">
        <v>1026</v>
      </c>
      <c r="AE1943" s="1">
        <f t="shared" si="153"/>
        <v>4.2294096678684251E-2</v>
      </c>
      <c r="AF1943" s="1">
        <f t="shared" si="154"/>
        <v>1.3737202463078775</v>
      </c>
    </row>
    <row r="1944" spans="1:32">
      <c r="A1944" s="1" t="s">
        <v>8120</v>
      </c>
      <c r="B1944" s="1" t="s">
        <v>158</v>
      </c>
      <c r="C1944" s="1" t="s">
        <v>8121</v>
      </c>
      <c r="D1944" s="1">
        <v>7</v>
      </c>
      <c r="E1944" s="1" t="s">
        <v>6308</v>
      </c>
      <c r="F1944" s="1" t="s">
        <v>6309</v>
      </c>
      <c r="G1944" s="1" t="s">
        <v>8122</v>
      </c>
      <c r="H1944" s="1">
        <v>1</v>
      </c>
      <c r="I1944" s="1">
        <v>118.1</v>
      </c>
      <c r="J1944" s="1">
        <v>130</v>
      </c>
      <c r="K1944" s="1">
        <v>120</v>
      </c>
      <c r="L1944" s="1">
        <v>79</v>
      </c>
      <c r="M1944" s="1">
        <v>75</v>
      </c>
      <c r="N1944" s="1">
        <v>77.900000000000006</v>
      </c>
      <c r="O1944" s="1" t="s">
        <v>27</v>
      </c>
      <c r="P1944" s="1" t="s">
        <v>20</v>
      </c>
      <c r="Q1944" s="1" t="s">
        <v>20</v>
      </c>
      <c r="R1944" s="1" t="s">
        <v>20</v>
      </c>
      <c r="S1944" s="1" t="s">
        <v>20</v>
      </c>
      <c r="T1944" s="1" t="s">
        <v>20</v>
      </c>
      <c r="U1944" s="1" t="s">
        <v>20</v>
      </c>
      <c r="V1944" s="1" t="s">
        <v>20</v>
      </c>
      <c r="W1944" s="1">
        <v>0</v>
      </c>
      <c r="X1944" s="1">
        <v>3.7519999999999997E-11</v>
      </c>
      <c r="Y1944" s="1">
        <v>68</v>
      </c>
      <c r="Z1944" s="1">
        <v>31.17</v>
      </c>
      <c r="AA1944" s="1">
        <f t="shared" si="150"/>
        <v>0.62999185004074976</v>
      </c>
      <c r="AB1944" s="1">
        <f t="shared" si="151"/>
        <v>-0.66659492973805767</v>
      </c>
      <c r="AC1944" s="1">
        <f t="shared" si="152"/>
        <v>3.0476332086997154E-4</v>
      </c>
      <c r="AD1944" s="1">
        <v>220</v>
      </c>
      <c r="AE1944" s="1">
        <f t="shared" si="153"/>
        <v>3.5532632637794406E-3</v>
      </c>
      <c r="AF1944" s="1">
        <f t="shared" si="154"/>
        <v>2.4493726141343566</v>
      </c>
    </row>
    <row r="1945" spans="1:32">
      <c r="A1945" s="1" t="s">
        <v>7683</v>
      </c>
      <c r="B1945" s="1" t="s">
        <v>4395</v>
      </c>
      <c r="C1945" s="1" t="s">
        <v>7684</v>
      </c>
      <c r="D1945" s="1">
        <v>12</v>
      </c>
      <c r="E1945" s="1" t="s">
        <v>7685</v>
      </c>
      <c r="F1945" s="1" t="s">
        <v>7686</v>
      </c>
      <c r="G1945" s="1" t="s">
        <v>7687</v>
      </c>
      <c r="H1945" s="1">
        <v>1</v>
      </c>
      <c r="I1945" s="1">
        <v>144.6</v>
      </c>
      <c r="J1945" s="1">
        <v>109.6</v>
      </c>
      <c r="K1945" s="1">
        <v>113.9</v>
      </c>
      <c r="L1945" s="1">
        <v>55.8</v>
      </c>
      <c r="M1945" s="1">
        <v>99.1</v>
      </c>
      <c r="N1945" s="1">
        <v>77</v>
      </c>
      <c r="O1945" s="1" t="s">
        <v>27</v>
      </c>
      <c r="P1945" s="1" t="s">
        <v>20</v>
      </c>
      <c r="Q1945" s="1" t="s">
        <v>20</v>
      </c>
      <c r="R1945" s="1" t="s">
        <v>20</v>
      </c>
      <c r="S1945" s="1" t="s">
        <v>20</v>
      </c>
      <c r="T1945" s="1" t="s">
        <v>20</v>
      </c>
      <c r="U1945" s="1" t="s">
        <v>20</v>
      </c>
      <c r="V1945" s="1" t="s">
        <v>20</v>
      </c>
      <c r="W1945" s="1">
        <v>0</v>
      </c>
      <c r="X1945" s="1">
        <v>3.4530000000000003E-11</v>
      </c>
      <c r="Y1945" s="1">
        <v>59</v>
      </c>
      <c r="Z1945" s="1">
        <v>37.04</v>
      </c>
      <c r="AA1945" s="1">
        <f t="shared" si="150"/>
        <v>0.62999185004074976</v>
      </c>
      <c r="AB1945" s="1">
        <f t="shared" si="151"/>
        <v>-0.66659492973805767</v>
      </c>
      <c r="AC1945" s="1">
        <f t="shared" si="152"/>
        <v>5.2749541693174508E-2</v>
      </c>
      <c r="AD1945" s="1">
        <v>1332</v>
      </c>
      <c r="AE1945" s="1">
        <f t="shared" si="153"/>
        <v>0.10157850934158605</v>
      </c>
      <c r="AF1945" s="1">
        <f t="shared" si="154"/>
        <v>0.99319816470562661</v>
      </c>
    </row>
    <row r="1946" spans="1:32">
      <c r="A1946" s="1" t="s">
        <v>8163</v>
      </c>
      <c r="B1946" s="1" t="s">
        <v>147</v>
      </c>
      <c r="C1946" s="1" t="s">
        <v>8164</v>
      </c>
      <c r="D1946" s="1">
        <v>3</v>
      </c>
      <c r="E1946" s="1" t="s">
        <v>4697</v>
      </c>
      <c r="F1946" s="1" t="s">
        <v>4698</v>
      </c>
      <c r="G1946" s="1" t="s">
        <v>8165</v>
      </c>
      <c r="H1946" s="1">
        <v>1</v>
      </c>
      <c r="I1946" s="1">
        <v>132.9</v>
      </c>
      <c r="J1946" s="1">
        <v>90.1</v>
      </c>
      <c r="K1946" s="1">
        <v>145.30000000000001</v>
      </c>
      <c r="L1946" s="1">
        <v>91.8</v>
      </c>
      <c r="M1946" s="1">
        <v>64.3</v>
      </c>
      <c r="N1946" s="1">
        <v>75.8</v>
      </c>
      <c r="O1946" s="1" t="s">
        <v>27</v>
      </c>
      <c r="P1946" s="1" t="s">
        <v>20</v>
      </c>
      <c r="Q1946" s="1" t="s">
        <v>20</v>
      </c>
      <c r="R1946" s="1" t="s">
        <v>20</v>
      </c>
      <c r="S1946" s="1" t="s">
        <v>61</v>
      </c>
      <c r="T1946" s="1" t="s">
        <v>61</v>
      </c>
      <c r="U1946" s="1" t="s">
        <v>61</v>
      </c>
      <c r="V1946" s="1" t="s">
        <v>20</v>
      </c>
      <c r="W1946" s="1">
        <v>0</v>
      </c>
      <c r="X1946" s="1">
        <v>1.0519999999999999E-8</v>
      </c>
      <c r="Y1946" s="1">
        <v>57</v>
      </c>
      <c r="Z1946" s="1">
        <v>33.03</v>
      </c>
      <c r="AA1946" s="1">
        <f t="shared" si="150"/>
        <v>0.62964974205810476</v>
      </c>
      <c r="AB1946" s="1">
        <f t="shared" si="151"/>
        <v>-0.66737857725373462</v>
      </c>
      <c r="AC1946" s="1">
        <f t="shared" si="152"/>
        <v>7.0116586822956517E-2</v>
      </c>
      <c r="AD1946" s="1">
        <v>1415</v>
      </c>
      <c r="AE1946" s="1">
        <f t="shared" si="153"/>
        <v>0.12710179872853955</v>
      </c>
      <c r="AF1946" s="1">
        <f t="shared" si="154"/>
        <v>0.89584830332206111</v>
      </c>
    </row>
    <row r="1947" spans="1:32">
      <c r="A1947" s="1" t="s">
        <v>8254</v>
      </c>
      <c r="B1947" s="1" t="s">
        <v>42</v>
      </c>
      <c r="C1947" s="1" t="s">
        <v>8255</v>
      </c>
      <c r="D1947" s="1">
        <v>20</v>
      </c>
      <c r="E1947" s="1" t="s">
        <v>8256</v>
      </c>
      <c r="F1947" s="1" t="s">
        <v>8257</v>
      </c>
      <c r="G1947" s="1" t="s">
        <v>8258</v>
      </c>
      <c r="H1947" s="1">
        <v>1</v>
      </c>
      <c r="I1947" s="1">
        <v>119.7</v>
      </c>
      <c r="J1947" s="1">
        <v>129.5</v>
      </c>
      <c r="K1947" s="1">
        <v>119</v>
      </c>
      <c r="L1947" s="1">
        <v>82.7</v>
      </c>
      <c r="M1947" s="1">
        <v>74.3</v>
      </c>
      <c r="N1947" s="1">
        <v>74.7</v>
      </c>
      <c r="O1947" s="1" t="s">
        <v>27</v>
      </c>
      <c r="P1947" s="1" t="s">
        <v>20</v>
      </c>
      <c r="Q1947" s="1" t="s">
        <v>20</v>
      </c>
      <c r="R1947" s="1" t="s">
        <v>20</v>
      </c>
      <c r="S1947" s="1" t="s">
        <v>20</v>
      </c>
      <c r="T1947" s="1" t="s">
        <v>20</v>
      </c>
      <c r="U1947" s="1" t="s">
        <v>20</v>
      </c>
      <c r="V1947" s="1" t="s">
        <v>20</v>
      </c>
      <c r="W1947" s="1">
        <v>0</v>
      </c>
      <c r="X1947" s="1">
        <v>1.2049999999999999E-6</v>
      </c>
      <c r="Y1947" s="1">
        <v>43</v>
      </c>
      <c r="Z1947" s="1">
        <v>29.97</v>
      </c>
      <c r="AA1947" s="1">
        <f t="shared" si="150"/>
        <v>0.62927756653992395</v>
      </c>
      <c r="AB1947" s="1">
        <f t="shared" si="151"/>
        <v>-0.66823158248508474</v>
      </c>
      <c r="AC1947" s="1">
        <f t="shared" si="152"/>
        <v>4.7453047592088221E-4</v>
      </c>
      <c r="AD1947" s="1">
        <v>273</v>
      </c>
      <c r="AE1947" s="1">
        <f t="shared" si="153"/>
        <v>4.4585006254104871E-3</v>
      </c>
      <c r="AF1947" s="1">
        <f t="shared" si="154"/>
        <v>2.350811168102009</v>
      </c>
    </row>
    <row r="1948" spans="1:32">
      <c r="A1948" s="1" t="s">
        <v>8042</v>
      </c>
      <c r="B1948" s="1" t="s">
        <v>170</v>
      </c>
      <c r="C1948" s="1" t="s">
        <v>8043</v>
      </c>
      <c r="D1948" s="1">
        <v>3</v>
      </c>
      <c r="E1948" s="1" t="s">
        <v>8044</v>
      </c>
      <c r="F1948" s="1" t="s">
        <v>8045</v>
      </c>
      <c r="G1948" s="1" t="s">
        <v>8046</v>
      </c>
      <c r="H1948" s="1">
        <v>1</v>
      </c>
      <c r="I1948" s="1">
        <v>131.4</v>
      </c>
      <c r="J1948" s="1">
        <v>118.7</v>
      </c>
      <c r="K1948" s="1">
        <v>118.2</v>
      </c>
      <c r="L1948" s="1">
        <v>69.7</v>
      </c>
      <c r="M1948" s="1">
        <v>84.3</v>
      </c>
      <c r="N1948" s="1">
        <v>77.599999999999994</v>
      </c>
      <c r="O1948" s="1" t="s">
        <v>27</v>
      </c>
      <c r="P1948" s="1" t="s">
        <v>61</v>
      </c>
      <c r="Q1948" s="1" t="s">
        <v>61</v>
      </c>
      <c r="R1948" s="1" t="s">
        <v>61</v>
      </c>
      <c r="S1948" s="1" t="s">
        <v>20</v>
      </c>
      <c r="T1948" s="1" t="s">
        <v>20</v>
      </c>
      <c r="U1948" s="1" t="s">
        <v>20</v>
      </c>
      <c r="V1948" s="1" t="s">
        <v>20</v>
      </c>
      <c r="W1948" s="1">
        <v>0</v>
      </c>
      <c r="X1948" s="1">
        <v>8.4639999999999999E-10</v>
      </c>
      <c r="Y1948" s="1">
        <v>36</v>
      </c>
      <c r="Z1948" s="1">
        <v>30.48</v>
      </c>
      <c r="AA1948" s="1">
        <f t="shared" si="150"/>
        <v>0.62883518870486022</v>
      </c>
      <c r="AB1948" s="1">
        <f t="shared" si="151"/>
        <v>-0.6692461439105013</v>
      </c>
      <c r="AC1948" s="1">
        <f t="shared" si="152"/>
        <v>1.6517365138036665E-3</v>
      </c>
      <c r="AD1948" s="1">
        <v>452</v>
      </c>
      <c r="AE1948" s="1">
        <f t="shared" si="153"/>
        <v>9.3732392874035508E-3</v>
      </c>
      <c r="AF1948" s="1">
        <f t="shared" si="154"/>
        <v>2.0281102958220805</v>
      </c>
    </row>
    <row r="1949" spans="1:32">
      <c r="A1949" s="1" t="s">
        <v>8109</v>
      </c>
      <c r="B1949" s="1" t="s">
        <v>42</v>
      </c>
      <c r="C1949" s="1" t="s">
        <v>4878</v>
      </c>
      <c r="D1949" s="1">
        <v>12</v>
      </c>
      <c r="E1949" s="1" t="s">
        <v>2286</v>
      </c>
      <c r="F1949" s="1" t="s">
        <v>2287</v>
      </c>
      <c r="G1949" s="1" t="s">
        <v>8110</v>
      </c>
      <c r="H1949" s="1">
        <v>1</v>
      </c>
      <c r="I1949" s="1">
        <v>137.1</v>
      </c>
      <c r="J1949" s="1">
        <v>115.3</v>
      </c>
      <c r="K1949" s="1">
        <v>116.2</v>
      </c>
      <c r="L1949" s="1">
        <v>87.4</v>
      </c>
      <c r="M1949" s="1">
        <v>77.900000000000006</v>
      </c>
      <c r="N1949" s="1">
        <v>66.099999999999994</v>
      </c>
      <c r="O1949" s="1" t="s">
        <v>27</v>
      </c>
      <c r="P1949" s="1" t="s">
        <v>20</v>
      </c>
      <c r="Q1949" s="1" t="s">
        <v>20</v>
      </c>
      <c r="R1949" s="1" t="s">
        <v>20</v>
      </c>
      <c r="S1949" s="1" t="s">
        <v>20</v>
      </c>
      <c r="T1949" s="1" t="s">
        <v>20</v>
      </c>
      <c r="U1949" s="1" t="s">
        <v>20</v>
      </c>
      <c r="V1949" s="1" t="s">
        <v>20</v>
      </c>
      <c r="W1949" s="1">
        <v>1.271E-3</v>
      </c>
      <c r="X1949" s="1">
        <v>5.0590000000000003E-2</v>
      </c>
      <c r="Y1949" s="1">
        <v>33</v>
      </c>
      <c r="Z1949" s="1">
        <v>30.31</v>
      </c>
      <c r="AA1949" s="1">
        <f t="shared" si="150"/>
        <v>0.62778079218665228</v>
      </c>
      <c r="AB1949" s="1">
        <f t="shared" si="151"/>
        <v>-0.67166720652322309</v>
      </c>
      <c r="AC1949" s="1">
        <f t="shared" si="152"/>
        <v>8.2986771915022316E-3</v>
      </c>
      <c r="AD1949" s="1">
        <v>828</v>
      </c>
      <c r="AE1949" s="1">
        <f t="shared" si="153"/>
        <v>2.5707858691066694E-2</v>
      </c>
      <c r="AF1949" s="1">
        <f t="shared" si="154"/>
        <v>1.5899340959507864</v>
      </c>
    </row>
    <row r="1950" spans="1:32">
      <c r="A1950" s="1" t="s">
        <v>8415</v>
      </c>
      <c r="B1950" s="1" t="s">
        <v>67</v>
      </c>
      <c r="C1950" s="1" t="s">
        <v>8416</v>
      </c>
      <c r="D1950" s="1">
        <v>1</v>
      </c>
      <c r="E1950" s="1" t="s">
        <v>8417</v>
      </c>
      <c r="F1950" s="1" t="s">
        <v>8418</v>
      </c>
      <c r="G1950" s="1" t="s">
        <v>8419</v>
      </c>
      <c r="H1950" s="1">
        <v>2</v>
      </c>
      <c r="I1950" s="1">
        <v>142.30000000000001</v>
      </c>
      <c r="J1950" s="1">
        <v>118.8</v>
      </c>
      <c r="K1950" s="1">
        <v>107.5</v>
      </c>
      <c r="L1950" s="1">
        <v>72.599999999999994</v>
      </c>
      <c r="M1950" s="1">
        <v>86.9</v>
      </c>
      <c r="N1950" s="1">
        <v>71.900000000000006</v>
      </c>
      <c r="O1950" s="1" t="s">
        <v>27</v>
      </c>
      <c r="P1950" s="1" t="s">
        <v>20</v>
      </c>
      <c r="Q1950" s="1" t="s">
        <v>61</v>
      </c>
      <c r="R1950" s="1" t="s">
        <v>61</v>
      </c>
      <c r="S1950" s="1" t="s">
        <v>61</v>
      </c>
      <c r="T1950" s="1" t="s">
        <v>61</v>
      </c>
      <c r="U1950" s="1" t="s">
        <v>61</v>
      </c>
      <c r="V1950" s="1" t="s">
        <v>20</v>
      </c>
      <c r="W1950" s="1">
        <v>0</v>
      </c>
      <c r="X1950" s="1">
        <v>2.9849999999999998E-6</v>
      </c>
      <c r="Y1950" s="1">
        <v>29</v>
      </c>
      <c r="Z1950" s="1">
        <v>28.87</v>
      </c>
      <c r="AA1950" s="1">
        <f t="shared" si="150"/>
        <v>0.62778079218665217</v>
      </c>
      <c r="AB1950" s="1">
        <f t="shared" si="151"/>
        <v>-0.67166720652322331</v>
      </c>
      <c r="AC1950" s="1">
        <f t="shared" si="152"/>
        <v>1.5766191165787015E-2</v>
      </c>
      <c r="AD1950" s="1">
        <v>1010</v>
      </c>
      <c r="AE1950" s="1">
        <f t="shared" si="153"/>
        <v>4.0039881524993756E-2</v>
      </c>
      <c r="AF1950" s="1">
        <f t="shared" si="154"/>
        <v>1.3975072162356155</v>
      </c>
    </row>
    <row r="1951" spans="1:32">
      <c r="A1951" s="1" t="s">
        <v>8115</v>
      </c>
      <c r="B1951" s="1" t="s">
        <v>88</v>
      </c>
      <c r="C1951" s="1" t="s">
        <v>8116</v>
      </c>
      <c r="D1951" s="1">
        <v>2</v>
      </c>
      <c r="E1951" s="1" t="s">
        <v>8117</v>
      </c>
      <c r="F1951" s="1" t="s">
        <v>8118</v>
      </c>
      <c r="G1951" s="1" t="s">
        <v>8119</v>
      </c>
      <c r="H1951" s="1">
        <v>1</v>
      </c>
      <c r="I1951" s="1">
        <v>151.1</v>
      </c>
      <c r="J1951" s="1">
        <v>119.4</v>
      </c>
      <c r="K1951" s="1">
        <v>98.1</v>
      </c>
      <c r="L1951" s="1">
        <v>74.599999999999994</v>
      </c>
      <c r="M1951" s="1">
        <v>75.8</v>
      </c>
      <c r="N1951" s="1">
        <v>81</v>
      </c>
      <c r="O1951" s="1" t="s">
        <v>27</v>
      </c>
      <c r="P1951" s="1" t="s">
        <v>20</v>
      </c>
      <c r="Q1951" s="1" t="s">
        <v>20</v>
      </c>
      <c r="R1951" s="1" t="s">
        <v>61</v>
      </c>
      <c r="S1951" s="1" t="s">
        <v>61</v>
      </c>
      <c r="T1951" s="1" t="s">
        <v>61</v>
      </c>
      <c r="U1951" s="1" t="s">
        <v>61</v>
      </c>
      <c r="V1951" s="1" t="s">
        <v>20</v>
      </c>
      <c r="W1951" s="1">
        <v>0</v>
      </c>
      <c r="X1951" s="1">
        <v>2.446E-5</v>
      </c>
      <c r="Y1951" s="1">
        <v>8</v>
      </c>
      <c r="Z1951" s="1">
        <v>25.45</v>
      </c>
      <c r="AA1951" s="1">
        <f t="shared" si="150"/>
        <v>0.62778079218665206</v>
      </c>
      <c r="AB1951" s="1">
        <f t="shared" si="151"/>
        <v>-0.67166720652322354</v>
      </c>
      <c r="AC1951" s="1">
        <f t="shared" si="152"/>
        <v>4.2125123018080031E-2</v>
      </c>
      <c r="AD1951" s="1">
        <v>1263</v>
      </c>
      <c r="AE1951" s="1">
        <f t="shared" si="153"/>
        <v>8.5551021806314562E-2</v>
      </c>
      <c r="AF1951" s="1">
        <f t="shared" si="154"/>
        <v>1.0677747989552147</v>
      </c>
    </row>
    <row r="1952" spans="1:32">
      <c r="A1952" s="1" t="s">
        <v>8197</v>
      </c>
      <c r="B1952" s="1" t="s">
        <v>1513</v>
      </c>
      <c r="C1952" s="1" t="s">
        <v>8198</v>
      </c>
      <c r="D1952" s="1">
        <v>9</v>
      </c>
      <c r="E1952" s="1" t="s">
        <v>8199</v>
      </c>
      <c r="F1952" s="1" t="s">
        <v>8200</v>
      </c>
      <c r="G1952" s="1" t="s">
        <v>8201</v>
      </c>
      <c r="H1952" s="1">
        <v>1</v>
      </c>
      <c r="I1952" s="1">
        <v>129.69999999999999</v>
      </c>
      <c r="J1952" s="1">
        <v>120.7</v>
      </c>
      <c r="K1952" s="1">
        <v>118.3</v>
      </c>
      <c r="L1952" s="1">
        <v>74.400000000000006</v>
      </c>
      <c r="M1952" s="1">
        <v>82.4</v>
      </c>
      <c r="N1952" s="1">
        <v>74.400000000000006</v>
      </c>
      <c r="O1952" s="1" t="s">
        <v>27</v>
      </c>
      <c r="P1952" s="1" t="s">
        <v>20</v>
      </c>
      <c r="Q1952" s="1" t="s">
        <v>20</v>
      </c>
      <c r="R1952" s="1" t="s">
        <v>20</v>
      </c>
      <c r="S1952" s="1" t="s">
        <v>20</v>
      </c>
      <c r="T1952" s="1" t="s">
        <v>20</v>
      </c>
      <c r="U1952" s="1" t="s">
        <v>20</v>
      </c>
      <c r="V1952" s="1" t="s">
        <v>20</v>
      </c>
      <c r="W1952" s="1">
        <v>0</v>
      </c>
      <c r="X1952" s="1">
        <v>7.5559999999999996E-8</v>
      </c>
      <c r="Y1952" s="1">
        <v>23</v>
      </c>
      <c r="Z1952" s="1">
        <v>29.59</v>
      </c>
      <c r="AA1952" s="1">
        <f t="shared" si="150"/>
        <v>0.62706807702739364</v>
      </c>
      <c r="AB1952" s="1">
        <f t="shared" si="151"/>
        <v>-0.67330601859313888</v>
      </c>
      <c r="AC1952" s="1">
        <f t="shared" si="152"/>
        <v>4.6975215325578012E-4</v>
      </c>
      <c r="AD1952" s="1">
        <v>272</v>
      </c>
      <c r="AE1952" s="1">
        <f t="shared" si="153"/>
        <v>4.4298318864010146E-3</v>
      </c>
      <c r="AF1952" s="1">
        <f t="shared" si="154"/>
        <v>2.3536127550847739</v>
      </c>
    </row>
    <row r="1953" spans="1:32">
      <c r="A1953" s="1" t="s">
        <v>8160</v>
      </c>
      <c r="B1953" s="1" t="s">
        <v>56</v>
      </c>
      <c r="C1953" s="1" t="s">
        <v>8161</v>
      </c>
      <c r="D1953" s="1">
        <v>5</v>
      </c>
      <c r="E1953" s="1" t="s">
        <v>6022</v>
      </c>
      <c r="F1953" s="1" t="s">
        <v>6023</v>
      </c>
      <c r="G1953" s="1" t="s">
        <v>8162</v>
      </c>
      <c r="H1953" s="1">
        <v>1</v>
      </c>
      <c r="I1953" s="1">
        <v>125.5</v>
      </c>
      <c r="J1953" s="1">
        <v>126.5</v>
      </c>
      <c r="K1953" s="1">
        <v>116.8</v>
      </c>
      <c r="L1953" s="1">
        <v>79.900000000000006</v>
      </c>
      <c r="M1953" s="1">
        <v>74.3</v>
      </c>
      <c r="N1953" s="1">
        <v>77</v>
      </c>
      <c r="O1953" s="1" t="s">
        <v>27</v>
      </c>
      <c r="P1953" s="1" t="s">
        <v>20</v>
      </c>
      <c r="Q1953" s="1" t="s">
        <v>20</v>
      </c>
      <c r="R1953" s="1" t="s">
        <v>20</v>
      </c>
      <c r="S1953" s="1" t="s">
        <v>61</v>
      </c>
      <c r="T1953" s="1" t="s">
        <v>20</v>
      </c>
      <c r="U1953" s="1" t="s">
        <v>20</v>
      </c>
      <c r="V1953" s="1" t="s">
        <v>20</v>
      </c>
      <c r="W1953" s="1">
        <v>0</v>
      </c>
      <c r="X1953" s="1">
        <v>2.4980000000000001E-11</v>
      </c>
      <c r="Y1953" s="1">
        <v>46</v>
      </c>
      <c r="Z1953" s="1">
        <v>33.119999999999997</v>
      </c>
      <c r="AA1953" s="1">
        <f t="shared" si="150"/>
        <v>0.6268980477223427</v>
      </c>
      <c r="AB1953" s="1">
        <f t="shared" si="151"/>
        <v>-0.67369725792865931</v>
      </c>
      <c r="AC1953" s="1">
        <f t="shared" si="152"/>
        <v>1.911692219670992E-4</v>
      </c>
      <c r="AD1953" s="1">
        <v>167</v>
      </c>
      <c r="AE1953" s="1">
        <f t="shared" si="153"/>
        <v>2.9362218823090385E-3</v>
      </c>
      <c r="AF1953" s="1">
        <f t="shared" si="154"/>
        <v>2.5322111290620164</v>
      </c>
    </row>
    <row r="1954" spans="1:32">
      <c r="A1954" s="1" t="s">
        <v>8220</v>
      </c>
      <c r="B1954" s="1" t="s">
        <v>63</v>
      </c>
      <c r="C1954" s="1" t="s">
        <v>8221</v>
      </c>
      <c r="D1954" s="1">
        <v>5</v>
      </c>
      <c r="E1954" s="1" t="s">
        <v>8222</v>
      </c>
      <c r="F1954" s="1" t="s">
        <v>8223</v>
      </c>
      <c r="G1954" s="1" t="s">
        <v>8224</v>
      </c>
      <c r="H1954" s="1">
        <v>1</v>
      </c>
      <c r="I1954" s="1">
        <v>119.8</v>
      </c>
      <c r="J1954" s="1">
        <v>140.30000000000001</v>
      </c>
      <c r="K1954" s="1">
        <v>108.7</v>
      </c>
      <c r="L1954" s="1">
        <v>74.8</v>
      </c>
      <c r="M1954" s="1">
        <v>88</v>
      </c>
      <c r="N1954" s="1">
        <v>68.3</v>
      </c>
      <c r="O1954" s="1" t="s">
        <v>27</v>
      </c>
      <c r="P1954" s="1" t="s">
        <v>20</v>
      </c>
      <c r="Q1954" s="1" t="s">
        <v>20</v>
      </c>
      <c r="R1954" s="1" t="s">
        <v>61</v>
      </c>
      <c r="S1954" s="1" t="s">
        <v>20</v>
      </c>
      <c r="T1954" s="1" t="s">
        <v>20</v>
      </c>
      <c r="U1954" s="1" t="s">
        <v>20</v>
      </c>
      <c r="V1954" s="1" t="s">
        <v>20</v>
      </c>
      <c r="W1954" s="1">
        <v>0</v>
      </c>
      <c r="X1954" s="1">
        <v>9.8519999999999999E-11</v>
      </c>
      <c r="Y1954" s="1">
        <v>58</v>
      </c>
      <c r="Z1954" s="1">
        <v>29.24</v>
      </c>
      <c r="AA1954" s="1">
        <f t="shared" si="150"/>
        <v>0.62662689804772242</v>
      </c>
      <c r="AB1954" s="1">
        <f t="shared" si="151"/>
        <v>-0.67432139596170682</v>
      </c>
      <c r="AC1954" s="1">
        <f t="shared" si="152"/>
        <v>1.3661320250944171E-2</v>
      </c>
      <c r="AD1954" s="1">
        <v>970</v>
      </c>
      <c r="AE1954" s="1">
        <f t="shared" si="153"/>
        <v>3.6125037570795673E-2</v>
      </c>
      <c r="AF1954" s="1">
        <f t="shared" si="154"/>
        <v>1.4421916925598037</v>
      </c>
    </row>
    <row r="1955" spans="1:32">
      <c r="A1955" s="1" t="s">
        <v>8286</v>
      </c>
      <c r="B1955" s="1" t="s">
        <v>88</v>
      </c>
      <c r="C1955" s="1" t="s">
        <v>8287</v>
      </c>
      <c r="D1955" s="1">
        <v>4</v>
      </c>
      <c r="E1955" s="1" t="s">
        <v>5927</v>
      </c>
      <c r="F1955" s="1" t="s">
        <v>5928</v>
      </c>
      <c r="G1955" s="1" t="s">
        <v>8288</v>
      </c>
      <c r="H1955" s="1">
        <v>1</v>
      </c>
      <c r="I1955" s="1">
        <v>133.30000000000001</v>
      </c>
      <c r="J1955" s="1">
        <v>116.7</v>
      </c>
      <c r="K1955" s="1">
        <v>119</v>
      </c>
      <c r="L1955" s="1">
        <v>82.7</v>
      </c>
      <c r="M1955" s="1">
        <v>65.400000000000006</v>
      </c>
      <c r="N1955" s="1">
        <v>83</v>
      </c>
      <c r="O1955" s="1" t="s">
        <v>27</v>
      </c>
      <c r="P1955" s="1" t="s">
        <v>61</v>
      </c>
      <c r="Q1955" s="1" t="s">
        <v>20</v>
      </c>
      <c r="R1955" s="1" t="s">
        <v>20</v>
      </c>
      <c r="S1955" s="1" t="s">
        <v>61</v>
      </c>
      <c r="T1955" s="1" t="s">
        <v>20</v>
      </c>
      <c r="U1955" s="1" t="s">
        <v>20</v>
      </c>
      <c r="V1955" s="1" t="s">
        <v>20</v>
      </c>
      <c r="W1955" s="1">
        <v>0</v>
      </c>
      <c r="X1955" s="1">
        <v>5.6550000000000001E-6</v>
      </c>
      <c r="Y1955" s="1">
        <v>41</v>
      </c>
      <c r="Z1955" s="1">
        <v>30.62</v>
      </c>
      <c r="AA1955" s="1">
        <f t="shared" si="150"/>
        <v>0.62628726287262881</v>
      </c>
      <c r="AB1955" s="1">
        <f t="shared" si="151"/>
        <v>-0.67510355648012721</v>
      </c>
      <c r="AC1955" s="1">
        <f t="shared" si="152"/>
        <v>4.1419781875908137E-3</v>
      </c>
      <c r="AD1955" s="1">
        <v>645</v>
      </c>
      <c r="AE1955" s="1">
        <f t="shared" si="153"/>
        <v>1.6471587676233235E-2</v>
      </c>
      <c r="AF1955" s="1">
        <f t="shared" si="154"/>
        <v>1.7832645376975724</v>
      </c>
    </row>
    <row r="1956" spans="1:32">
      <c r="A1956" s="1" t="s">
        <v>8123</v>
      </c>
      <c r="B1956" s="1" t="s">
        <v>56</v>
      </c>
      <c r="C1956" s="1" t="s">
        <v>8124</v>
      </c>
      <c r="D1956" s="1">
        <v>6</v>
      </c>
      <c r="E1956" s="1" t="s">
        <v>7386</v>
      </c>
      <c r="F1956" s="1" t="s">
        <v>7387</v>
      </c>
      <c r="G1956" s="1" t="s">
        <v>8125</v>
      </c>
      <c r="H1956" s="1">
        <v>1</v>
      </c>
      <c r="I1956" s="1">
        <v>128.80000000000001</v>
      </c>
      <c r="J1956" s="1">
        <v>127.8</v>
      </c>
      <c r="K1956" s="1">
        <v>112.5</v>
      </c>
      <c r="L1956" s="1">
        <v>81.8</v>
      </c>
      <c r="M1956" s="1">
        <v>72.5</v>
      </c>
      <c r="N1956" s="1">
        <v>76.5</v>
      </c>
      <c r="O1956" s="1" t="s">
        <v>27</v>
      </c>
      <c r="P1956" s="1" t="s">
        <v>20</v>
      </c>
      <c r="Q1956" s="1" t="s">
        <v>20</v>
      </c>
      <c r="R1956" s="1" t="s">
        <v>20</v>
      </c>
      <c r="S1956" s="1" t="s">
        <v>20</v>
      </c>
      <c r="T1956" s="1" t="s">
        <v>20</v>
      </c>
      <c r="U1956" s="1" t="s">
        <v>20</v>
      </c>
      <c r="V1956" s="1" t="s">
        <v>20</v>
      </c>
      <c r="W1956" s="1">
        <v>0</v>
      </c>
      <c r="X1956" s="1">
        <v>5.9629999999999999E-8</v>
      </c>
      <c r="Y1956" s="1">
        <v>59</v>
      </c>
      <c r="Z1956" s="1">
        <v>30.75</v>
      </c>
      <c r="AA1956" s="1">
        <f t="shared" si="150"/>
        <v>0.62530479544838791</v>
      </c>
      <c r="AB1956" s="1">
        <f t="shared" si="151"/>
        <v>-0.67736851360012629</v>
      </c>
      <c r="AC1956" s="1">
        <f t="shared" si="152"/>
        <v>1.468995947351263E-3</v>
      </c>
      <c r="AD1956" s="1">
        <v>424</v>
      </c>
      <c r="AE1956" s="1">
        <f t="shared" si="153"/>
        <v>8.8867325588584661E-3</v>
      </c>
      <c r="AF1956" s="1">
        <f t="shared" si="154"/>
        <v>2.0512578894794955</v>
      </c>
    </row>
    <row r="1957" spans="1:32">
      <c r="A1957" s="1" t="s">
        <v>8242</v>
      </c>
      <c r="B1957" s="1" t="s">
        <v>8243</v>
      </c>
      <c r="C1957" s="1" t="s">
        <v>8244</v>
      </c>
      <c r="D1957" s="1">
        <v>29</v>
      </c>
      <c r="E1957" s="1" t="s">
        <v>6141</v>
      </c>
      <c r="F1957" s="1" t="s">
        <v>6142</v>
      </c>
      <c r="G1957" s="1" t="s">
        <v>8245</v>
      </c>
      <c r="H1957" s="1">
        <v>1</v>
      </c>
      <c r="I1957" s="1">
        <v>115.2</v>
      </c>
      <c r="J1957" s="1">
        <v>120.3</v>
      </c>
      <c r="K1957" s="1">
        <v>133.69999999999999</v>
      </c>
      <c r="L1957" s="1">
        <v>76.900000000000006</v>
      </c>
      <c r="M1957" s="1">
        <v>72</v>
      </c>
      <c r="N1957" s="1">
        <v>81.900000000000006</v>
      </c>
      <c r="O1957" s="1" t="s">
        <v>27</v>
      </c>
      <c r="P1957" s="1" t="s">
        <v>20</v>
      </c>
      <c r="Q1957" s="1" t="s">
        <v>20</v>
      </c>
      <c r="R1957" s="1" t="s">
        <v>20</v>
      </c>
      <c r="S1957" s="1" t="s">
        <v>20</v>
      </c>
      <c r="T1957" s="1" t="s">
        <v>20</v>
      </c>
      <c r="U1957" s="1" t="s">
        <v>20</v>
      </c>
      <c r="V1957" s="1" t="s">
        <v>20</v>
      </c>
      <c r="W1957" s="1">
        <v>6.2929999999999995E-5</v>
      </c>
      <c r="X1957" s="1">
        <v>1.823E-3</v>
      </c>
      <c r="Y1957" s="1">
        <v>44</v>
      </c>
      <c r="Z1957" s="1">
        <v>20.69</v>
      </c>
      <c r="AA1957" s="1">
        <f t="shared" si="150"/>
        <v>0.62513542795232946</v>
      </c>
      <c r="AB1957" s="1">
        <f t="shared" si="151"/>
        <v>-0.67775932900029157</v>
      </c>
      <c r="AC1957" s="1">
        <f t="shared" si="152"/>
        <v>1.7560861693994719E-3</v>
      </c>
      <c r="AD1957" s="1">
        <v>461</v>
      </c>
      <c r="AE1957" s="1">
        <f t="shared" si="153"/>
        <v>9.7708482093484712E-3</v>
      </c>
      <c r="AF1957" s="1">
        <f t="shared" si="154"/>
        <v>2.0100677334511525</v>
      </c>
    </row>
    <row r="1958" spans="1:32">
      <c r="A1958" s="1" t="s">
        <v>8331</v>
      </c>
      <c r="B1958" s="1" t="s">
        <v>170</v>
      </c>
      <c r="C1958" s="1" t="s">
        <v>8332</v>
      </c>
      <c r="D1958" s="1">
        <v>20</v>
      </c>
      <c r="E1958" s="1" t="s">
        <v>7225</v>
      </c>
      <c r="F1958" s="1" t="s">
        <v>7226</v>
      </c>
      <c r="G1958" s="1" t="s">
        <v>8333</v>
      </c>
      <c r="H1958" s="1">
        <v>1</v>
      </c>
      <c r="I1958" s="1">
        <v>125.6</v>
      </c>
      <c r="J1958" s="1">
        <v>136.69999999999999</v>
      </c>
      <c r="K1958" s="1">
        <v>106.9</v>
      </c>
      <c r="L1958" s="1">
        <v>80.900000000000006</v>
      </c>
      <c r="M1958" s="1">
        <v>83.9</v>
      </c>
      <c r="N1958" s="1">
        <v>66</v>
      </c>
      <c r="O1958" s="1" t="s">
        <v>27</v>
      </c>
      <c r="P1958" s="1" t="s">
        <v>20</v>
      </c>
      <c r="Q1958" s="1" t="s">
        <v>20</v>
      </c>
      <c r="R1958" s="1" t="s">
        <v>20</v>
      </c>
      <c r="S1958" s="1" t="s">
        <v>20</v>
      </c>
      <c r="T1958" s="1" t="s">
        <v>20</v>
      </c>
      <c r="U1958" s="1" t="s">
        <v>20</v>
      </c>
      <c r="V1958" s="1" t="s">
        <v>20</v>
      </c>
      <c r="W1958" s="1">
        <v>0</v>
      </c>
      <c r="X1958" s="1">
        <v>1.01E-7</v>
      </c>
      <c r="Y1958" s="1">
        <v>41</v>
      </c>
      <c r="Z1958" s="1">
        <v>29.22</v>
      </c>
      <c r="AA1958" s="1">
        <f t="shared" si="150"/>
        <v>0.62513542795232946</v>
      </c>
      <c r="AB1958" s="1">
        <f t="shared" si="151"/>
        <v>-0.67775932900029157</v>
      </c>
      <c r="AC1958" s="1">
        <f t="shared" si="152"/>
        <v>1.1025768384879155E-2</v>
      </c>
      <c r="AD1958" s="1">
        <v>907</v>
      </c>
      <c r="AE1958" s="1">
        <f t="shared" si="153"/>
        <v>3.1180921617657148E-2</v>
      </c>
      <c r="AF1958" s="1">
        <f t="shared" si="154"/>
        <v>1.5061110524714971</v>
      </c>
    </row>
    <row r="1959" spans="1:32">
      <c r="A1959" s="1" t="s">
        <v>7899</v>
      </c>
      <c r="B1959" s="1" t="s">
        <v>63</v>
      </c>
      <c r="C1959" s="1" t="s">
        <v>7900</v>
      </c>
      <c r="D1959" s="1">
        <v>3</v>
      </c>
      <c r="E1959" s="1" t="s">
        <v>7901</v>
      </c>
      <c r="F1959" s="1" t="s">
        <v>7902</v>
      </c>
      <c r="G1959" s="1" t="s">
        <v>7903</v>
      </c>
      <c r="H1959" s="1">
        <v>1</v>
      </c>
      <c r="I1959" s="1">
        <v>139.9</v>
      </c>
      <c r="J1959" s="1">
        <v>119.6</v>
      </c>
      <c r="K1959" s="1">
        <v>109.9</v>
      </c>
      <c r="L1959" s="1">
        <v>78.599999999999994</v>
      </c>
      <c r="M1959" s="1">
        <v>72.3</v>
      </c>
      <c r="N1959" s="1">
        <v>79.8</v>
      </c>
      <c r="O1959" s="1" t="s">
        <v>27</v>
      </c>
      <c r="P1959" s="1" t="s">
        <v>20</v>
      </c>
      <c r="Q1959" s="1" t="s">
        <v>20</v>
      </c>
      <c r="R1959" s="1" t="s">
        <v>20</v>
      </c>
      <c r="S1959" s="1" t="s">
        <v>61</v>
      </c>
      <c r="T1959" s="1" t="s">
        <v>61</v>
      </c>
      <c r="U1959" s="1" t="s">
        <v>61</v>
      </c>
      <c r="V1959" s="1" t="s">
        <v>20</v>
      </c>
      <c r="W1959" s="1">
        <v>0</v>
      </c>
      <c r="X1959" s="1">
        <v>2.6789999999999999E-5</v>
      </c>
      <c r="Y1959" s="1">
        <v>31</v>
      </c>
      <c r="Z1959" s="1">
        <v>26.35</v>
      </c>
      <c r="AA1959" s="1">
        <f t="shared" si="150"/>
        <v>0.6245262587980509</v>
      </c>
      <c r="AB1959" s="1">
        <f t="shared" si="151"/>
        <v>-0.67916586229945552</v>
      </c>
      <c r="AC1959" s="1">
        <f t="shared" si="152"/>
        <v>7.1875452424544775E-3</v>
      </c>
      <c r="AD1959" s="1">
        <v>800</v>
      </c>
      <c r="AE1959" s="1">
        <f t="shared" si="153"/>
        <v>2.3045066933619671E-2</v>
      </c>
      <c r="AF1959" s="1">
        <f t="shared" si="154"/>
        <v>1.6374220261439536</v>
      </c>
    </row>
    <row r="1960" spans="1:32">
      <c r="A1960" s="1" t="s">
        <v>8231</v>
      </c>
      <c r="B1960" s="1" t="s">
        <v>889</v>
      </c>
      <c r="C1960" s="1" t="s">
        <v>8232</v>
      </c>
      <c r="D1960" s="1">
        <v>13</v>
      </c>
      <c r="E1960" s="1" t="s">
        <v>2304</v>
      </c>
      <c r="F1960" s="1" t="s">
        <v>2305</v>
      </c>
      <c r="G1960" s="1" t="s">
        <v>8233</v>
      </c>
      <c r="H1960" s="1">
        <v>1</v>
      </c>
      <c r="I1960" s="1">
        <v>119</v>
      </c>
      <c r="J1960" s="1">
        <v>131.19999999999999</v>
      </c>
      <c r="K1960" s="1">
        <v>119.2</v>
      </c>
      <c r="L1960" s="1">
        <v>80.400000000000006</v>
      </c>
      <c r="M1960" s="1">
        <v>75.7</v>
      </c>
      <c r="N1960" s="1">
        <v>74.5</v>
      </c>
      <c r="O1960" s="1" t="s">
        <v>27</v>
      </c>
      <c r="P1960" s="1" t="s">
        <v>20</v>
      </c>
      <c r="Q1960" s="1" t="s">
        <v>20</v>
      </c>
      <c r="R1960" s="1" t="s">
        <v>20</v>
      </c>
      <c r="S1960" s="1" t="s">
        <v>20</v>
      </c>
      <c r="T1960" s="1" t="s">
        <v>20</v>
      </c>
      <c r="U1960" s="1" t="s">
        <v>20</v>
      </c>
      <c r="V1960" s="1" t="s">
        <v>20</v>
      </c>
      <c r="W1960" s="1">
        <v>0</v>
      </c>
      <c r="X1960" s="1">
        <v>4.5560000000000004E-9</v>
      </c>
      <c r="Y1960" s="1">
        <v>65</v>
      </c>
      <c r="Z1960" s="1">
        <v>33.369999999999997</v>
      </c>
      <c r="AA1960" s="1">
        <f t="shared" si="150"/>
        <v>0.62425554953979434</v>
      </c>
      <c r="AB1960" s="1">
        <f t="shared" si="151"/>
        <v>-0.67979135333066609</v>
      </c>
      <c r="AC1960" s="1">
        <f t="shared" si="152"/>
        <v>4.6962454977249785E-4</v>
      </c>
      <c r="AD1960" s="1">
        <v>271</v>
      </c>
      <c r="AE1960" s="1">
        <f t="shared" si="153"/>
        <v>4.4449703696179217E-3</v>
      </c>
      <c r="AF1960" s="1">
        <f t="shared" si="154"/>
        <v>2.3521311297116125</v>
      </c>
    </row>
    <row r="1961" spans="1:32">
      <c r="A1961" s="1" t="s">
        <v>8351</v>
      </c>
      <c r="B1961" s="1" t="s">
        <v>8352</v>
      </c>
      <c r="C1961" s="1" t="s">
        <v>8353</v>
      </c>
      <c r="D1961" s="1">
        <v>3</v>
      </c>
      <c r="E1961" s="1" t="s">
        <v>4397</v>
      </c>
      <c r="F1961" s="1" t="s">
        <v>4398</v>
      </c>
      <c r="G1961" s="1" t="s">
        <v>8354</v>
      </c>
      <c r="H1961" s="1">
        <v>2</v>
      </c>
      <c r="I1961" s="1">
        <v>223.2</v>
      </c>
      <c r="J1961" s="1">
        <v>2.5</v>
      </c>
      <c r="K1961" s="1">
        <v>143.69999999999999</v>
      </c>
      <c r="L1961" s="1">
        <v>88.5</v>
      </c>
      <c r="M1961" s="1">
        <v>124.4</v>
      </c>
      <c r="N1961" s="1">
        <v>17.600000000000001</v>
      </c>
      <c r="O1961" s="1" t="s">
        <v>27</v>
      </c>
      <c r="P1961" s="1" t="s">
        <v>61</v>
      </c>
      <c r="Q1961" s="1" t="s">
        <v>28</v>
      </c>
      <c r="R1961" s="1" t="s">
        <v>61</v>
      </c>
      <c r="S1961" s="1" t="s">
        <v>20</v>
      </c>
      <c r="T1961" s="1" t="s">
        <v>20</v>
      </c>
      <c r="U1961" s="1" t="s">
        <v>28</v>
      </c>
      <c r="V1961" s="1" t="s">
        <v>20</v>
      </c>
      <c r="W1961" s="1">
        <v>0</v>
      </c>
      <c r="X1961" s="1">
        <v>2.437E-10</v>
      </c>
      <c r="Y1961" s="1">
        <v>49</v>
      </c>
      <c r="Z1961" s="1">
        <v>40.64</v>
      </c>
      <c r="AA1961" s="1">
        <f t="shared" si="150"/>
        <v>0.62398484028153767</v>
      </c>
      <c r="AB1961" s="1">
        <f t="shared" si="151"/>
        <v>-0.68041711566573782</v>
      </c>
      <c r="AC1961" s="1">
        <f t="shared" si="152"/>
        <v>0.55393117747703391</v>
      </c>
      <c r="AD1961" s="1">
        <v>2246</v>
      </c>
      <c r="AE1961" s="1">
        <f t="shared" si="153"/>
        <v>0.63260617552475151</v>
      </c>
      <c r="AF1961" s="1">
        <f t="shared" si="154"/>
        <v>0.1988665728008974</v>
      </c>
    </row>
    <row r="1962" spans="1:32">
      <c r="A1962" s="1" t="s">
        <v>8252</v>
      </c>
      <c r="B1962" s="1" t="s">
        <v>158</v>
      </c>
      <c r="C1962" s="1" t="s">
        <v>7065</v>
      </c>
      <c r="D1962" s="1">
        <v>12</v>
      </c>
      <c r="E1962" s="1" t="s">
        <v>1389</v>
      </c>
      <c r="F1962" s="1" t="s">
        <v>1390</v>
      </c>
      <c r="G1962" s="1" t="s">
        <v>8253</v>
      </c>
      <c r="H1962" s="1">
        <v>2</v>
      </c>
      <c r="I1962" s="1">
        <v>126.4</v>
      </c>
      <c r="J1962" s="1">
        <v>132.1</v>
      </c>
      <c r="K1962" s="1">
        <v>111</v>
      </c>
      <c r="L1962" s="1">
        <v>69.3</v>
      </c>
      <c r="M1962" s="1">
        <v>77.3</v>
      </c>
      <c r="N1962" s="1">
        <v>83.8</v>
      </c>
      <c r="O1962" s="1" t="s">
        <v>27</v>
      </c>
      <c r="P1962" s="1" t="s">
        <v>20</v>
      </c>
      <c r="Q1962" s="1" t="s">
        <v>20</v>
      </c>
      <c r="R1962" s="1" t="s">
        <v>20</v>
      </c>
      <c r="S1962" s="1" t="s">
        <v>20</v>
      </c>
      <c r="T1962" s="1" t="s">
        <v>20</v>
      </c>
      <c r="U1962" s="1" t="s">
        <v>20</v>
      </c>
      <c r="V1962" s="1" t="s">
        <v>20</v>
      </c>
      <c r="W1962" s="1">
        <v>0</v>
      </c>
      <c r="X1962" s="1">
        <v>2.8139999999999998E-10</v>
      </c>
      <c r="Y1962" s="1">
        <v>84</v>
      </c>
      <c r="Z1962" s="1">
        <v>34.03</v>
      </c>
      <c r="AA1962" s="1">
        <f t="shared" si="150"/>
        <v>0.62354533152909331</v>
      </c>
      <c r="AB1962" s="1">
        <f t="shared" si="151"/>
        <v>-0.68143364759120106</v>
      </c>
      <c r="AC1962" s="1">
        <f t="shared" si="152"/>
        <v>3.5985329989015988E-3</v>
      </c>
      <c r="AD1962" s="1">
        <v>624</v>
      </c>
      <c r="AE1962" s="1">
        <f t="shared" si="153"/>
        <v>1.4792046702215705E-2</v>
      </c>
      <c r="AF1962" s="1">
        <f t="shared" si="154"/>
        <v>1.8299717306696948</v>
      </c>
    </row>
    <row r="1963" spans="1:32">
      <c r="A1963" s="1" t="s">
        <v>8084</v>
      </c>
      <c r="B1963" s="1" t="s">
        <v>8085</v>
      </c>
      <c r="C1963" s="1" t="s">
        <v>8086</v>
      </c>
      <c r="D1963" s="1">
        <v>5</v>
      </c>
      <c r="E1963" s="1" t="s">
        <v>7830</v>
      </c>
      <c r="F1963" s="1" t="s">
        <v>7831</v>
      </c>
      <c r="G1963" s="1" t="s">
        <v>8087</v>
      </c>
      <c r="H1963" s="1">
        <v>1</v>
      </c>
      <c r="I1963" s="1">
        <v>133.9</v>
      </c>
      <c r="J1963" s="1">
        <v>116.6</v>
      </c>
      <c r="K1963" s="1">
        <v>119.1</v>
      </c>
      <c r="L1963" s="1">
        <v>77.3</v>
      </c>
      <c r="M1963" s="1">
        <v>74.599999999999994</v>
      </c>
      <c r="N1963" s="1">
        <v>78.5</v>
      </c>
      <c r="O1963" s="1" t="s">
        <v>27</v>
      </c>
      <c r="P1963" s="1" t="s">
        <v>20</v>
      </c>
      <c r="Q1963" s="1" t="s">
        <v>20</v>
      </c>
      <c r="R1963" s="1" t="s">
        <v>20</v>
      </c>
      <c r="S1963" s="1" t="s">
        <v>61</v>
      </c>
      <c r="T1963" s="1" t="s">
        <v>20</v>
      </c>
      <c r="U1963" s="1" t="s">
        <v>20</v>
      </c>
      <c r="V1963" s="1" t="s">
        <v>20</v>
      </c>
      <c r="W1963" s="1">
        <v>0</v>
      </c>
      <c r="X1963" s="1">
        <v>6.6760000000000004E-16</v>
      </c>
      <c r="Y1963" s="1">
        <v>112</v>
      </c>
      <c r="Z1963" s="1">
        <v>35.090000000000003</v>
      </c>
      <c r="AA1963" s="1">
        <f t="shared" si="150"/>
        <v>0.62337662337662336</v>
      </c>
      <c r="AB1963" s="1">
        <f t="shared" si="151"/>
        <v>-0.68182403997374519</v>
      </c>
      <c r="AC1963" s="1">
        <f t="shared" si="152"/>
        <v>1.0965059843874852E-3</v>
      </c>
      <c r="AD1963" s="1">
        <v>370</v>
      </c>
      <c r="AE1963" s="1">
        <f t="shared" si="153"/>
        <v>7.6014536485240532E-3</v>
      </c>
      <c r="AF1963" s="1">
        <f t="shared" si="154"/>
        <v>2.1191033483553943</v>
      </c>
    </row>
    <row r="1964" spans="1:32">
      <c r="A1964" s="1" t="s">
        <v>5953</v>
      </c>
      <c r="B1964" s="1" t="s">
        <v>8582</v>
      </c>
      <c r="C1964" s="1" t="s">
        <v>5955</v>
      </c>
      <c r="D1964" s="1">
        <v>18</v>
      </c>
      <c r="E1964" s="1" t="s">
        <v>2286</v>
      </c>
      <c r="F1964" s="1" t="s">
        <v>2287</v>
      </c>
      <c r="G1964" s="1" t="s">
        <v>5956</v>
      </c>
      <c r="H1964" s="1">
        <v>2</v>
      </c>
      <c r="I1964" s="1">
        <v>139.5</v>
      </c>
      <c r="J1964" s="1">
        <v>98.6</v>
      </c>
      <c r="K1964" s="1">
        <v>131.6</v>
      </c>
      <c r="L1964" s="1">
        <v>73</v>
      </c>
      <c r="M1964" s="1">
        <v>79.2</v>
      </c>
      <c r="N1964" s="1">
        <v>78.2</v>
      </c>
      <c r="O1964" s="1" t="s">
        <v>27</v>
      </c>
      <c r="P1964" s="1" t="s">
        <v>20</v>
      </c>
      <c r="Q1964" s="1" t="s">
        <v>20</v>
      </c>
      <c r="R1964" s="1" t="s">
        <v>20</v>
      </c>
      <c r="S1964" s="1" t="s">
        <v>20</v>
      </c>
      <c r="T1964" s="1" t="s">
        <v>20</v>
      </c>
      <c r="U1964" s="1" t="s">
        <v>20</v>
      </c>
      <c r="V1964" s="1" t="s">
        <v>20</v>
      </c>
      <c r="W1964" s="1">
        <v>0</v>
      </c>
      <c r="X1964" s="1">
        <v>8.1320000000000004E-15</v>
      </c>
      <c r="Y1964" s="1">
        <v>50</v>
      </c>
      <c r="Z1964" s="1">
        <v>40.700000000000003</v>
      </c>
      <c r="AA1964" s="1">
        <f t="shared" si="150"/>
        <v>0.62320800649175001</v>
      </c>
      <c r="AB1964" s="1">
        <f t="shared" si="151"/>
        <v>-0.68221432674493099</v>
      </c>
      <c r="AC1964" s="1">
        <f t="shared" si="152"/>
        <v>2.1502944424335656E-2</v>
      </c>
      <c r="AD1964" s="1">
        <v>1087</v>
      </c>
      <c r="AE1964" s="1">
        <f t="shared" si="153"/>
        <v>5.0740618627802173E-2</v>
      </c>
      <c r="AF1964" s="1">
        <f t="shared" si="154"/>
        <v>1.2946442421792654</v>
      </c>
    </row>
    <row r="1965" spans="1:32">
      <c r="A1965" s="1" t="s">
        <v>7502</v>
      </c>
      <c r="B1965" s="1" t="s">
        <v>88</v>
      </c>
      <c r="C1965" s="1" t="s">
        <v>7504</v>
      </c>
      <c r="D1965" s="1">
        <v>7</v>
      </c>
      <c r="E1965" s="1" t="s">
        <v>7505</v>
      </c>
      <c r="F1965" s="1" t="s">
        <v>7506</v>
      </c>
      <c r="G1965" s="1" t="s">
        <v>7507</v>
      </c>
      <c r="H1965" s="1">
        <v>1</v>
      </c>
      <c r="I1965" s="1">
        <v>133.4</v>
      </c>
      <c r="J1965" s="1">
        <v>123.4</v>
      </c>
      <c r="K1965" s="1">
        <v>112.8</v>
      </c>
      <c r="L1965" s="1">
        <v>69</v>
      </c>
      <c r="M1965" s="1">
        <v>83.4</v>
      </c>
      <c r="N1965" s="1">
        <v>77.900000000000006</v>
      </c>
      <c r="O1965" s="1" t="s">
        <v>27</v>
      </c>
      <c r="P1965" s="1" t="s">
        <v>20</v>
      </c>
      <c r="Q1965" s="1" t="s">
        <v>20</v>
      </c>
      <c r="R1965" s="1" t="s">
        <v>20</v>
      </c>
      <c r="S1965" s="1" t="s">
        <v>20</v>
      </c>
      <c r="T1965" s="1" t="s">
        <v>20</v>
      </c>
      <c r="U1965" s="1" t="s">
        <v>20</v>
      </c>
      <c r="V1965" s="1" t="s">
        <v>20</v>
      </c>
      <c r="W1965" s="1">
        <v>0</v>
      </c>
      <c r="X1965" s="1">
        <v>2.833E-9</v>
      </c>
      <c r="Y1965" s="1">
        <v>55</v>
      </c>
      <c r="Z1965" s="1">
        <v>26.4</v>
      </c>
      <c r="AA1965" s="1">
        <f t="shared" si="150"/>
        <v>0.62310606060606055</v>
      </c>
      <c r="AB1965" s="1">
        <f t="shared" si="151"/>
        <v>-0.68245034562321205</v>
      </c>
      <c r="AC1965" s="1">
        <f t="shared" si="152"/>
        <v>3.0972496416369578E-3</v>
      </c>
      <c r="AD1965" s="1">
        <v>592</v>
      </c>
      <c r="AE1965" s="1">
        <f t="shared" si="153"/>
        <v>1.3419671166889861E-2</v>
      </c>
      <c r="AF1965" s="1">
        <f t="shared" si="154"/>
        <v>1.872258125907331</v>
      </c>
    </row>
    <row r="1966" spans="1:32">
      <c r="A1966" s="1" t="s">
        <v>8375</v>
      </c>
      <c r="B1966" s="1" t="s">
        <v>595</v>
      </c>
      <c r="C1966" s="1" t="s">
        <v>6976</v>
      </c>
      <c r="D1966" s="1">
        <v>6</v>
      </c>
      <c r="E1966" s="1" t="s">
        <v>6977</v>
      </c>
      <c r="F1966" s="1" t="s">
        <v>6978</v>
      </c>
      <c r="G1966" s="1" t="s">
        <v>8376</v>
      </c>
      <c r="H1966" s="1">
        <v>1</v>
      </c>
      <c r="I1966" s="1">
        <v>121.9</v>
      </c>
      <c r="J1966" s="1">
        <v>127.4</v>
      </c>
      <c r="K1966" s="1">
        <v>120.5</v>
      </c>
      <c r="L1966" s="1">
        <v>78.400000000000006</v>
      </c>
      <c r="M1966" s="1">
        <v>73.8</v>
      </c>
      <c r="N1966" s="1">
        <v>78</v>
      </c>
      <c r="O1966" s="1" t="s">
        <v>27</v>
      </c>
      <c r="P1966" s="1" t="s">
        <v>20</v>
      </c>
      <c r="Q1966" s="1" t="s">
        <v>20</v>
      </c>
      <c r="R1966" s="1" t="s">
        <v>20</v>
      </c>
      <c r="S1966" s="1" t="s">
        <v>20</v>
      </c>
      <c r="T1966" s="1" t="s">
        <v>20</v>
      </c>
      <c r="U1966" s="1" t="s">
        <v>20</v>
      </c>
      <c r="V1966" s="1" t="s">
        <v>20</v>
      </c>
      <c r="W1966" s="1">
        <v>0</v>
      </c>
      <c r="X1966" s="1">
        <v>1.8230000000000001E-7</v>
      </c>
      <c r="Y1966" s="1">
        <v>32</v>
      </c>
      <c r="Z1966" s="1">
        <v>30.76</v>
      </c>
      <c r="AA1966" s="1">
        <f t="shared" si="150"/>
        <v>0.62249864791779341</v>
      </c>
      <c r="AB1966" s="1">
        <f t="shared" si="151"/>
        <v>-0.68385739127196543</v>
      </c>
      <c r="AC1966" s="1">
        <f t="shared" si="152"/>
        <v>5.4608967690909313E-5</v>
      </c>
      <c r="AD1966" s="1">
        <v>91</v>
      </c>
      <c r="AE1966" s="1">
        <f t="shared" si="153"/>
        <v>1.5392527706283778E-3</v>
      </c>
      <c r="AF1966" s="1">
        <f t="shared" si="154"/>
        <v>2.8126900560132171</v>
      </c>
    </row>
    <row r="1967" spans="1:32">
      <c r="A1967" s="1" t="s">
        <v>8294</v>
      </c>
      <c r="B1967" s="1" t="s">
        <v>147</v>
      </c>
      <c r="C1967" s="1" t="s">
        <v>8295</v>
      </c>
      <c r="D1967" s="1">
        <v>30</v>
      </c>
      <c r="E1967" s="1" t="s">
        <v>3909</v>
      </c>
      <c r="F1967" s="1" t="s">
        <v>3910</v>
      </c>
      <c r="G1967" s="1" t="s">
        <v>8296</v>
      </c>
      <c r="H1967" s="1">
        <v>1</v>
      </c>
      <c r="I1967" s="1">
        <v>128</v>
      </c>
      <c r="J1967" s="1">
        <v>125</v>
      </c>
      <c r="K1967" s="1">
        <v>116.8</v>
      </c>
      <c r="L1967" s="1">
        <v>83.3</v>
      </c>
      <c r="M1967" s="1">
        <v>69.099999999999994</v>
      </c>
      <c r="N1967" s="1">
        <v>77.7</v>
      </c>
      <c r="O1967" s="1" t="s">
        <v>27</v>
      </c>
      <c r="P1967" s="1" t="s">
        <v>20</v>
      </c>
      <c r="Q1967" s="1" t="s">
        <v>20</v>
      </c>
      <c r="R1967" s="1" t="s">
        <v>20</v>
      </c>
      <c r="S1967" s="1" t="s">
        <v>20</v>
      </c>
      <c r="T1967" s="1" t="s">
        <v>20</v>
      </c>
      <c r="U1967" s="1" t="s">
        <v>20</v>
      </c>
      <c r="V1967" s="1" t="s">
        <v>20</v>
      </c>
      <c r="W1967" s="1">
        <v>2.7079999999999999E-3</v>
      </c>
      <c r="X1967" s="1">
        <v>0.14990000000000001</v>
      </c>
      <c r="Y1967" s="1">
        <v>31</v>
      </c>
      <c r="Z1967" s="1">
        <v>25.59</v>
      </c>
      <c r="AA1967" s="1">
        <f t="shared" si="150"/>
        <v>0.62222823147647366</v>
      </c>
      <c r="AB1967" s="1">
        <f t="shared" si="151"/>
        <v>-0.68448424118010653</v>
      </c>
      <c r="AC1967" s="1">
        <f t="shared" si="152"/>
        <v>9.3607059058549631E-4</v>
      </c>
      <c r="AD1967" s="1">
        <v>353</v>
      </c>
      <c r="AE1967" s="1">
        <f t="shared" si="153"/>
        <v>6.8017593905150093E-3</v>
      </c>
      <c r="AF1967" s="1">
        <f t="shared" si="154"/>
        <v>2.1673787351230618</v>
      </c>
    </row>
    <row r="1968" spans="1:32">
      <c r="A1968" s="1" t="s">
        <v>7508</v>
      </c>
      <c r="B1968" s="1" t="s">
        <v>214</v>
      </c>
      <c r="C1968" s="1" t="s">
        <v>7509</v>
      </c>
      <c r="D1968" s="1">
        <v>1</v>
      </c>
      <c r="E1968" s="1" t="s">
        <v>7510</v>
      </c>
      <c r="F1968" s="1" t="s">
        <v>7511</v>
      </c>
      <c r="G1968" s="1" t="s">
        <v>7512</v>
      </c>
      <c r="H1968" s="1">
        <v>1</v>
      </c>
      <c r="I1968" s="1">
        <v>61.6</v>
      </c>
      <c r="J1968" s="1">
        <v>139.5</v>
      </c>
      <c r="K1968" s="1">
        <v>168.8</v>
      </c>
      <c r="L1968" s="1">
        <v>123.4</v>
      </c>
      <c r="M1968" s="1">
        <v>42.5</v>
      </c>
      <c r="N1968" s="1">
        <v>64.099999999999994</v>
      </c>
      <c r="O1968" s="1" t="s">
        <v>27</v>
      </c>
      <c r="P1968" s="1" t="s">
        <v>28</v>
      </c>
      <c r="Q1968" s="1" t="s">
        <v>61</v>
      </c>
      <c r="R1968" s="1" t="s">
        <v>20</v>
      </c>
      <c r="S1968" s="1" t="s">
        <v>28</v>
      </c>
      <c r="T1968" s="1" t="s">
        <v>28</v>
      </c>
      <c r="U1968" s="1" t="s">
        <v>61</v>
      </c>
      <c r="V1968" s="1" t="s">
        <v>20</v>
      </c>
      <c r="W1968" s="1">
        <v>1.593E-3</v>
      </c>
      <c r="X1968" s="1">
        <v>7.2099999999999997E-2</v>
      </c>
      <c r="Y1968" s="1">
        <v>4</v>
      </c>
      <c r="Z1968" s="1">
        <v>22.5</v>
      </c>
      <c r="AA1968" s="1">
        <f t="shared" si="150"/>
        <v>0.62178967288456344</v>
      </c>
      <c r="AB1968" s="1">
        <f t="shared" si="151"/>
        <v>-0.6855014392922576</v>
      </c>
      <c r="AC1968" s="1">
        <f t="shared" si="152"/>
        <v>0.30952574358194596</v>
      </c>
      <c r="AD1968" s="1">
        <v>1949</v>
      </c>
      <c r="AE1968" s="1">
        <f t="shared" si="153"/>
        <v>0.40735430081461849</v>
      </c>
      <c r="AF1968" s="1">
        <f t="shared" si="154"/>
        <v>0.39002769408220467</v>
      </c>
    </row>
    <row r="1969" spans="1:32">
      <c r="A1969" s="1" t="s">
        <v>5169</v>
      </c>
      <c r="B1969" s="1" t="s">
        <v>147</v>
      </c>
      <c r="C1969" s="1" t="s">
        <v>5170</v>
      </c>
      <c r="D1969" s="1">
        <v>2</v>
      </c>
      <c r="E1969" s="1" t="s">
        <v>1005</v>
      </c>
      <c r="F1969" s="1" t="s">
        <v>1006</v>
      </c>
      <c r="G1969" s="1" t="s">
        <v>5171</v>
      </c>
      <c r="H1969" s="1">
        <v>1</v>
      </c>
      <c r="I1969" s="1">
        <v>12.9</v>
      </c>
      <c r="J1969" s="1">
        <v>180</v>
      </c>
      <c r="K1969" s="1">
        <v>177.2</v>
      </c>
      <c r="L1969" s="1">
        <v>44</v>
      </c>
      <c r="M1969" s="1">
        <v>169.1</v>
      </c>
      <c r="N1969" s="1">
        <v>16.8</v>
      </c>
      <c r="O1969" s="1" t="s">
        <v>27</v>
      </c>
      <c r="P1969" s="1" t="s">
        <v>28</v>
      </c>
      <c r="Q1969" s="1" t="s">
        <v>61</v>
      </c>
      <c r="R1969" s="1" t="s">
        <v>61</v>
      </c>
      <c r="S1969" s="1" t="s">
        <v>28</v>
      </c>
      <c r="T1969" s="1" t="s">
        <v>20</v>
      </c>
      <c r="U1969" s="1" t="s">
        <v>28</v>
      </c>
      <c r="V1969" s="1" t="s">
        <v>20</v>
      </c>
      <c r="W1969" s="1">
        <v>8.7290000000000002E-4</v>
      </c>
      <c r="X1969" s="1">
        <v>3.5009999999999999E-2</v>
      </c>
      <c r="Y1969" s="1">
        <v>8</v>
      </c>
      <c r="Z1969" s="1">
        <v>25.47</v>
      </c>
      <c r="AA1969" s="1">
        <f t="shared" si="150"/>
        <v>0.62118346392866797</v>
      </c>
      <c r="AB1969" s="1">
        <f t="shared" si="151"/>
        <v>-0.68690866958204044</v>
      </c>
      <c r="AC1969" s="1">
        <f t="shared" si="152"/>
        <v>0.55408860782456526</v>
      </c>
      <c r="AD1969" s="1">
        <v>2247</v>
      </c>
      <c r="AE1969" s="1">
        <f t="shared" si="153"/>
        <v>0.63250435205607913</v>
      </c>
      <c r="AF1969" s="1">
        <f t="shared" si="154"/>
        <v>0.19893648190323127</v>
      </c>
    </row>
    <row r="1970" spans="1:32">
      <c r="A1970" s="1" t="s">
        <v>8249</v>
      </c>
      <c r="B1970" s="1" t="s">
        <v>56</v>
      </c>
      <c r="C1970" s="1" t="s">
        <v>8250</v>
      </c>
      <c r="D1970" s="1">
        <v>9</v>
      </c>
      <c r="E1970" s="1" t="s">
        <v>2966</v>
      </c>
      <c r="F1970" s="1" t="s">
        <v>2967</v>
      </c>
      <c r="G1970" s="1" t="s">
        <v>8251</v>
      </c>
      <c r="H1970" s="1">
        <v>1</v>
      </c>
      <c r="I1970" s="1">
        <v>131.5</v>
      </c>
      <c r="J1970" s="1">
        <v>127.9</v>
      </c>
      <c r="K1970" s="1">
        <v>110.7</v>
      </c>
      <c r="L1970" s="1">
        <v>80.400000000000006</v>
      </c>
      <c r="M1970" s="1">
        <v>67.2</v>
      </c>
      <c r="N1970" s="1">
        <v>82.2</v>
      </c>
      <c r="O1970" s="1" t="s">
        <v>27</v>
      </c>
      <c r="P1970" s="1" t="s">
        <v>20</v>
      </c>
      <c r="Q1970" s="1" t="s">
        <v>20</v>
      </c>
      <c r="R1970" s="1" t="s">
        <v>20</v>
      </c>
      <c r="S1970" s="1" t="s">
        <v>20</v>
      </c>
      <c r="T1970" s="1" t="s">
        <v>20</v>
      </c>
      <c r="U1970" s="1" t="s">
        <v>20</v>
      </c>
      <c r="V1970" s="1" t="s">
        <v>20</v>
      </c>
      <c r="W1970" s="1">
        <v>0</v>
      </c>
      <c r="X1970" s="1">
        <v>4.416E-4</v>
      </c>
      <c r="Y1970" s="1">
        <v>33</v>
      </c>
      <c r="Z1970" s="1">
        <v>24.67</v>
      </c>
      <c r="AA1970" s="1">
        <f t="shared" si="150"/>
        <v>0.62091326668467994</v>
      </c>
      <c r="AB1970" s="1">
        <f t="shared" si="151"/>
        <v>-0.68753633765410693</v>
      </c>
      <c r="AC1970" s="1">
        <f t="shared" si="152"/>
        <v>4.2158057992991707E-3</v>
      </c>
      <c r="AD1970" s="1">
        <v>653</v>
      </c>
      <c r="AE1970" s="1">
        <f t="shared" si="153"/>
        <v>1.6559788476573314E-2</v>
      </c>
      <c r="AF1970" s="1">
        <f t="shared" si="154"/>
        <v>1.7809452148967726</v>
      </c>
    </row>
    <row r="1971" spans="1:32">
      <c r="A1971" s="1" t="s">
        <v>8471</v>
      </c>
      <c r="B1971" s="1" t="s">
        <v>147</v>
      </c>
      <c r="C1971" s="1" t="s">
        <v>8472</v>
      </c>
      <c r="D1971" s="1">
        <v>3</v>
      </c>
      <c r="E1971" s="1" t="s">
        <v>8267</v>
      </c>
      <c r="F1971" s="1" t="s">
        <v>8268</v>
      </c>
      <c r="G1971" s="1" t="s">
        <v>8473</v>
      </c>
      <c r="H1971" s="1">
        <v>1</v>
      </c>
      <c r="I1971" s="1">
        <v>140.80000000000001</v>
      </c>
      <c r="J1971" s="1">
        <v>125.7</v>
      </c>
      <c r="K1971" s="1">
        <v>103.7</v>
      </c>
      <c r="L1971" s="1">
        <v>73.8</v>
      </c>
      <c r="M1971" s="1">
        <v>75.900000000000006</v>
      </c>
      <c r="N1971" s="1">
        <v>80.099999999999994</v>
      </c>
      <c r="O1971" s="1" t="s">
        <v>27</v>
      </c>
      <c r="P1971" s="1" t="s">
        <v>20</v>
      </c>
      <c r="Q1971" s="1" t="s">
        <v>61</v>
      </c>
      <c r="R1971" s="1" t="s">
        <v>61</v>
      </c>
      <c r="S1971" s="1" t="s">
        <v>61</v>
      </c>
      <c r="T1971" s="1" t="s">
        <v>20</v>
      </c>
      <c r="U1971" s="1" t="s">
        <v>20</v>
      </c>
      <c r="V1971" s="1" t="s">
        <v>20</v>
      </c>
      <c r="W1971" s="1">
        <v>4.7460000000000003E-5</v>
      </c>
      <c r="X1971" s="1">
        <v>1.0560000000000001E-3</v>
      </c>
      <c r="Y1971" s="1">
        <v>25</v>
      </c>
      <c r="Z1971" s="1">
        <v>30.74</v>
      </c>
      <c r="AA1971" s="1">
        <f t="shared" si="150"/>
        <v>0.62074554294975692</v>
      </c>
      <c r="AB1971" s="1">
        <f t="shared" si="151"/>
        <v>-0.68792609722446074</v>
      </c>
      <c r="AC1971" s="1">
        <f t="shared" si="152"/>
        <v>1.2827271943529976E-2</v>
      </c>
      <c r="AD1971" s="1">
        <v>950</v>
      </c>
      <c r="AE1971" s="1">
        <f t="shared" si="153"/>
        <v>3.463363424753093E-2</v>
      </c>
      <c r="AF1971" s="1">
        <f t="shared" si="154"/>
        <v>1.460501933780161</v>
      </c>
    </row>
    <row r="1972" spans="1:32">
      <c r="A1972" s="1" t="s">
        <v>7904</v>
      </c>
      <c r="B1972" s="1" t="s">
        <v>5462</v>
      </c>
      <c r="C1972" s="1" t="s">
        <v>5463</v>
      </c>
      <c r="D1972" s="1">
        <v>54</v>
      </c>
      <c r="E1972" s="1" t="s">
        <v>5464</v>
      </c>
      <c r="F1972" s="1" t="s">
        <v>5465</v>
      </c>
      <c r="G1972" s="1" t="s">
        <v>7905</v>
      </c>
      <c r="H1972" s="1">
        <v>1</v>
      </c>
      <c r="I1972" s="1">
        <v>122.8</v>
      </c>
      <c r="J1972" s="1">
        <v>130.30000000000001</v>
      </c>
      <c r="K1972" s="1">
        <v>117.1</v>
      </c>
      <c r="L1972" s="1">
        <v>81.099999999999994</v>
      </c>
      <c r="M1972" s="1">
        <v>76</v>
      </c>
      <c r="N1972" s="1">
        <v>72.7</v>
      </c>
      <c r="O1972" s="1" t="s">
        <v>27</v>
      </c>
      <c r="P1972" s="1" t="s">
        <v>20</v>
      </c>
      <c r="Q1972" s="1" t="s">
        <v>20</v>
      </c>
      <c r="R1972" s="1" t="s">
        <v>20</v>
      </c>
      <c r="S1972" s="1" t="s">
        <v>20</v>
      </c>
      <c r="T1972" s="1" t="s">
        <v>20</v>
      </c>
      <c r="U1972" s="1" t="s">
        <v>20</v>
      </c>
      <c r="V1972" s="1" t="s">
        <v>20</v>
      </c>
      <c r="W1972" s="1">
        <v>0</v>
      </c>
      <c r="X1972" s="1">
        <v>2.618E-8</v>
      </c>
      <c r="Y1972" s="1">
        <v>58</v>
      </c>
      <c r="Z1972" s="1">
        <v>22.47</v>
      </c>
      <c r="AA1972" s="1">
        <f t="shared" si="150"/>
        <v>0.62074554294975681</v>
      </c>
      <c r="AB1972" s="1">
        <f t="shared" si="151"/>
        <v>-0.68792609722446096</v>
      </c>
      <c r="AC1972" s="1">
        <f t="shared" si="152"/>
        <v>4.9811765031563334E-4</v>
      </c>
      <c r="AD1972" s="1">
        <v>277</v>
      </c>
      <c r="AE1972" s="1">
        <f t="shared" si="153"/>
        <v>4.6125334767494561E-3</v>
      </c>
      <c r="AF1972" s="1">
        <f t="shared" si="154"/>
        <v>2.336060468807994</v>
      </c>
    </row>
    <row r="1973" spans="1:32">
      <c r="A1973" s="1" t="s">
        <v>8146</v>
      </c>
      <c r="B1973" s="1" t="s">
        <v>251</v>
      </c>
      <c r="C1973" s="1" t="s">
        <v>8147</v>
      </c>
      <c r="D1973" s="1">
        <v>7</v>
      </c>
      <c r="E1973" s="1" t="s">
        <v>5453</v>
      </c>
      <c r="F1973" s="1" t="s">
        <v>5454</v>
      </c>
      <c r="G1973" s="1" t="s">
        <v>8148</v>
      </c>
      <c r="H1973" s="1">
        <v>2</v>
      </c>
      <c r="I1973" s="1">
        <v>112.9</v>
      </c>
      <c r="J1973" s="1">
        <v>109</v>
      </c>
      <c r="K1973" s="1">
        <v>148.4</v>
      </c>
      <c r="L1973" s="1">
        <v>87</v>
      </c>
      <c r="M1973" s="1">
        <v>73.8</v>
      </c>
      <c r="N1973" s="1">
        <v>69</v>
      </c>
      <c r="O1973" s="1" t="s">
        <v>27</v>
      </c>
      <c r="P1973" s="1" t="s">
        <v>20</v>
      </c>
      <c r="Q1973" s="1" t="s">
        <v>20</v>
      </c>
      <c r="R1973" s="1" t="s">
        <v>20</v>
      </c>
      <c r="S1973" s="1" t="s">
        <v>20</v>
      </c>
      <c r="T1973" s="1" t="s">
        <v>20</v>
      </c>
      <c r="U1973" s="1" t="s">
        <v>20</v>
      </c>
      <c r="V1973" s="1" t="s">
        <v>20</v>
      </c>
      <c r="W1973" s="1">
        <v>0</v>
      </c>
      <c r="X1973" s="1">
        <v>3.0199999999999998E-16</v>
      </c>
      <c r="Y1973" s="1">
        <v>97</v>
      </c>
      <c r="Z1973" s="1">
        <v>39.299999999999997</v>
      </c>
      <c r="AA1973" s="1">
        <f t="shared" si="150"/>
        <v>0.62057790980286265</v>
      </c>
      <c r="AB1973" s="1">
        <f t="shared" si="151"/>
        <v>-0.68831575152551638</v>
      </c>
      <c r="AC1973" s="1">
        <f t="shared" si="152"/>
        <v>2.645255095801171E-2</v>
      </c>
      <c r="AD1973" s="1">
        <v>1147</v>
      </c>
      <c r="AE1973" s="1">
        <f t="shared" si="153"/>
        <v>5.9155007155449024E-2</v>
      </c>
      <c r="AF1973" s="1">
        <f t="shared" si="154"/>
        <v>1.2280084887715426</v>
      </c>
    </row>
    <row r="1974" spans="1:32">
      <c r="A1974" s="1" t="s">
        <v>7152</v>
      </c>
      <c r="B1974" s="1" t="s">
        <v>7714</v>
      </c>
      <c r="C1974" s="1" t="s">
        <v>7154</v>
      </c>
      <c r="D1974" s="1">
        <v>11</v>
      </c>
      <c r="E1974" s="1" t="s">
        <v>2286</v>
      </c>
      <c r="F1974" s="1" t="s">
        <v>2287</v>
      </c>
      <c r="G1974" s="1" t="s">
        <v>7155</v>
      </c>
      <c r="H1974" s="1">
        <v>2</v>
      </c>
      <c r="I1974" s="1">
        <v>183.4</v>
      </c>
      <c r="J1974" s="1">
        <v>64.7</v>
      </c>
      <c r="K1974" s="1">
        <v>122.2</v>
      </c>
      <c r="L1974" s="1">
        <v>82.3</v>
      </c>
      <c r="M1974" s="1">
        <v>90.5</v>
      </c>
      <c r="N1974" s="1">
        <v>57</v>
      </c>
      <c r="O1974" s="1" t="s">
        <v>27</v>
      </c>
      <c r="P1974" s="1" t="s">
        <v>20</v>
      </c>
      <c r="Q1974" s="1" t="s">
        <v>20</v>
      </c>
      <c r="R1974" s="1" t="s">
        <v>20</v>
      </c>
      <c r="S1974" s="1" t="s">
        <v>20</v>
      </c>
      <c r="T1974" s="1" t="s">
        <v>20</v>
      </c>
      <c r="U1974" s="1" t="s">
        <v>20</v>
      </c>
      <c r="V1974" s="1" t="s">
        <v>20</v>
      </c>
      <c r="W1974" s="1">
        <v>0</v>
      </c>
      <c r="X1974" s="1">
        <v>1.045E-9</v>
      </c>
      <c r="Y1974" s="1">
        <v>39</v>
      </c>
      <c r="Z1974" s="1">
        <v>45.18</v>
      </c>
      <c r="AA1974" s="1">
        <f t="shared" si="150"/>
        <v>0.62057790980286265</v>
      </c>
      <c r="AB1974" s="1">
        <f t="shared" si="151"/>
        <v>-0.68831575152551638</v>
      </c>
      <c r="AC1974" s="1">
        <f t="shared" si="152"/>
        <v>0.26005547868815976</v>
      </c>
      <c r="AD1974" s="1">
        <v>1878</v>
      </c>
      <c r="AE1974" s="1">
        <f t="shared" si="153"/>
        <v>0.35518759469389233</v>
      </c>
      <c r="AF1974" s="1">
        <f t="shared" si="154"/>
        <v>0.44954221082719464</v>
      </c>
    </row>
    <row r="1975" spans="1:32">
      <c r="A1975" s="1" t="s">
        <v>8370</v>
      </c>
      <c r="B1975" s="1" t="s">
        <v>88</v>
      </c>
      <c r="C1975" s="1" t="s">
        <v>8371</v>
      </c>
      <c r="D1975" s="1">
        <v>6</v>
      </c>
      <c r="E1975" s="1" t="s">
        <v>8372</v>
      </c>
      <c r="F1975" s="1" t="s">
        <v>8373</v>
      </c>
      <c r="G1975" s="1" t="s">
        <v>8374</v>
      </c>
      <c r="H1975" s="1">
        <v>1</v>
      </c>
      <c r="I1975" s="1">
        <v>101.2</v>
      </c>
      <c r="J1975" s="1">
        <v>124</v>
      </c>
      <c r="K1975" s="1">
        <v>145.1</v>
      </c>
      <c r="L1975" s="1">
        <v>77.099999999999994</v>
      </c>
      <c r="M1975" s="1">
        <v>76.3</v>
      </c>
      <c r="N1975" s="1">
        <v>76.3</v>
      </c>
      <c r="O1975" s="1" t="s">
        <v>27</v>
      </c>
      <c r="P1975" s="1" t="s">
        <v>20</v>
      </c>
      <c r="Q1975" s="1" t="s">
        <v>20</v>
      </c>
      <c r="R1975" s="1" t="s">
        <v>20</v>
      </c>
      <c r="S1975" s="1" t="s">
        <v>20</v>
      </c>
      <c r="T1975" s="1" t="s">
        <v>20</v>
      </c>
      <c r="U1975" s="1" t="s">
        <v>20</v>
      </c>
      <c r="V1975" s="1" t="s">
        <v>20</v>
      </c>
      <c r="W1975" s="1">
        <v>0</v>
      </c>
      <c r="X1975" s="1">
        <v>1.223E-5</v>
      </c>
      <c r="Y1975" s="1">
        <v>53</v>
      </c>
      <c r="Z1975" s="1">
        <v>43.45</v>
      </c>
      <c r="AA1975" s="1">
        <f t="shared" si="150"/>
        <v>0.62030785849311376</v>
      </c>
      <c r="AB1975" s="1">
        <f t="shared" si="151"/>
        <v>-0.68894369279370582</v>
      </c>
      <c r="AC1975" s="1">
        <f t="shared" si="152"/>
        <v>2.0900167124309019E-2</v>
      </c>
      <c r="AD1975" s="1">
        <v>1081</v>
      </c>
      <c r="AE1975" s="1">
        <f t="shared" si="153"/>
        <v>4.9591978421695312E-2</v>
      </c>
      <c r="AF1975" s="1">
        <f t="shared" si="154"/>
        <v>1.3045885656252822</v>
      </c>
    </row>
    <row r="1976" spans="1:32">
      <c r="A1976" s="1" t="s">
        <v>8297</v>
      </c>
      <c r="B1976" s="1" t="s">
        <v>63</v>
      </c>
      <c r="C1976" s="1" t="s">
        <v>8298</v>
      </c>
      <c r="D1976" s="1">
        <v>6</v>
      </c>
      <c r="E1976" s="1" t="s">
        <v>6303</v>
      </c>
      <c r="F1976" s="1" t="s">
        <v>6304</v>
      </c>
      <c r="G1976" s="1" t="s">
        <v>8299</v>
      </c>
      <c r="H1976" s="1">
        <v>1</v>
      </c>
      <c r="I1976" s="1">
        <v>127.1</v>
      </c>
      <c r="J1976" s="1">
        <v>128</v>
      </c>
      <c r="K1976" s="1">
        <v>115.2</v>
      </c>
      <c r="L1976" s="1">
        <v>78.900000000000006</v>
      </c>
      <c r="M1976" s="1">
        <v>82.3</v>
      </c>
      <c r="N1976" s="1">
        <v>68.400000000000006</v>
      </c>
      <c r="O1976" s="1" t="s">
        <v>27</v>
      </c>
      <c r="P1976" s="1" t="s">
        <v>20</v>
      </c>
      <c r="Q1976" s="1" t="s">
        <v>20</v>
      </c>
      <c r="R1976" s="1" t="s">
        <v>20</v>
      </c>
      <c r="S1976" s="1" t="s">
        <v>20</v>
      </c>
      <c r="T1976" s="1" t="s">
        <v>20</v>
      </c>
      <c r="U1976" s="1" t="s">
        <v>20</v>
      </c>
      <c r="V1976" s="1" t="s">
        <v>20</v>
      </c>
      <c r="W1976" s="1">
        <v>0</v>
      </c>
      <c r="X1976" s="1">
        <v>1.7340000000000001E-4</v>
      </c>
      <c r="Y1976" s="1">
        <v>40</v>
      </c>
      <c r="Z1976" s="1">
        <v>29.32</v>
      </c>
      <c r="AA1976" s="1">
        <f t="shared" si="150"/>
        <v>0.62003780718336476</v>
      </c>
      <c r="AB1976" s="1">
        <f t="shared" si="151"/>
        <v>-0.68957190749594222</v>
      </c>
      <c r="AC1976" s="1">
        <f t="shared" si="152"/>
        <v>1.3346591443845225E-3</v>
      </c>
      <c r="AD1976" s="1">
        <v>402</v>
      </c>
      <c r="AE1976" s="1">
        <f t="shared" si="153"/>
        <v>8.5159221526027382E-3</v>
      </c>
      <c r="AF1976" s="1">
        <f t="shared" si="154"/>
        <v>2.0697683172724171</v>
      </c>
    </row>
    <row r="1977" spans="1:32">
      <c r="A1977" s="1" t="s">
        <v>8321</v>
      </c>
      <c r="B1977" s="1" t="s">
        <v>466</v>
      </c>
      <c r="C1977" s="1" t="s">
        <v>8322</v>
      </c>
      <c r="D1977" s="1">
        <v>24</v>
      </c>
      <c r="E1977" s="1" t="s">
        <v>6438</v>
      </c>
      <c r="F1977" s="1" t="s">
        <v>6439</v>
      </c>
      <c r="G1977" s="1" t="s">
        <v>8323</v>
      </c>
      <c r="H1977" s="1">
        <v>2</v>
      </c>
      <c r="I1977" s="1">
        <v>135.1</v>
      </c>
      <c r="J1977" s="1">
        <v>116.4</v>
      </c>
      <c r="K1977" s="1">
        <v>118.9</v>
      </c>
      <c r="L1977" s="1">
        <v>76.8</v>
      </c>
      <c r="M1977" s="1">
        <v>72</v>
      </c>
      <c r="N1977" s="1">
        <v>80.8</v>
      </c>
      <c r="O1977" s="1" t="s">
        <v>27</v>
      </c>
      <c r="P1977" s="1" t="s">
        <v>20</v>
      </c>
      <c r="Q1977" s="1" t="s">
        <v>20</v>
      </c>
      <c r="R1977" s="1" t="s">
        <v>20</v>
      </c>
      <c r="S1977" s="1" t="s">
        <v>20</v>
      </c>
      <c r="T1977" s="1" t="s">
        <v>20</v>
      </c>
      <c r="U1977" s="1" t="s">
        <v>20</v>
      </c>
      <c r="V1977" s="1" t="s">
        <v>20</v>
      </c>
      <c r="W1977" s="1">
        <v>0</v>
      </c>
      <c r="X1977" s="1">
        <v>1.291E-13</v>
      </c>
      <c r="Y1977" s="1">
        <v>86</v>
      </c>
      <c r="Z1977" s="1">
        <v>34.32</v>
      </c>
      <c r="AA1977" s="1">
        <f t="shared" si="150"/>
        <v>0.61987041036717083</v>
      </c>
      <c r="AB1977" s="1">
        <f t="shared" si="151"/>
        <v>-0.68996145658454811</v>
      </c>
      <c r="AC1977" s="1">
        <f t="shared" si="152"/>
        <v>1.8291403043845856E-3</v>
      </c>
      <c r="AD1977" s="1">
        <v>464</v>
      </c>
      <c r="AE1977" s="1">
        <f t="shared" si="153"/>
        <v>1.0111519139539789E-2</v>
      </c>
      <c r="AF1977" s="1">
        <f t="shared" si="154"/>
        <v>1.9951835917525531</v>
      </c>
    </row>
    <row r="1978" spans="1:32">
      <c r="A1978" s="1" t="s">
        <v>8438</v>
      </c>
      <c r="B1978" s="1" t="s">
        <v>595</v>
      </c>
      <c r="C1978" s="1" t="s">
        <v>8439</v>
      </c>
      <c r="D1978" s="1">
        <v>8</v>
      </c>
      <c r="E1978" s="1" t="s">
        <v>6827</v>
      </c>
      <c r="F1978" s="1" t="s">
        <v>6828</v>
      </c>
      <c r="G1978" s="1" t="s">
        <v>8440</v>
      </c>
      <c r="H1978" s="1">
        <v>1</v>
      </c>
      <c r="I1978" s="1">
        <v>124.3</v>
      </c>
      <c r="J1978" s="1">
        <v>128.4</v>
      </c>
      <c r="K1978" s="1">
        <v>117.7</v>
      </c>
      <c r="L1978" s="1">
        <v>68.400000000000006</v>
      </c>
      <c r="M1978" s="1">
        <v>85.8</v>
      </c>
      <c r="N1978" s="1">
        <v>75.400000000000006</v>
      </c>
      <c r="O1978" s="1" t="s">
        <v>27</v>
      </c>
      <c r="P1978" s="1" t="s">
        <v>20</v>
      </c>
      <c r="Q1978" s="1" t="s">
        <v>20</v>
      </c>
      <c r="R1978" s="1" t="s">
        <v>20</v>
      </c>
      <c r="S1978" s="1" t="s">
        <v>20</v>
      </c>
      <c r="T1978" s="1" t="s">
        <v>20</v>
      </c>
      <c r="U1978" s="1" t="s">
        <v>20</v>
      </c>
      <c r="V1978" s="1" t="s">
        <v>20</v>
      </c>
      <c r="W1978" s="1">
        <v>0</v>
      </c>
      <c r="X1978" s="1">
        <v>3.1249999999999999E-14</v>
      </c>
      <c r="Y1978" s="1">
        <v>61</v>
      </c>
      <c r="Z1978" s="1">
        <v>29.27</v>
      </c>
      <c r="AA1978" s="1">
        <f t="shared" si="150"/>
        <v>0.61987041036717072</v>
      </c>
      <c r="AB1978" s="1">
        <f t="shared" si="151"/>
        <v>-0.68996145658454833</v>
      </c>
      <c r="AC1978" s="1">
        <f t="shared" si="152"/>
        <v>1.3865619165683665E-3</v>
      </c>
      <c r="AD1978" s="1">
        <v>410</v>
      </c>
      <c r="AE1978" s="1">
        <f t="shared" si="153"/>
        <v>8.6744666243850251E-3</v>
      </c>
      <c r="AF1978" s="1">
        <f t="shared" si="154"/>
        <v>2.0617572196158003</v>
      </c>
    </row>
    <row r="1979" spans="1:32">
      <c r="A1979" s="1" t="s">
        <v>7863</v>
      </c>
      <c r="B1979" s="1" t="s">
        <v>2313</v>
      </c>
      <c r="C1979" s="1" t="s">
        <v>7864</v>
      </c>
      <c r="D1979" s="1">
        <v>4</v>
      </c>
      <c r="E1979" s="1" t="s">
        <v>7865</v>
      </c>
      <c r="F1979" s="1" t="s">
        <v>7866</v>
      </c>
      <c r="G1979" s="1" t="s">
        <v>7867</v>
      </c>
      <c r="H1979" s="1">
        <v>1</v>
      </c>
      <c r="I1979" s="1">
        <v>111</v>
      </c>
      <c r="J1979" s="1">
        <v>118.6</v>
      </c>
      <c r="K1979" s="1">
        <v>140.80000000000001</v>
      </c>
      <c r="L1979" s="1">
        <v>78.2</v>
      </c>
      <c r="M1979" s="1">
        <v>57.8</v>
      </c>
      <c r="N1979" s="1">
        <v>93.5</v>
      </c>
      <c r="O1979" s="1" t="s">
        <v>27</v>
      </c>
      <c r="P1979" s="1" t="s">
        <v>20</v>
      </c>
      <c r="Q1979" s="1" t="s">
        <v>20</v>
      </c>
      <c r="R1979" s="1" t="s">
        <v>20</v>
      </c>
      <c r="S1979" s="1" t="s">
        <v>61</v>
      </c>
      <c r="T1979" s="1" t="s">
        <v>61</v>
      </c>
      <c r="U1979" s="1" t="s">
        <v>20</v>
      </c>
      <c r="V1979" s="1" t="s">
        <v>20</v>
      </c>
      <c r="W1979" s="1">
        <v>0</v>
      </c>
      <c r="X1979" s="1">
        <v>3.1220000000000002E-13</v>
      </c>
      <c r="Y1979" s="1">
        <v>47</v>
      </c>
      <c r="Z1979" s="1">
        <v>30.52</v>
      </c>
      <c r="AA1979" s="1">
        <f t="shared" si="150"/>
        <v>0.61960043196544279</v>
      </c>
      <c r="AB1979" s="1">
        <f t="shared" si="151"/>
        <v>-0.690589944959066</v>
      </c>
      <c r="AC1979" s="1">
        <f t="shared" si="152"/>
        <v>2.6393079735146398E-2</v>
      </c>
      <c r="AD1979" s="1">
        <v>1146</v>
      </c>
      <c r="AE1979" s="1">
        <f t="shared" si="153"/>
        <v>5.9073516161126098E-2</v>
      </c>
      <c r="AF1979" s="1">
        <f t="shared" si="154"/>
        <v>1.2286071783901067</v>
      </c>
    </row>
    <row r="1980" spans="1:32">
      <c r="A1980" s="1" t="s">
        <v>8336</v>
      </c>
      <c r="B1980" s="1" t="s">
        <v>56</v>
      </c>
      <c r="C1980" s="1" t="s">
        <v>8337</v>
      </c>
      <c r="D1980" s="1">
        <v>6</v>
      </c>
      <c r="E1980" s="1" t="s">
        <v>8338</v>
      </c>
      <c r="F1980" s="1" t="s">
        <v>8339</v>
      </c>
      <c r="G1980" s="1" t="s">
        <v>8340</v>
      </c>
      <c r="H1980" s="1">
        <v>1</v>
      </c>
      <c r="I1980" s="1">
        <v>137.9</v>
      </c>
      <c r="J1980" s="1">
        <v>124.5</v>
      </c>
      <c r="K1980" s="1">
        <v>108.2</v>
      </c>
      <c r="L1980" s="1">
        <v>85.1</v>
      </c>
      <c r="M1980" s="1">
        <v>81.599999999999994</v>
      </c>
      <c r="N1980" s="1">
        <v>62.7</v>
      </c>
      <c r="O1980" s="1" t="s">
        <v>27</v>
      </c>
      <c r="P1980" s="1" t="s">
        <v>20</v>
      </c>
      <c r="Q1980" s="1" t="s">
        <v>20</v>
      </c>
      <c r="R1980" s="1" t="s">
        <v>20</v>
      </c>
      <c r="S1980" s="1" t="s">
        <v>20</v>
      </c>
      <c r="T1980" s="1" t="s">
        <v>20</v>
      </c>
      <c r="U1980" s="1" t="s">
        <v>20</v>
      </c>
      <c r="V1980" s="1" t="s">
        <v>20</v>
      </c>
      <c r="W1980" s="1">
        <v>0</v>
      </c>
      <c r="X1980" s="1">
        <v>5.5120000000000001E-13</v>
      </c>
      <c r="Y1980" s="1">
        <v>91</v>
      </c>
      <c r="Z1980" s="1">
        <v>32.25</v>
      </c>
      <c r="AA1980" s="1">
        <f t="shared" si="150"/>
        <v>0.61899622234214779</v>
      </c>
      <c r="AB1980" s="1">
        <f t="shared" si="151"/>
        <v>-0.69199749001144095</v>
      </c>
      <c r="AC1980" s="1">
        <f t="shared" si="152"/>
        <v>1.3066772424088151E-2</v>
      </c>
      <c r="AD1980" s="1">
        <v>959</v>
      </c>
      <c r="AE1980" s="1">
        <f t="shared" si="153"/>
        <v>3.4949187974750898E-2</v>
      </c>
      <c r="AF1980" s="1">
        <f t="shared" si="154"/>
        <v>1.4565629103956024</v>
      </c>
    </row>
    <row r="1981" spans="1:32">
      <c r="A1981" s="1" t="s">
        <v>8289</v>
      </c>
      <c r="B1981" s="1" t="s">
        <v>63</v>
      </c>
      <c r="C1981" s="1" t="s">
        <v>8290</v>
      </c>
      <c r="D1981" s="1">
        <v>7</v>
      </c>
      <c r="E1981" s="1" t="s">
        <v>8291</v>
      </c>
      <c r="F1981" s="1" t="s">
        <v>8292</v>
      </c>
      <c r="G1981" s="1" t="s">
        <v>8293</v>
      </c>
      <c r="H1981" s="1">
        <v>1</v>
      </c>
      <c r="I1981" s="1">
        <v>129.9</v>
      </c>
      <c r="J1981" s="1">
        <v>123.7</v>
      </c>
      <c r="K1981" s="1">
        <v>117</v>
      </c>
      <c r="L1981" s="1">
        <v>80.8</v>
      </c>
      <c r="M1981" s="1">
        <v>78.8</v>
      </c>
      <c r="N1981" s="1">
        <v>69.8</v>
      </c>
      <c r="O1981" s="1" t="s">
        <v>27</v>
      </c>
      <c r="P1981" s="1" t="s">
        <v>20</v>
      </c>
      <c r="Q1981" s="1" t="s">
        <v>20</v>
      </c>
      <c r="R1981" s="1" t="s">
        <v>20</v>
      </c>
      <c r="S1981" s="1" t="s">
        <v>20</v>
      </c>
      <c r="T1981" s="1" t="s">
        <v>20</v>
      </c>
      <c r="U1981" s="1" t="s">
        <v>20</v>
      </c>
      <c r="V1981" s="1" t="s">
        <v>20</v>
      </c>
      <c r="W1981" s="1">
        <v>0</v>
      </c>
      <c r="X1981" s="1">
        <v>4.3619999999999998E-4</v>
      </c>
      <c r="Y1981" s="1">
        <v>21</v>
      </c>
      <c r="Z1981" s="1">
        <v>25.37</v>
      </c>
      <c r="AA1981" s="1">
        <f t="shared" si="150"/>
        <v>0.61899622234214768</v>
      </c>
      <c r="AB1981" s="1">
        <f t="shared" si="151"/>
        <v>-0.69199749001144117</v>
      </c>
      <c r="AC1981" s="1">
        <f t="shared" si="152"/>
        <v>7.2744409979188563E-4</v>
      </c>
      <c r="AD1981" s="1">
        <v>315</v>
      </c>
      <c r="AE1981" s="1">
        <f t="shared" si="153"/>
        <v>5.9234733840196402E-3</v>
      </c>
      <c r="AF1981" s="1">
        <f t="shared" si="154"/>
        <v>2.2274235586215281</v>
      </c>
    </row>
    <row r="1982" spans="1:32">
      <c r="A1982" s="1" t="s">
        <v>8420</v>
      </c>
      <c r="B1982" s="1" t="s">
        <v>8260</v>
      </c>
      <c r="C1982" s="1" t="s">
        <v>8421</v>
      </c>
      <c r="D1982" s="1">
        <v>17</v>
      </c>
      <c r="E1982" s="1" t="s">
        <v>7851</v>
      </c>
      <c r="F1982" s="1" t="s">
        <v>7852</v>
      </c>
      <c r="G1982" s="1" t="s">
        <v>8422</v>
      </c>
      <c r="H1982" s="1">
        <v>1</v>
      </c>
      <c r="I1982" s="1">
        <v>125.9</v>
      </c>
      <c r="J1982" s="1">
        <v>123.6</v>
      </c>
      <c r="K1982" s="1">
        <v>121.2</v>
      </c>
      <c r="L1982" s="1">
        <v>75.400000000000006</v>
      </c>
      <c r="M1982" s="1">
        <v>73.7</v>
      </c>
      <c r="N1982" s="1">
        <v>80.3</v>
      </c>
      <c r="O1982" s="1" t="s">
        <v>27</v>
      </c>
      <c r="P1982" s="1" t="s">
        <v>20</v>
      </c>
      <c r="Q1982" s="1" t="s">
        <v>20</v>
      </c>
      <c r="R1982" s="1" t="s">
        <v>20</v>
      </c>
      <c r="S1982" s="1" t="s">
        <v>20</v>
      </c>
      <c r="T1982" s="1" t="s">
        <v>20</v>
      </c>
      <c r="U1982" s="1" t="s">
        <v>20</v>
      </c>
      <c r="V1982" s="1" t="s">
        <v>20</v>
      </c>
      <c r="W1982" s="1">
        <v>0</v>
      </c>
      <c r="X1982" s="1">
        <v>1.0210000000000001E-9</v>
      </c>
      <c r="Y1982" s="1">
        <v>81</v>
      </c>
      <c r="Z1982" s="1">
        <v>26.35</v>
      </c>
      <c r="AA1982" s="1">
        <f t="shared" si="150"/>
        <v>0.61882924197464273</v>
      </c>
      <c r="AB1982" s="1">
        <f t="shared" si="151"/>
        <v>-0.69238672380333033</v>
      </c>
      <c r="AC1982" s="1">
        <f t="shared" si="152"/>
        <v>3.969789876637252E-5</v>
      </c>
      <c r="AD1982" s="1">
        <v>74</v>
      </c>
      <c r="AE1982" s="1">
        <f t="shared" si="153"/>
        <v>1.3760150045371016E-3</v>
      </c>
      <c r="AF1982" s="1">
        <f t="shared" si="154"/>
        <v>2.8613768303794767</v>
      </c>
    </row>
    <row r="1983" spans="1:32">
      <c r="A1983" s="1" t="s">
        <v>7606</v>
      </c>
      <c r="B1983" s="1" t="s">
        <v>147</v>
      </c>
      <c r="C1983" s="1" t="s">
        <v>7607</v>
      </c>
      <c r="D1983" s="1">
        <v>9</v>
      </c>
      <c r="E1983" s="1" t="s">
        <v>7608</v>
      </c>
      <c r="F1983" s="1" t="s">
        <v>7609</v>
      </c>
      <c r="G1983" s="1" t="s">
        <v>7610</v>
      </c>
      <c r="H1983" s="1">
        <v>1</v>
      </c>
      <c r="I1983" s="1">
        <v>142.69999999999999</v>
      </c>
      <c r="J1983" s="1">
        <v>112.7</v>
      </c>
      <c r="K1983" s="1">
        <v>115.2</v>
      </c>
      <c r="L1983" s="1">
        <v>83.5</v>
      </c>
      <c r="M1983" s="1">
        <v>71.2</v>
      </c>
      <c r="N1983" s="1">
        <v>74.599999999999994</v>
      </c>
      <c r="O1983" s="1" t="s">
        <v>27</v>
      </c>
      <c r="P1983" s="1" t="s">
        <v>20</v>
      </c>
      <c r="Q1983" s="1" t="s">
        <v>20</v>
      </c>
      <c r="R1983" s="1" t="s">
        <v>20</v>
      </c>
      <c r="S1983" s="1" t="s">
        <v>20</v>
      </c>
      <c r="T1983" s="1" t="s">
        <v>20</v>
      </c>
      <c r="U1983" s="1" t="s">
        <v>20</v>
      </c>
      <c r="V1983" s="1" t="s">
        <v>20</v>
      </c>
      <c r="W1983" s="1">
        <v>0</v>
      </c>
      <c r="X1983" s="1">
        <v>2.5380000000000001E-5</v>
      </c>
      <c r="Y1983" s="1">
        <v>39</v>
      </c>
      <c r="Z1983" s="1">
        <v>28.37</v>
      </c>
      <c r="AA1983" s="1">
        <f t="shared" si="150"/>
        <v>0.61872638963842419</v>
      </c>
      <c r="AB1983" s="1">
        <f t="shared" si="151"/>
        <v>-0.69262652644647227</v>
      </c>
      <c r="AC1983" s="1">
        <f t="shared" si="152"/>
        <v>1.0192034793235077E-2</v>
      </c>
      <c r="AD1983" s="1">
        <v>875</v>
      </c>
      <c r="AE1983" s="1">
        <f t="shared" si="153"/>
        <v>2.9877221993883398E-2</v>
      </c>
      <c r="AF1983" s="1">
        <f t="shared" si="154"/>
        <v>1.5246597860003723</v>
      </c>
    </row>
    <row r="1984" spans="1:32">
      <c r="A1984" s="1" t="s">
        <v>8208</v>
      </c>
      <c r="B1984" s="1" t="s">
        <v>8209</v>
      </c>
      <c r="C1984" s="1" t="s">
        <v>8210</v>
      </c>
      <c r="D1984" s="1">
        <v>7</v>
      </c>
      <c r="E1984" s="1" t="s">
        <v>7458</v>
      </c>
      <c r="F1984" s="1" t="s">
        <v>7459</v>
      </c>
      <c r="G1984" s="1" t="s">
        <v>8211</v>
      </c>
      <c r="H1984" s="1">
        <v>1</v>
      </c>
      <c r="I1984" s="1">
        <v>104.4</v>
      </c>
      <c r="J1984" s="1">
        <v>142.30000000000001</v>
      </c>
      <c r="K1984" s="1">
        <v>124</v>
      </c>
      <c r="L1984" s="1">
        <v>79.900000000000006</v>
      </c>
      <c r="M1984" s="1">
        <v>71.5</v>
      </c>
      <c r="N1984" s="1">
        <v>77.900000000000006</v>
      </c>
      <c r="O1984" s="1" t="s">
        <v>27</v>
      </c>
      <c r="P1984" s="1" t="s">
        <v>20</v>
      </c>
      <c r="Q1984" s="1" t="s">
        <v>20</v>
      </c>
      <c r="R1984" s="1" t="s">
        <v>20</v>
      </c>
      <c r="S1984" s="1" t="s">
        <v>20</v>
      </c>
      <c r="T1984" s="1" t="s">
        <v>20</v>
      </c>
      <c r="U1984" s="1" t="s">
        <v>20</v>
      </c>
      <c r="V1984" s="1" t="s">
        <v>20</v>
      </c>
      <c r="W1984" s="1">
        <v>0</v>
      </c>
      <c r="X1984" s="1">
        <v>1.5329999999999999E-13</v>
      </c>
      <c r="Y1984" s="1">
        <v>57</v>
      </c>
      <c r="Z1984" s="1">
        <v>38.18</v>
      </c>
      <c r="AA1984" s="1">
        <f t="shared" si="150"/>
        <v>0.61855948206096567</v>
      </c>
      <c r="AB1984" s="1">
        <f t="shared" si="151"/>
        <v>-0.69301576023836242</v>
      </c>
      <c r="AC1984" s="1">
        <f t="shared" si="152"/>
        <v>1.373758459085964E-2</v>
      </c>
      <c r="AD1984" s="1">
        <v>973</v>
      </c>
      <c r="AE1984" s="1">
        <f t="shared" si="153"/>
        <v>3.6214701413725563E-2</v>
      </c>
      <c r="AF1984" s="1">
        <f t="shared" si="154"/>
        <v>1.4411150911592736</v>
      </c>
    </row>
    <row r="1985" spans="1:32">
      <c r="A1985" s="1" t="s">
        <v>8393</v>
      </c>
      <c r="B1985" s="1" t="s">
        <v>67</v>
      </c>
      <c r="C1985" s="1" t="s">
        <v>8394</v>
      </c>
      <c r="D1985" s="1">
        <v>9</v>
      </c>
      <c r="E1985" s="1" t="s">
        <v>8395</v>
      </c>
      <c r="F1985" s="1" t="s">
        <v>8396</v>
      </c>
      <c r="G1985" s="1" t="s">
        <v>8397</v>
      </c>
      <c r="H1985" s="1">
        <v>1</v>
      </c>
      <c r="I1985" s="1">
        <v>122.1</v>
      </c>
      <c r="J1985" s="1">
        <v>133.9</v>
      </c>
      <c r="K1985" s="1">
        <v>114.8</v>
      </c>
      <c r="L1985" s="1">
        <v>81.900000000000006</v>
      </c>
      <c r="M1985" s="1">
        <v>77</v>
      </c>
      <c r="N1985" s="1">
        <v>70.3</v>
      </c>
      <c r="O1985" s="1" t="s">
        <v>27</v>
      </c>
      <c r="P1985" s="1" t="s">
        <v>20</v>
      </c>
      <c r="Q1985" s="1" t="s">
        <v>20</v>
      </c>
      <c r="R1985" s="1" t="s">
        <v>20</v>
      </c>
      <c r="S1985" s="1" t="s">
        <v>20</v>
      </c>
      <c r="T1985" s="1" t="s">
        <v>20</v>
      </c>
      <c r="U1985" s="1" t="s">
        <v>20</v>
      </c>
      <c r="V1985" s="1" t="s">
        <v>20</v>
      </c>
      <c r="W1985" s="1">
        <v>0</v>
      </c>
      <c r="X1985" s="1">
        <v>6.7340000000000006E-8</v>
      </c>
      <c r="Y1985" s="1">
        <v>38</v>
      </c>
      <c r="Z1985" s="1">
        <v>26.23</v>
      </c>
      <c r="AA1985" s="1">
        <f t="shared" si="150"/>
        <v>0.61812297734627819</v>
      </c>
      <c r="AB1985" s="1">
        <f t="shared" si="151"/>
        <v>-0.69403419986862624</v>
      </c>
      <c r="AC1985" s="1">
        <f t="shared" si="152"/>
        <v>1.9114067016436048E-3</v>
      </c>
      <c r="AD1985" s="1">
        <v>477</v>
      </c>
      <c r="AE1985" s="1">
        <f t="shared" si="153"/>
        <v>1.0278319056008064E-2</v>
      </c>
      <c r="AF1985" s="1">
        <f t="shared" si="154"/>
        <v>1.9880779052232269</v>
      </c>
    </row>
    <row r="1986" spans="1:32">
      <c r="A1986" s="1" t="s">
        <v>8037</v>
      </c>
      <c r="B1986" s="1" t="s">
        <v>67</v>
      </c>
      <c r="C1986" s="1" t="s">
        <v>8038</v>
      </c>
      <c r="D1986" s="1">
        <v>3</v>
      </c>
      <c r="E1986" s="1" t="s">
        <v>8039</v>
      </c>
      <c r="F1986" s="1" t="s">
        <v>8040</v>
      </c>
      <c r="G1986" s="1" t="s">
        <v>8041</v>
      </c>
      <c r="H1986" s="1">
        <v>1</v>
      </c>
      <c r="I1986" s="1">
        <v>135.1</v>
      </c>
      <c r="J1986" s="1">
        <v>118.6</v>
      </c>
      <c r="K1986" s="1">
        <v>117.3</v>
      </c>
      <c r="L1986" s="1">
        <v>76.3</v>
      </c>
      <c r="M1986" s="1">
        <v>77.5</v>
      </c>
      <c r="N1986" s="1">
        <v>75.2</v>
      </c>
      <c r="O1986" s="1" t="s">
        <v>27</v>
      </c>
      <c r="P1986" s="1" t="s">
        <v>20</v>
      </c>
      <c r="Q1986" s="1" t="s">
        <v>20</v>
      </c>
      <c r="R1986" s="1" t="s">
        <v>61</v>
      </c>
      <c r="S1986" s="1" t="s">
        <v>61</v>
      </c>
      <c r="T1986" s="1" t="s">
        <v>61</v>
      </c>
      <c r="U1986" s="1" t="s">
        <v>20</v>
      </c>
      <c r="V1986" s="1" t="s">
        <v>20</v>
      </c>
      <c r="W1986" s="1">
        <v>1.6780000000000001E-4</v>
      </c>
      <c r="X1986" s="1">
        <v>4.9360000000000003E-3</v>
      </c>
      <c r="Y1986" s="1">
        <v>28</v>
      </c>
      <c r="Z1986" s="1">
        <v>28.68</v>
      </c>
      <c r="AA1986" s="1">
        <f t="shared" ref="AA1986:AA2049" si="155">AVERAGE(L1986:N1986)/AVERAGE(I1986:K1986)</f>
        <v>0.61725067385444743</v>
      </c>
      <c r="AB1986" s="1">
        <f t="shared" ref="AB1986:AB2049" si="156">LOG(AA1986,2)</f>
        <v>-0.69607158852385942</v>
      </c>
      <c r="AC1986" s="1">
        <f t="shared" ref="AC1986:AC2049" si="157">TTEST(I1986:K1986,L1986:N1986,2,2)</f>
        <v>1.2010987283288099E-3</v>
      </c>
      <c r="AD1986" s="1">
        <v>386</v>
      </c>
      <c r="AE1986" s="1">
        <f t="shared" ref="AE1986:AE2049" si="158">AC1986*2565/AD1986</f>
        <v>7.9813943993870401E-3</v>
      </c>
      <c r="AF1986" s="1">
        <f t="shared" ref="AF1986:AF2049" si="159">-LOG(AE1986,10)</f>
        <v>2.0979212280656885</v>
      </c>
    </row>
    <row r="1987" spans="1:32">
      <c r="A1987" s="1" t="s">
        <v>7707</v>
      </c>
      <c r="B1987" s="1" t="s">
        <v>7708</v>
      </c>
      <c r="C1987" s="1" t="s">
        <v>7709</v>
      </c>
      <c r="D1987" s="1">
        <v>5</v>
      </c>
      <c r="E1987" s="1" t="s">
        <v>7710</v>
      </c>
      <c r="F1987" s="1" t="s">
        <v>7711</v>
      </c>
      <c r="G1987" s="1" t="s">
        <v>7712</v>
      </c>
      <c r="H1987" s="1">
        <v>1</v>
      </c>
      <c r="I1987" s="1">
        <v>134.9</v>
      </c>
      <c r="J1987" s="1">
        <v>119.9</v>
      </c>
      <c r="K1987" s="1">
        <v>116.2</v>
      </c>
      <c r="L1987" s="1">
        <v>90.8</v>
      </c>
      <c r="M1987" s="1">
        <v>49.8</v>
      </c>
      <c r="N1987" s="1">
        <v>88.4</v>
      </c>
      <c r="O1987" s="1" t="s">
        <v>27</v>
      </c>
      <c r="P1987" s="1" t="s">
        <v>20</v>
      </c>
      <c r="Q1987" s="1" t="s">
        <v>20</v>
      </c>
      <c r="R1987" s="1" t="s">
        <v>20</v>
      </c>
      <c r="S1987" s="1" t="s">
        <v>20</v>
      </c>
      <c r="T1987" s="1" t="s">
        <v>61</v>
      </c>
      <c r="U1987" s="1" t="s">
        <v>20</v>
      </c>
      <c r="V1987" s="1" t="s">
        <v>20</v>
      </c>
      <c r="W1987" s="1">
        <v>0</v>
      </c>
      <c r="X1987" s="1">
        <v>6.5779999999999997E-7</v>
      </c>
      <c r="Y1987" s="1">
        <v>52</v>
      </c>
      <c r="Z1987" s="1">
        <v>38</v>
      </c>
      <c r="AA1987" s="1">
        <f t="shared" si="155"/>
        <v>0.61725067385444743</v>
      </c>
      <c r="AB1987" s="1">
        <f t="shared" si="156"/>
        <v>-0.69607158852385942</v>
      </c>
      <c r="AC1987" s="1">
        <f t="shared" si="157"/>
        <v>3.0709038662374139E-2</v>
      </c>
      <c r="AD1987" s="1">
        <v>1180</v>
      </c>
      <c r="AE1987" s="1">
        <f t="shared" si="158"/>
        <v>6.675312217710988E-2</v>
      </c>
      <c r="AF1987" s="1">
        <f t="shared" si="159"/>
        <v>1.1755284166663125</v>
      </c>
    </row>
    <row r="1988" spans="1:32">
      <c r="A1988" s="1" t="s">
        <v>8509</v>
      </c>
      <c r="B1988" s="1" t="s">
        <v>147</v>
      </c>
      <c r="C1988" s="1" t="s">
        <v>8510</v>
      </c>
      <c r="D1988" s="1">
        <v>8</v>
      </c>
      <c r="E1988" s="1" t="s">
        <v>8511</v>
      </c>
      <c r="F1988" s="1" t="s">
        <v>8512</v>
      </c>
      <c r="G1988" s="1" t="s">
        <v>8513</v>
      </c>
      <c r="H1988" s="1">
        <v>1</v>
      </c>
      <c r="I1988" s="1">
        <v>131.19999999999999</v>
      </c>
      <c r="J1988" s="1">
        <v>113</v>
      </c>
      <c r="K1988" s="1">
        <v>126.9</v>
      </c>
      <c r="L1988" s="1">
        <v>88.1</v>
      </c>
      <c r="M1988" s="1">
        <v>67.8</v>
      </c>
      <c r="N1988" s="1">
        <v>73.099999999999994</v>
      </c>
      <c r="O1988" s="1" t="s">
        <v>27</v>
      </c>
      <c r="P1988" s="1" t="s">
        <v>20</v>
      </c>
      <c r="Q1988" s="1" t="s">
        <v>20</v>
      </c>
      <c r="R1988" s="1" t="s">
        <v>20</v>
      </c>
      <c r="S1988" s="1" t="s">
        <v>20</v>
      </c>
      <c r="T1988" s="1" t="s">
        <v>20</v>
      </c>
      <c r="U1988" s="1" t="s">
        <v>20</v>
      </c>
      <c r="V1988" s="1" t="s">
        <v>20</v>
      </c>
      <c r="W1988" s="1">
        <v>0</v>
      </c>
      <c r="X1988" s="1">
        <v>4.5020000000000003E-6</v>
      </c>
      <c r="Y1988" s="1">
        <v>37</v>
      </c>
      <c r="Z1988" s="1">
        <v>22.74</v>
      </c>
      <c r="AA1988" s="1">
        <f t="shared" si="155"/>
        <v>0.61708434384263</v>
      </c>
      <c r="AB1988" s="1">
        <f t="shared" si="156"/>
        <v>-0.69646040271321963</v>
      </c>
      <c r="AC1988" s="1">
        <f t="shared" si="157"/>
        <v>4.4456035314326169E-3</v>
      </c>
      <c r="AD1988" s="1">
        <v>673</v>
      </c>
      <c r="AE1988" s="1">
        <f t="shared" si="158"/>
        <v>1.6943496371656257E-2</v>
      </c>
      <c r="AF1988" s="1">
        <f t="shared" si="159"/>
        <v>1.7709969660102709</v>
      </c>
    </row>
    <row r="1989" spans="1:32">
      <c r="A1989" s="1" t="s">
        <v>8239</v>
      </c>
      <c r="B1989" s="1" t="s">
        <v>158</v>
      </c>
      <c r="C1989" s="1" t="s">
        <v>8240</v>
      </c>
      <c r="D1989" s="1">
        <v>15</v>
      </c>
      <c r="E1989" s="1" t="s">
        <v>8191</v>
      </c>
      <c r="F1989" s="1" t="s">
        <v>8192</v>
      </c>
      <c r="G1989" s="1" t="s">
        <v>8241</v>
      </c>
      <c r="H1989" s="1">
        <v>1</v>
      </c>
      <c r="I1989" s="1">
        <v>126</v>
      </c>
      <c r="J1989" s="1">
        <v>123.8</v>
      </c>
      <c r="K1989" s="1">
        <v>121.3</v>
      </c>
      <c r="L1989" s="1">
        <v>77.5</v>
      </c>
      <c r="M1989" s="1">
        <v>82.2</v>
      </c>
      <c r="N1989" s="1">
        <v>69.2</v>
      </c>
      <c r="O1989" s="1" t="s">
        <v>27</v>
      </c>
      <c r="P1989" s="1" t="s">
        <v>20</v>
      </c>
      <c r="Q1989" s="1" t="s">
        <v>20</v>
      </c>
      <c r="R1989" s="1" t="s">
        <v>20</v>
      </c>
      <c r="S1989" s="1" t="s">
        <v>20</v>
      </c>
      <c r="T1989" s="1" t="s">
        <v>20</v>
      </c>
      <c r="U1989" s="1" t="s">
        <v>20</v>
      </c>
      <c r="V1989" s="1" t="s">
        <v>20</v>
      </c>
      <c r="W1989" s="1">
        <v>0</v>
      </c>
      <c r="X1989" s="1">
        <v>1.13E-8</v>
      </c>
      <c r="Y1989" s="1">
        <v>40</v>
      </c>
      <c r="Z1989" s="1">
        <v>23.11</v>
      </c>
      <c r="AA1989" s="1">
        <f t="shared" si="155"/>
        <v>0.61681487469684715</v>
      </c>
      <c r="AB1989" s="1">
        <f t="shared" si="156"/>
        <v>-0.69709053814183941</v>
      </c>
      <c r="AC1989" s="1">
        <f t="shared" si="157"/>
        <v>3.0060805050105934E-4</v>
      </c>
      <c r="AD1989" s="1">
        <v>217</v>
      </c>
      <c r="AE1989" s="1">
        <f t="shared" si="158"/>
        <v>3.5532702743558396E-3</v>
      </c>
      <c r="AF1989" s="1">
        <f t="shared" si="159"/>
        <v>2.4493717572736586</v>
      </c>
    </row>
    <row r="1990" spans="1:32">
      <c r="A1990" s="1" t="s">
        <v>8315</v>
      </c>
      <c r="B1990" s="1" t="s">
        <v>56</v>
      </c>
      <c r="C1990" s="1" t="s">
        <v>8316</v>
      </c>
      <c r="D1990" s="1">
        <v>6</v>
      </c>
      <c r="E1990" s="1" t="s">
        <v>6083</v>
      </c>
      <c r="F1990" s="1" t="s">
        <v>6084</v>
      </c>
      <c r="G1990" s="1" t="s">
        <v>8317</v>
      </c>
      <c r="H1990" s="1">
        <v>1</v>
      </c>
      <c r="I1990" s="1">
        <v>129.1</v>
      </c>
      <c r="J1990" s="1">
        <v>123.8</v>
      </c>
      <c r="K1990" s="1">
        <v>118.2</v>
      </c>
      <c r="L1990" s="1">
        <v>75.2</v>
      </c>
      <c r="M1990" s="1">
        <v>76.7</v>
      </c>
      <c r="N1990" s="1">
        <v>76.900000000000006</v>
      </c>
      <c r="O1990" s="1" t="s">
        <v>27</v>
      </c>
      <c r="P1990" s="1" t="s">
        <v>20</v>
      </c>
      <c r="Q1990" s="1" t="s">
        <v>20</v>
      </c>
      <c r="R1990" s="1" t="s">
        <v>20</v>
      </c>
      <c r="S1990" s="1" t="s">
        <v>20</v>
      </c>
      <c r="T1990" s="1" t="s">
        <v>20</v>
      </c>
      <c r="U1990" s="1" t="s">
        <v>20</v>
      </c>
      <c r="V1990" s="1" t="s">
        <v>20</v>
      </c>
      <c r="W1990" s="1">
        <v>0</v>
      </c>
      <c r="X1990" s="1">
        <v>7.2460000000000002E-7</v>
      </c>
      <c r="Y1990" s="1">
        <v>40</v>
      </c>
      <c r="Z1990" s="1">
        <v>34.119999999999997</v>
      </c>
      <c r="AA1990" s="1">
        <f t="shared" si="155"/>
        <v>0.61654540555106441</v>
      </c>
      <c r="AB1990" s="1">
        <f t="shared" si="156"/>
        <v>-0.6977209489191365</v>
      </c>
      <c r="AC1990" s="1">
        <f t="shared" si="157"/>
        <v>1.1946973455452181E-4</v>
      </c>
      <c r="AD1990" s="1">
        <v>133</v>
      </c>
      <c r="AE1990" s="1">
        <f t="shared" si="158"/>
        <v>2.3040591664086349E-3</v>
      </c>
      <c r="AF1990" s="1">
        <f t="shared" si="159"/>
        <v>2.6375063727684176</v>
      </c>
    </row>
    <row r="1991" spans="1:32">
      <c r="A1991" s="1" t="s">
        <v>8342</v>
      </c>
      <c r="B1991" s="1" t="s">
        <v>214</v>
      </c>
      <c r="C1991" s="1" t="s">
        <v>8343</v>
      </c>
      <c r="D1991" s="1">
        <v>12</v>
      </c>
      <c r="E1991" s="1" t="s">
        <v>5097</v>
      </c>
      <c r="F1991" s="1" t="s">
        <v>5098</v>
      </c>
      <c r="G1991" s="1" t="s">
        <v>8344</v>
      </c>
      <c r="H1991" s="1">
        <v>1</v>
      </c>
      <c r="I1991" s="1">
        <v>123.4</v>
      </c>
      <c r="J1991" s="1">
        <v>125.6</v>
      </c>
      <c r="K1991" s="1">
        <v>122.3</v>
      </c>
      <c r="L1991" s="1">
        <v>75.400000000000006</v>
      </c>
      <c r="M1991" s="1">
        <v>77.099999999999994</v>
      </c>
      <c r="N1991" s="1">
        <v>76.3</v>
      </c>
      <c r="O1991" s="1" t="s">
        <v>27</v>
      </c>
      <c r="P1991" s="1" t="s">
        <v>20</v>
      </c>
      <c r="Q1991" s="1" t="s">
        <v>20</v>
      </c>
      <c r="R1991" s="1" t="s">
        <v>20</v>
      </c>
      <c r="S1991" s="1" t="s">
        <v>20</v>
      </c>
      <c r="T1991" s="1" t="s">
        <v>20</v>
      </c>
      <c r="U1991" s="1" t="s">
        <v>20</v>
      </c>
      <c r="V1991" s="1" t="s">
        <v>20</v>
      </c>
      <c r="W1991" s="1">
        <v>0</v>
      </c>
      <c r="X1991" s="1">
        <v>1.4970000000000001E-8</v>
      </c>
      <c r="Y1991" s="1">
        <v>55</v>
      </c>
      <c r="Z1991" s="1">
        <v>34.33</v>
      </c>
      <c r="AA1991" s="1">
        <f t="shared" si="155"/>
        <v>0.61621330460544033</v>
      </c>
      <c r="AB1991" s="1">
        <f t="shared" si="156"/>
        <v>-0.69849826307635099</v>
      </c>
      <c r="AC1991" s="1">
        <f t="shared" si="157"/>
        <v>1.6415703630806954E-6</v>
      </c>
      <c r="AD1991" s="1">
        <v>15</v>
      </c>
      <c r="AE1991" s="1">
        <f t="shared" si="158"/>
        <v>2.8070853208679895E-4</v>
      </c>
      <c r="AF1991" s="1">
        <f t="shared" si="159"/>
        <v>3.5517443868600305</v>
      </c>
    </row>
    <row r="1992" spans="1:32">
      <c r="A1992" s="1" t="s">
        <v>8270</v>
      </c>
      <c r="B1992" s="1" t="s">
        <v>67</v>
      </c>
      <c r="C1992" s="1" t="s">
        <v>8271</v>
      </c>
      <c r="D1992" s="1">
        <v>2</v>
      </c>
      <c r="E1992" s="1" t="s">
        <v>6893</v>
      </c>
      <c r="F1992" s="1" t="s">
        <v>6894</v>
      </c>
      <c r="G1992" s="1" t="s">
        <v>8272</v>
      </c>
      <c r="H1992" s="1">
        <v>1</v>
      </c>
      <c r="I1992" s="1">
        <v>154.5</v>
      </c>
      <c r="J1992" s="1">
        <v>116.6</v>
      </c>
      <c r="K1992" s="1">
        <v>100.1</v>
      </c>
      <c r="L1992" s="1">
        <v>64.900000000000006</v>
      </c>
      <c r="M1992" s="1">
        <v>96.3</v>
      </c>
      <c r="N1992" s="1">
        <v>67.5</v>
      </c>
      <c r="O1992" s="1" t="s">
        <v>27</v>
      </c>
      <c r="P1992" s="1" t="s">
        <v>20</v>
      </c>
      <c r="Q1992" s="1" t="s">
        <v>20</v>
      </c>
      <c r="R1992" s="1" t="s">
        <v>61</v>
      </c>
      <c r="S1992" s="1" t="s">
        <v>61</v>
      </c>
      <c r="T1992" s="1" t="s">
        <v>61</v>
      </c>
      <c r="U1992" s="1" t="s">
        <v>61</v>
      </c>
      <c r="V1992" s="1" t="s">
        <v>20</v>
      </c>
      <c r="W1992" s="1">
        <v>0</v>
      </c>
      <c r="X1992" s="1">
        <v>1.444E-7</v>
      </c>
      <c r="Y1992" s="1">
        <v>23</v>
      </c>
      <c r="Z1992" s="1">
        <v>29.32</v>
      </c>
      <c r="AA1992" s="1">
        <f t="shared" si="155"/>
        <v>0.61610991379310343</v>
      </c>
      <c r="AB1992" s="1">
        <f t="shared" si="156"/>
        <v>-0.69874034471589963</v>
      </c>
      <c r="AC1992" s="1">
        <f t="shared" si="157"/>
        <v>6.6659212076353377E-2</v>
      </c>
      <c r="AD1992" s="1">
        <v>1399</v>
      </c>
      <c r="AE1992" s="1">
        <f t="shared" si="158"/>
        <v>0.12221649676615184</v>
      </c>
      <c r="AF1992" s="1">
        <f t="shared" si="159"/>
        <v>0.91287016912653574</v>
      </c>
    </row>
    <row r="1993" spans="1:32">
      <c r="A1993" s="1" t="s">
        <v>7194</v>
      </c>
      <c r="B1993" s="1" t="s">
        <v>56</v>
      </c>
      <c r="C1993" s="1" t="s">
        <v>7195</v>
      </c>
      <c r="D1993" s="1">
        <v>5</v>
      </c>
      <c r="E1993" s="1" t="s">
        <v>6866</v>
      </c>
      <c r="F1993" s="1" t="s">
        <v>6867</v>
      </c>
      <c r="G1993" s="1" t="s">
        <v>7196</v>
      </c>
      <c r="H1993" s="1">
        <v>1</v>
      </c>
      <c r="I1993" s="1">
        <v>121.8</v>
      </c>
      <c r="J1993" s="1">
        <v>119.8</v>
      </c>
      <c r="K1993" s="1">
        <v>129.80000000000001</v>
      </c>
      <c r="L1993" s="1">
        <v>87.7</v>
      </c>
      <c r="M1993" s="1">
        <v>46.7</v>
      </c>
      <c r="N1993" s="1">
        <v>94.3</v>
      </c>
      <c r="O1993" s="1" t="s">
        <v>27</v>
      </c>
      <c r="P1993" s="1" t="s">
        <v>20</v>
      </c>
      <c r="Q1993" s="1" t="s">
        <v>20</v>
      </c>
      <c r="R1993" s="1" t="s">
        <v>20</v>
      </c>
      <c r="S1993" s="1" t="s">
        <v>20</v>
      </c>
      <c r="T1993" s="1" t="s">
        <v>61</v>
      </c>
      <c r="U1993" s="1" t="s">
        <v>20</v>
      </c>
      <c r="V1993" s="1" t="s">
        <v>20</v>
      </c>
      <c r="W1993" s="1">
        <v>4.7460000000000003E-5</v>
      </c>
      <c r="X1993" s="1">
        <v>1.6609999999999999E-3</v>
      </c>
      <c r="Y1993" s="1">
        <v>29</v>
      </c>
      <c r="Z1993" s="1">
        <v>36.590000000000003</v>
      </c>
      <c r="AA1993" s="1">
        <f t="shared" si="155"/>
        <v>0.61577813677975235</v>
      </c>
      <c r="AB1993" s="1">
        <f t="shared" si="156"/>
        <v>-0.69951744952374817</v>
      </c>
      <c r="AC1993" s="1">
        <f t="shared" si="157"/>
        <v>3.5200993754942546E-2</v>
      </c>
      <c r="AD1993" s="1">
        <v>1212</v>
      </c>
      <c r="AE1993" s="1">
        <f t="shared" si="158"/>
        <v>7.4497152624940291E-2</v>
      </c>
      <c r="AF1993" s="1">
        <f t="shared" si="159"/>
        <v>1.1278603262169182</v>
      </c>
    </row>
    <row r="1994" spans="1:32">
      <c r="A1994" s="1" t="s">
        <v>8273</v>
      </c>
      <c r="B1994" s="1" t="s">
        <v>214</v>
      </c>
      <c r="C1994" s="1" t="s">
        <v>8274</v>
      </c>
      <c r="D1994" s="1">
        <v>5</v>
      </c>
      <c r="E1994" s="1" t="s">
        <v>8275</v>
      </c>
      <c r="F1994" s="1" t="s">
        <v>8276</v>
      </c>
      <c r="G1994" s="1" t="s">
        <v>8277</v>
      </c>
      <c r="H1994" s="1">
        <v>1</v>
      </c>
      <c r="I1994" s="1">
        <v>142.1</v>
      </c>
      <c r="J1994" s="1">
        <v>112</v>
      </c>
      <c r="K1994" s="1">
        <v>117.3</v>
      </c>
      <c r="L1994" s="1">
        <v>81.2</v>
      </c>
      <c r="M1994" s="1">
        <v>69.8</v>
      </c>
      <c r="N1994" s="1">
        <v>77.599999999999994</v>
      </c>
      <c r="O1994" s="1" t="s">
        <v>27</v>
      </c>
      <c r="P1994" s="1" t="s">
        <v>20</v>
      </c>
      <c r="Q1994" s="1" t="s">
        <v>20</v>
      </c>
      <c r="R1994" s="1" t="s">
        <v>61</v>
      </c>
      <c r="S1994" s="1" t="s">
        <v>20</v>
      </c>
      <c r="T1994" s="1" t="s">
        <v>20</v>
      </c>
      <c r="U1994" s="1" t="s">
        <v>20</v>
      </c>
      <c r="V1994" s="1" t="s">
        <v>20</v>
      </c>
      <c r="W1994" s="1">
        <v>2.118E-4</v>
      </c>
      <c r="X1994" s="1">
        <v>7.0650000000000001E-3</v>
      </c>
      <c r="Y1994" s="1">
        <v>25</v>
      </c>
      <c r="Z1994" s="1">
        <v>28.5</v>
      </c>
      <c r="AA1994" s="1">
        <f t="shared" si="155"/>
        <v>0.61550888529886916</v>
      </c>
      <c r="AB1994" s="1">
        <f t="shared" si="156"/>
        <v>-0.70014841172094255</v>
      </c>
      <c r="AC1994" s="1">
        <f t="shared" si="157"/>
        <v>8.5011882868055496E-3</v>
      </c>
      <c r="AD1994" s="1">
        <v>839</v>
      </c>
      <c r="AE1994" s="1">
        <f t="shared" si="158"/>
        <v>2.5989926049649861E-2</v>
      </c>
      <c r="AF1994" s="1">
        <f t="shared" si="159"/>
        <v>1.5851949562155971</v>
      </c>
    </row>
    <row r="1995" spans="1:32">
      <c r="A1995" s="1" t="s">
        <v>8988</v>
      </c>
      <c r="B1995" s="1" t="s">
        <v>56</v>
      </c>
      <c r="C1995" s="1" t="s">
        <v>8989</v>
      </c>
      <c r="D1995" s="1">
        <v>4</v>
      </c>
      <c r="E1995" s="1" t="s">
        <v>2286</v>
      </c>
      <c r="F1995" s="1" t="s">
        <v>2287</v>
      </c>
      <c r="G1995" s="1" t="s">
        <v>8990</v>
      </c>
      <c r="H1995" s="1">
        <v>1</v>
      </c>
      <c r="I1995" s="1">
        <v>78.3</v>
      </c>
      <c r="J1995" s="1">
        <v>99.3</v>
      </c>
      <c r="K1995" s="1">
        <v>193.8</v>
      </c>
      <c r="L1995" s="1">
        <v>81.400000000000006</v>
      </c>
      <c r="M1995" s="1">
        <v>105.3</v>
      </c>
      <c r="N1995" s="1">
        <v>41.9</v>
      </c>
      <c r="O1995" s="1" t="s">
        <v>27</v>
      </c>
      <c r="P1995" s="1" t="s">
        <v>61</v>
      </c>
      <c r="Q1995" s="1" t="s">
        <v>20</v>
      </c>
      <c r="R1995" s="1" t="s">
        <v>20</v>
      </c>
      <c r="S1995" s="1" t="s">
        <v>61</v>
      </c>
      <c r="T1995" s="1" t="s">
        <v>20</v>
      </c>
      <c r="U1995" s="1" t="s">
        <v>20</v>
      </c>
      <c r="V1995" s="1" t="s">
        <v>20</v>
      </c>
      <c r="W1995" s="1">
        <v>0</v>
      </c>
      <c r="X1995" s="1">
        <v>8.7620000000000005E-5</v>
      </c>
      <c r="Y1995" s="1">
        <v>30</v>
      </c>
      <c r="Z1995" s="1">
        <v>30.9</v>
      </c>
      <c r="AA1995" s="1">
        <f t="shared" si="155"/>
        <v>0.61550888529886916</v>
      </c>
      <c r="AB1995" s="1">
        <f t="shared" si="156"/>
        <v>-0.70014841172094255</v>
      </c>
      <c r="AC1995" s="1">
        <f t="shared" si="157"/>
        <v>0.30030135725935481</v>
      </c>
      <c r="AD1995" s="1">
        <v>1928</v>
      </c>
      <c r="AE1995" s="1">
        <f t="shared" si="158"/>
        <v>0.39951918120863339</v>
      </c>
      <c r="AF1995" s="1">
        <f t="shared" si="159"/>
        <v>0.39846236505314175</v>
      </c>
    </row>
    <row r="1996" spans="1:32">
      <c r="A1996" s="1" t="s">
        <v>8304</v>
      </c>
      <c r="B1996" s="1" t="s">
        <v>311</v>
      </c>
      <c r="C1996" s="1" t="s">
        <v>8305</v>
      </c>
      <c r="D1996" s="1">
        <v>11</v>
      </c>
      <c r="E1996" s="1" t="s">
        <v>7549</v>
      </c>
      <c r="F1996" s="1" t="s">
        <v>7550</v>
      </c>
      <c r="G1996" s="1" t="s">
        <v>8306</v>
      </c>
      <c r="H1996" s="1">
        <v>1</v>
      </c>
      <c r="I1996" s="1">
        <v>121.7</v>
      </c>
      <c r="J1996" s="1">
        <v>131.9</v>
      </c>
      <c r="K1996" s="1">
        <v>118.2</v>
      </c>
      <c r="L1996" s="1">
        <v>75.900000000000006</v>
      </c>
      <c r="M1996" s="1">
        <v>79</v>
      </c>
      <c r="N1996" s="1">
        <v>73.400000000000006</v>
      </c>
      <c r="O1996" s="1" t="s">
        <v>27</v>
      </c>
      <c r="P1996" s="1" t="s">
        <v>20</v>
      </c>
      <c r="Q1996" s="1" t="s">
        <v>20</v>
      </c>
      <c r="R1996" s="1" t="s">
        <v>20</v>
      </c>
      <c r="S1996" s="1" t="s">
        <v>20</v>
      </c>
      <c r="T1996" s="1" t="s">
        <v>20</v>
      </c>
      <c r="U1996" s="1" t="s">
        <v>20</v>
      </c>
      <c r="V1996" s="1" t="s">
        <v>20</v>
      </c>
      <c r="W1996" s="1">
        <v>0</v>
      </c>
      <c r="X1996" s="1">
        <v>3.1060000000000002E-8</v>
      </c>
      <c r="Y1996" s="1">
        <v>63</v>
      </c>
      <c r="Z1996" s="1">
        <v>28.98</v>
      </c>
      <c r="AA1996" s="1">
        <f t="shared" si="155"/>
        <v>0.61403980634749866</v>
      </c>
      <c r="AB1996" s="1">
        <f t="shared" si="156"/>
        <v>-0.70359591069478</v>
      </c>
      <c r="AC1996" s="1">
        <f t="shared" si="157"/>
        <v>4.1257018432271358E-4</v>
      </c>
      <c r="AD1996" s="1">
        <v>255</v>
      </c>
      <c r="AE1996" s="1">
        <f t="shared" si="158"/>
        <v>4.1499706775990604E-3</v>
      </c>
      <c r="AF1996" s="1">
        <f t="shared" si="159"/>
        <v>2.3819549718666817</v>
      </c>
    </row>
    <row r="1997" spans="1:32">
      <c r="A1997" s="1" t="s">
        <v>7778</v>
      </c>
      <c r="B1997" s="1" t="s">
        <v>67</v>
      </c>
      <c r="C1997" s="1" t="s">
        <v>7779</v>
      </c>
      <c r="D1997" s="1">
        <v>28</v>
      </c>
      <c r="E1997" s="1" t="s">
        <v>7780</v>
      </c>
      <c r="F1997" s="1" t="s">
        <v>7781</v>
      </c>
      <c r="G1997" s="1" t="s">
        <v>7782</v>
      </c>
      <c r="H1997" s="1">
        <v>1</v>
      </c>
      <c r="I1997" s="1">
        <v>110.4</v>
      </c>
      <c r="J1997" s="1">
        <v>124.1</v>
      </c>
      <c r="K1997" s="1">
        <v>137.30000000000001</v>
      </c>
      <c r="L1997" s="1">
        <v>50.2</v>
      </c>
      <c r="M1997" s="1">
        <v>91.9</v>
      </c>
      <c r="N1997" s="1">
        <v>86.1</v>
      </c>
      <c r="O1997" s="1" t="s">
        <v>27</v>
      </c>
      <c r="P1997" s="1" t="s">
        <v>20</v>
      </c>
      <c r="Q1997" s="1" t="s">
        <v>20</v>
      </c>
      <c r="R1997" s="1" t="s">
        <v>20</v>
      </c>
      <c r="S1997" s="1" t="s">
        <v>20</v>
      </c>
      <c r="T1997" s="1" t="s">
        <v>20</v>
      </c>
      <c r="U1997" s="1" t="s">
        <v>20</v>
      </c>
      <c r="V1997" s="1" t="s">
        <v>20</v>
      </c>
      <c r="W1997" s="1">
        <v>0</v>
      </c>
      <c r="X1997" s="1">
        <v>6.779E-7</v>
      </c>
      <c r="Y1997" s="1">
        <v>27</v>
      </c>
      <c r="Z1997" s="1">
        <v>22.32</v>
      </c>
      <c r="AA1997" s="1">
        <f t="shared" si="155"/>
        <v>0.61377084454007536</v>
      </c>
      <c r="AB1997" s="1">
        <f t="shared" si="156"/>
        <v>-0.70422797863079989</v>
      </c>
      <c r="AC1997" s="1">
        <f t="shared" si="157"/>
        <v>3.439430063945937E-2</v>
      </c>
      <c r="AD1997" s="1">
        <v>1206</v>
      </c>
      <c r="AE1997" s="1">
        <f t="shared" si="158"/>
        <v>7.3152057330193435E-2</v>
      </c>
      <c r="AF1997" s="1">
        <f t="shared" si="159"/>
        <v>1.1357734552586138</v>
      </c>
    </row>
    <row r="1998" spans="1:32">
      <c r="A1998" s="1" t="s">
        <v>8879</v>
      </c>
      <c r="B1998" s="1" t="s">
        <v>56</v>
      </c>
      <c r="C1998" s="1" t="s">
        <v>8880</v>
      </c>
      <c r="D1998" s="1">
        <v>13</v>
      </c>
      <c r="E1998" s="1" t="s">
        <v>7727</v>
      </c>
      <c r="F1998" s="1" t="s">
        <v>7728</v>
      </c>
      <c r="G1998" s="1" t="s">
        <v>8881</v>
      </c>
      <c r="H1998" s="1">
        <v>2</v>
      </c>
      <c r="I1998" s="1">
        <v>132.4</v>
      </c>
      <c r="J1998" s="1">
        <v>126.9</v>
      </c>
      <c r="K1998" s="1">
        <v>112.5</v>
      </c>
      <c r="L1998" s="1">
        <v>96.4</v>
      </c>
      <c r="M1998" s="1">
        <v>70.5</v>
      </c>
      <c r="N1998" s="1">
        <v>61.3</v>
      </c>
      <c r="O1998" s="1" t="s">
        <v>27</v>
      </c>
      <c r="P1998" s="1" t="s">
        <v>20</v>
      </c>
      <c r="Q1998" s="1" t="s">
        <v>20</v>
      </c>
      <c r="R1998" s="1" t="s">
        <v>20</v>
      </c>
      <c r="S1998" s="1" t="s">
        <v>20</v>
      </c>
      <c r="T1998" s="1" t="s">
        <v>20</v>
      </c>
      <c r="U1998" s="1" t="s">
        <v>20</v>
      </c>
      <c r="V1998" s="1" t="s">
        <v>20</v>
      </c>
      <c r="W1998" s="1">
        <v>2.3340000000000001E-3</v>
      </c>
      <c r="X1998" s="1">
        <v>0.12</v>
      </c>
      <c r="Y1998" s="1">
        <v>15</v>
      </c>
      <c r="Z1998" s="1">
        <v>23.01</v>
      </c>
      <c r="AA1998" s="1">
        <f t="shared" si="155"/>
        <v>0.61377084454007524</v>
      </c>
      <c r="AB1998" s="1">
        <f t="shared" si="156"/>
        <v>-0.70422797863080011</v>
      </c>
      <c r="AC1998" s="1">
        <f t="shared" si="157"/>
        <v>1.6584398106236822E-2</v>
      </c>
      <c r="AD1998" s="1">
        <v>1020</v>
      </c>
      <c r="AE1998" s="1">
        <f t="shared" si="158"/>
        <v>4.1704883473036712E-2</v>
      </c>
      <c r="AF1998" s="1">
        <f t="shared" si="159"/>
        <v>1.3798130879227617</v>
      </c>
    </row>
    <row r="1999" spans="1:32">
      <c r="A1999" s="1" t="s">
        <v>2301</v>
      </c>
      <c r="B1999" s="1" t="s">
        <v>8202</v>
      </c>
      <c r="C1999" s="1" t="s">
        <v>8203</v>
      </c>
      <c r="D1999" s="1">
        <v>22</v>
      </c>
      <c r="E1999" s="1" t="s">
        <v>2304</v>
      </c>
      <c r="F1999" s="1" t="s">
        <v>2305</v>
      </c>
      <c r="G1999" s="1" t="s">
        <v>2306</v>
      </c>
      <c r="H1999" s="1">
        <v>2</v>
      </c>
      <c r="I1999" s="1">
        <v>117.6</v>
      </c>
      <c r="J1999" s="1">
        <v>123.4</v>
      </c>
      <c r="K1999" s="1">
        <v>131</v>
      </c>
      <c r="L1999" s="1">
        <v>82.3</v>
      </c>
      <c r="M1999" s="1">
        <v>81.900000000000006</v>
      </c>
      <c r="N1999" s="1">
        <v>63.9</v>
      </c>
      <c r="O1999" s="1" t="s">
        <v>27</v>
      </c>
      <c r="P1999" s="1" t="s">
        <v>20</v>
      </c>
      <c r="Q1999" s="1" t="s">
        <v>20</v>
      </c>
      <c r="R1999" s="1" t="s">
        <v>20</v>
      </c>
      <c r="S1999" s="1" t="s">
        <v>20</v>
      </c>
      <c r="T1999" s="1" t="s">
        <v>20</v>
      </c>
      <c r="U1999" s="1" t="s">
        <v>20</v>
      </c>
      <c r="V1999" s="1" t="s">
        <v>20</v>
      </c>
      <c r="W1999" s="1">
        <v>0</v>
      </c>
      <c r="X1999" s="1">
        <v>3.0199999999999998E-16</v>
      </c>
      <c r="Y1999" s="1">
        <v>95</v>
      </c>
      <c r="Z1999" s="1">
        <v>42.69</v>
      </c>
      <c r="AA1999" s="1">
        <f t="shared" si="155"/>
        <v>0.61317204301075268</v>
      </c>
      <c r="AB1999" s="1">
        <f t="shared" si="156"/>
        <v>-0.70563617468325646</v>
      </c>
      <c r="AC1999" s="1">
        <f t="shared" si="157"/>
        <v>2.6401880370563891E-3</v>
      </c>
      <c r="AD1999" s="1">
        <v>556</v>
      </c>
      <c r="AE1999" s="1">
        <f t="shared" si="158"/>
        <v>1.2180004163758341E-2</v>
      </c>
      <c r="AF1999" s="1">
        <f t="shared" si="159"/>
        <v>1.9143525632386964</v>
      </c>
    </row>
    <row r="2000" spans="1:32">
      <c r="A2000" s="1" t="s">
        <v>9851</v>
      </c>
      <c r="B2000" s="1" t="s">
        <v>293</v>
      </c>
      <c r="C2000" s="1" t="s">
        <v>9852</v>
      </c>
      <c r="D2000" s="1">
        <v>4</v>
      </c>
      <c r="E2000" s="1" t="s">
        <v>9853</v>
      </c>
      <c r="F2000" s="1" t="s">
        <v>9854</v>
      </c>
      <c r="G2000" s="1" t="s">
        <v>9855</v>
      </c>
      <c r="H2000" s="1">
        <v>1</v>
      </c>
      <c r="I2000" s="1">
        <v>35.200000000000003</v>
      </c>
      <c r="J2000" s="1">
        <v>162.19999999999999</v>
      </c>
      <c r="K2000" s="1">
        <v>174.6</v>
      </c>
      <c r="L2000" s="1">
        <v>12.2</v>
      </c>
      <c r="M2000" s="1">
        <v>48.3</v>
      </c>
      <c r="N2000" s="1">
        <v>167.5</v>
      </c>
      <c r="O2000" s="1" t="s">
        <v>27</v>
      </c>
      <c r="P2000" s="1" t="s">
        <v>20</v>
      </c>
      <c r="Q2000" s="1" t="s">
        <v>20</v>
      </c>
      <c r="R2000" s="1" t="s">
        <v>20</v>
      </c>
      <c r="S2000" s="1" t="s">
        <v>20</v>
      </c>
      <c r="T2000" s="1" t="s">
        <v>28</v>
      </c>
      <c r="U2000" s="1" t="s">
        <v>61</v>
      </c>
      <c r="V2000" s="1" t="s">
        <v>20</v>
      </c>
      <c r="W2000" s="1">
        <v>0</v>
      </c>
      <c r="X2000" s="1">
        <v>1.5160000000000001E-5</v>
      </c>
      <c r="Y2000" s="1">
        <v>26</v>
      </c>
      <c r="Z2000" s="1">
        <v>30.28</v>
      </c>
      <c r="AA2000" s="1">
        <f t="shared" si="155"/>
        <v>0.61290322580645162</v>
      </c>
      <c r="AB2000" s="1">
        <f t="shared" si="156"/>
        <v>-0.7062687969432897</v>
      </c>
      <c r="AC2000" s="1">
        <f t="shared" si="157"/>
        <v>0.49934168139001606</v>
      </c>
      <c r="AD2000" s="1">
        <v>2185</v>
      </c>
      <c r="AE2000" s="1">
        <f t="shared" si="158"/>
        <v>0.58618371293610583</v>
      </c>
      <c r="AF2000" s="1">
        <f t="shared" si="159"/>
        <v>0.23196625256466175</v>
      </c>
    </row>
    <row r="2001" spans="1:32">
      <c r="A2001" s="1" t="s">
        <v>8327</v>
      </c>
      <c r="B2001" s="1" t="s">
        <v>8328</v>
      </c>
      <c r="C2001" s="1" t="s">
        <v>8329</v>
      </c>
      <c r="D2001" s="1">
        <v>19</v>
      </c>
      <c r="E2001" s="1" t="s">
        <v>7710</v>
      </c>
      <c r="F2001" s="1" t="s">
        <v>7711</v>
      </c>
      <c r="G2001" s="1" t="s">
        <v>8330</v>
      </c>
      <c r="H2001" s="1">
        <v>1</v>
      </c>
      <c r="I2001" s="1">
        <v>132.69999999999999</v>
      </c>
      <c r="J2001" s="1">
        <v>109</v>
      </c>
      <c r="K2001" s="1">
        <v>130.4</v>
      </c>
      <c r="L2001" s="1">
        <v>82</v>
      </c>
      <c r="M2001" s="1">
        <v>73.099999999999994</v>
      </c>
      <c r="N2001" s="1">
        <v>72.8</v>
      </c>
      <c r="O2001" s="1" t="s">
        <v>27</v>
      </c>
      <c r="P2001" s="1" t="s">
        <v>20</v>
      </c>
      <c r="Q2001" s="1" t="s">
        <v>20</v>
      </c>
      <c r="R2001" s="1" t="s">
        <v>20</v>
      </c>
      <c r="S2001" s="1" t="s">
        <v>20</v>
      </c>
      <c r="T2001" s="1" t="s">
        <v>20</v>
      </c>
      <c r="U2001" s="1" t="s">
        <v>20</v>
      </c>
      <c r="V2001" s="1" t="s">
        <v>20</v>
      </c>
      <c r="W2001" s="1">
        <v>0</v>
      </c>
      <c r="X2001" s="1">
        <v>1.6799999999999999E-13</v>
      </c>
      <c r="Y2001" s="1">
        <v>94</v>
      </c>
      <c r="Z2001" s="1">
        <v>44.05</v>
      </c>
      <c r="AA2001" s="1">
        <f t="shared" si="155"/>
        <v>0.61246976619188376</v>
      </c>
      <c r="AB2001" s="1">
        <f t="shared" si="156"/>
        <v>-0.70728946586047581</v>
      </c>
      <c r="AC2001" s="1">
        <f t="shared" si="157"/>
        <v>4.0922209315683491E-3</v>
      </c>
      <c r="AD2001" s="1">
        <v>643</v>
      </c>
      <c r="AE2001" s="1">
        <f t="shared" si="158"/>
        <v>1.6324333887205E-2</v>
      </c>
      <c r="AF2001" s="1">
        <f t="shared" si="159"/>
        <v>1.7871645310337962</v>
      </c>
    </row>
    <row r="2002" spans="1:32">
      <c r="A2002" s="1" t="s">
        <v>8407</v>
      </c>
      <c r="B2002" s="1" t="s">
        <v>67</v>
      </c>
      <c r="C2002" s="1" t="s">
        <v>8408</v>
      </c>
      <c r="D2002" s="1">
        <v>4</v>
      </c>
      <c r="E2002" s="1" t="s">
        <v>7083</v>
      </c>
      <c r="F2002" s="1" t="s">
        <v>7084</v>
      </c>
      <c r="G2002" s="1" t="s">
        <v>8409</v>
      </c>
      <c r="H2002" s="1">
        <v>1</v>
      </c>
      <c r="I2002" s="1">
        <v>131.19999999999999</v>
      </c>
      <c r="J2002" s="1">
        <v>132.9</v>
      </c>
      <c r="K2002" s="1">
        <v>108.1</v>
      </c>
      <c r="L2002" s="1">
        <v>83.7</v>
      </c>
      <c r="M2002" s="1">
        <v>80.2</v>
      </c>
      <c r="N2002" s="1">
        <v>63.9</v>
      </c>
      <c r="O2002" s="1" t="s">
        <v>27</v>
      </c>
      <c r="P2002" s="1" t="s">
        <v>20</v>
      </c>
      <c r="Q2002" s="1" t="s">
        <v>20</v>
      </c>
      <c r="R2002" s="1" t="s">
        <v>61</v>
      </c>
      <c r="S2002" s="1" t="s">
        <v>61</v>
      </c>
      <c r="T2002" s="1" t="s">
        <v>20</v>
      </c>
      <c r="U2002" s="1" t="s">
        <v>61</v>
      </c>
      <c r="V2002" s="1" t="s">
        <v>20</v>
      </c>
      <c r="W2002" s="1">
        <v>0</v>
      </c>
      <c r="X2002" s="1">
        <v>3.5599999999999999E-11</v>
      </c>
      <c r="Y2002" s="1">
        <v>68</v>
      </c>
      <c r="Z2002" s="1">
        <v>31.55</v>
      </c>
      <c r="AA2002" s="1">
        <f t="shared" si="155"/>
        <v>0.61203653949489523</v>
      </c>
      <c r="AB2002" s="1">
        <f t="shared" si="156"/>
        <v>-0.70831030835103959</v>
      </c>
      <c r="AC2002" s="1">
        <f t="shared" si="157"/>
        <v>8.7446549171146509E-3</v>
      </c>
      <c r="AD2002" s="1">
        <v>844</v>
      </c>
      <c r="AE2002" s="1">
        <f t="shared" si="158"/>
        <v>2.6575876614216922E-2</v>
      </c>
      <c r="AF2002" s="1">
        <f t="shared" si="159"/>
        <v>1.5755124012190327</v>
      </c>
    </row>
    <row r="2003" spans="1:32">
      <c r="A2003" s="1" t="s">
        <v>9257</v>
      </c>
      <c r="B2003" s="1" t="s">
        <v>147</v>
      </c>
      <c r="C2003" s="1" t="s">
        <v>9258</v>
      </c>
      <c r="D2003" s="1">
        <v>2</v>
      </c>
      <c r="E2003" s="1" t="s">
        <v>9259</v>
      </c>
      <c r="F2003" s="1" t="s">
        <v>9260</v>
      </c>
      <c r="G2003" s="1" t="s">
        <v>9261</v>
      </c>
      <c r="H2003" s="1">
        <v>1</v>
      </c>
      <c r="I2003" s="1">
        <v>150.1</v>
      </c>
      <c r="J2003" s="1">
        <v>96.2</v>
      </c>
      <c r="K2003" s="1">
        <v>125.9</v>
      </c>
      <c r="L2003" s="1">
        <v>117.5</v>
      </c>
      <c r="M2003" s="1">
        <v>48.7</v>
      </c>
      <c r="N2003" s="1">
        <v>61.6</v>
      </c>
      <c r="O2003" s="1" t="s">
        <v>27</v>
      </c>
      <c r="P2003" s="1" t="s">
        <v>61</v>
      </c>
      <c r="Q2003" s="1" t="s">
        <v>20</v>
      </c>
      <c r="R2003" s="1" t="s">
        <v>20</v>
      </c>
      <c r="S2003" s="1" t="s">
        <v>61</v>
      </c>
      <c r="T2003" s="1" t="s">
        <v>28</v>
      </c>
      <c r="U2003" s="1" t="s">
        <v>61</v>
      </c>
      <c r="V2003" s="1" t="s">
        <v>20</v>
      </c>
      <c r="W2003" s="1">
        <v>0</v>
      </c>
      <c r="X2003" s="1">
        <v>3.873E-6</v>
      </c>
      <c r="Y2003" s="1">
        <v>32</v>
      </c>
      <c r="Z2003" s="1">
        <v>26.42</v>
      </c>
      <c r="AA2003" s="1">
        <f t="shared" si="155"/>
        <v>0.61203653949489512</v>
      </c>
      <c r="AB2003" s="1">
        <f t="shared" si="156"/>
        <v>-0.70831030835103992</v>
      </c>
      <c r="AC2003" s="1">
        <f t="shared" si="157"/>
        <v>0.14056379923402471</v>
      </c>
      <c r="AD2003" s="1">
        <v>1656</v>
      </c>
      <c r="AE2003" s="1">
        <f t="shared" si="158"/>
        <v>0.21772110207444043</v>
      </c>
      <c r="AF2003" s="1">
        <f t="shared" si="159"/>
        <v>0.66209947601013208</v>
      </c>
    </row>
    <row r="2004" spans="1:32">
      <c r="A2004" s="1" t="s">
        <v>8575</v>
      </c>
      <c r="B2004" s="1" t="s">
        <v>158</v>
      </c>
      <c r="C2004" s="1" t="s">
        <v>8576</v>
      </c>
      <c r="D2004" s="1">
        <v>8</v>
      </c>
      <c r="E2004" s="1" t="s">
        <v>6308</v>
      </c>
      <c r="F2004" s="1" t="s">
        <v>6309</v>
      </c>
      <c r="G2004" s="1" t="s">
        <v>8577</v>
      </c>
      <c r="H2004" s="1">
        <v>1</v>
      </c>
      <c r="I2004" s="1">
        <v>127</v>
      </c>
      <c r="J2004" s="1">
        <v>133.80000000000001</v>
      </c>
      <c r="K2004" s="1">
        <v>111.5</v>
      </c>
      <c r="L2004" s="1">
        <v>79.599999999999994</v>
      </c>
      <c r="M2004" s="1">
        <v>75.400000000000006</v>
      </c>
      <c r="N2004" s="1">
        <v>72.7</v>
      </c>
      <c r="O2004" s="1" t="s">
        <v>27</v>
      </c>
      <c r="P2004" s="1" t="s">
        <v>20</v>
      </c>
      <c r="Q2004" s="1" t="s">
        <v>20</v>
      </c>
      <c r="R2004" s="1" t="s">
        <v>20</v>
      </c>
      <c r="S2004" s="1" t="s">
        <v>20</v>
      </c>
      <c r="T2004" s="1" t="s">
        <v>20</v>
      </c>
      <c r="U2004" s="1" t="s">
        <v>20</v>
      </c>
      <c r="V2004" s="1" t="s">
        <v>20</v>
      </c>
      <c r="W2004" s="1">
        <v>0</v>
      </c>
      <c r="X2004" s="1">
        <v>7.5870000000000005E-11</v>
      </c>
      <c r="Y2004" s="1">
        <v>89</v>
      </c>
      <c r="Z2004" s="1">
        <v>28.78</v>
      </c>
      <c r="AA2004" s="1">
        <f t="shared" si="155"/>
        <v>0.61160354552780005</v>
      </c>
      <c r="AB2004" s="1">
        <f t="shared" si="156"/>
        <v>-0.70933132471489058</v>
      </c>
      <c r="AC2004" s="1">
        <f t="shared" si="157"/>
        <v>2.2060339560094236E-3</v>
      </c>
      <c r="AD2004" s="1">
        <v>515</v>
      </c>
      <c r="AE2004" s="1">
        <f t="shared" si="158"/>
        <v>1.0987334169250818E-2</v>
      </c>
      <c r="AF2004" s="1">
        <f t="shared" si="159"/>
        <v>1.9591076666324183</v>
      </c>
    </row>
    <row r="2005" spans="1:32">
      <c r="A2005" s="1" t="s">
        <v>7667</v>
      </c>
      <c r="B2005" s="1" t="s">
        <v>56</v>
      </c>
      <c r="C2005" s="1" t="s">
        <v>7668</v>
      </c>
      <c r="D2005" s="1">
        <v>6</v>
      </c>
      <c r="E2005" s="1" t="s">
        <v>7669</v>
      </c>
      <c r="F2005" s="1" t="s">
        <v>7670</v>
      </c>
      <c r="G2005" s="1" t="s">
        <v>7671</v>
      </c>
      <c r="H2005" s="1">
        <v>1</v>
      </c>
      <c r="I2005" s="1">
        <v>118.6</v>
      </c>
      <c r="J2005" s="1">
        <v>122.1</v>
      </c>
      <c r="K2005" s="1">
        <v>131.69999999999999</v>
      </c>
      <c r="L2005" s="1">
        <v>18.7</v>
      </c>
      <c r="M2005" s="1">
        <v>126.2</v>
      </c>
      <c r="N2005" s="1">
        <v>82.7</v>
      </c>
      <c r="O2005" s="1" t="s">
        <v>27</v>
      </c>
      <c r="P2005" s="1" t="s">
        <v>20</v>
      </c>
      <c r="Q2005" s="1" t="s">
        <v>20</v>
      </c>
      <c r="R2005" s="1" t="s">
        <v>20</v>
      </c>
      <c r="S2005" s="1" t="s">
        <v>20</v>
      </c>
      <c r="T2005" s="1" t="s">
        <v>20</v>
      </c>
      <c r="U2005" s="1" t="s">
        <v>20</v>
      </c>
      <c r="V2005" s="1" t="s">
        <v>20</v>
      </c>
      <c r="W2005" s="1">
        <v>0</v>
      </c>
      <c r="X2005" s="1">
        <v>9.0789999999999994E-15</v>
      </c>
      <c r="Y2005" s="1">
        <v>85</v>
      </c>
      <c r="Z2005" s="1">
        <v>36.270000000000003</v>
      </c>
      <c r="AA2005" s="1">
        <f t="shared" si="155"/>
        <v>0.61117078410311498</v>
      </c>
      <c r="AB2005" s="1">
        <f t="shared" si="156"/>
        <v>-0.71035251525221166</v>
      </c>
      <c r="AC2005" s="1">
        <f t="shared" si="157"/>
        <v>0.19981432122056192</v>
      </c>
      <c r="AD2005" s="1">
        <v>1782</v>
      </c>
      <c r="AE2005" s="1">
        <f t="shared" si="158"/>
        <v>0.28761152296899062</v>
      </c>
      <c r="AF2005" s="1">
        <f t="shared" si="159"/>
        <v>0.54119371821405704</v>
      </c>
    </row>
    <row r="2006" spans="1:32">
      <c r="A2006" s="1" t="s">
        <v>8355</v>
      </c>
      <c r="B2006" s="1" t="s">
        <v>88</v>
      </c>
      <c r="C2006" s="1" t="s">
        <v>8356</v>
      </c>
      <c r="D2006" s="1">
        <v>6</v>
      </c>
      <c r="E2006" s="1" t="s">
        <v>8106</v>
      </c>
      <c r="F2006" s="1" t="s">
        <v>8107</v>
      </c>
      <c r="G2006" s="1" t="s">
        <v>8357</v>
      </c>
      <c r="H2006" s="1">
        <v>1</v>
      </c>
      <c r="I2006" s="1">
        <v>119.4</v>
      </c>
      <c r="J2006" s="1">
        <v>137.19999999999999</v>
      </c>
      <c r="K2006" s="1">
        <v>115.8</v>
      </c>
      <c r="L2006" s="1">
        <v>66.3</v>
      </c>
      <c r="M2006" s="1">
        <v>87.7</v>
      </c>
      <c r="N2006" s="1">
        <v>73.5</v>
      </c>
      <c r="O2006" s="1" t="s">
        <v>27</v>
      </c>
      <c r="P2006" s="1" t="s">
        <v>20</v>
      </c>
      <c r="Q2006" s="1" t="s">
        <v>20</v>
      </c>
      <c r="R2006" s="1" t="s">
        <v>20</v>
      </c>
      <c r="S2006" s="1" t="s">
        <v>61</v>
      </c>
      <c r="T2006" s="1" t="s">
        <v>61</v>
      </c>
      <c r="U2006" s="1" t="s">
        <v>20</v>
      </c>
      <c r="V2006" s="1" t="s">
        <v>20</v>
      </c>
      <c r="W2006" s="1">
        <v>0</v>
      </c>
      <c r="X2006" s="1">
        <v>9.9670000000000003E-11</v>
      </c>
      <c r="Y2006" s="1">
        <v>32</v>
      </c>
      <c r="Z2006" s="1">
        <v>37.92</v>
      </c>
      <c r="AA2006" s="1">
        <f t="shared" si="155"/>
        <v>0.61090225563909772</v>
      </c>
      <c r="AB2006" s="1">
        <f t="shared" si="156"/>
        <v>-0.71098652758537284</v>
      </c>
      <c r="AC2006" s="1">
        <f t="shared" si="157"/>
        <v>6.1184927861809247E-3</v>
      </c>
      <c r="AD2006" s="1">
        <v>759</v>
      </c>
      <c r="AE2006" s="1">
        <f t="shared" si="158"/>
        <v>2.0677119890058066E-2</v>
      </c>
      <c r="AF2006" s="1">
        <f t="shared" si="159"/>
        <v>1.6845099541160009</v>
      </c>
    </row>
    <row r="2007" spans="1:32">
      <c r="A2007" s="1" t="s">
        <v>8709</v>
      </c>
      <c r="B2007" s="1" t="s">
        <v>147</v>
      </c>
      <c r="C2007" s="1" t="s">
        <v>8710</v>
      </c>
      <c r="D2007" s="1">
        <v>9</v>
      </c>
      <c r="E2007" s="1" t="s">
        <v>6409</v>
      </c>
      <c r="F2007" s="1" t="s">
        <v>6410</v>
      </c>
      <c r="G2007" s="1" t="s">
        <v>8711</v>
      </c>
      <c r="H2007" s="1">
        <v>1</v>
      </c>
      <c r="I2007" s="1">
        <v>129.4</v>
      </c>
      <c r="J2007" s="1">
        <v>113.8</v>
      </c>
      <c r="K2007" s="1">
        <v>129.30000000000001</v>
      </c>
      <c r="L2007" s="1">
        <v>74.5</v>
      </c>
      <c r="M2007" s="1">
        <v>65</v>
      </c>
      <c r="N2007" s="1">
        <v>88</v>
      </c>
      <c r="O2007" s="1" t="s">
        <v>27</v>
      </c>
      <c r="P2007" s="1" t="s">
        <v>20</v>
      </c>
      <c r="Q2007" s="1" t="s">
        <v>20</v>
      </c>
      <c r="R2007" s="1" t="s">
        <v>20</v>
      </c>
      <c r="S2007" s="1" t="s">
        <v>20</v>
      </c>
      <c r="T2007" s="1" t="s">
        <v>20</v>
      </c>
      <c r="U2007" s="1" t="s">
        <v>20</v>
      </c>
      <c r="V2007" s="1" t="s">
        <v>20</v>
      </c>
      <c r="W2007" s="1">
        <v>0</v>
      </c>
      <c r="X2007" s="1">
        <v>1.2359999999999999E-10</v>
      </c>
      <c r="Y2007" s="1">
        <v>62</v>
      </c>
      <c r="Z2007" s="1">
        <v>36.659999999999997</v>
      </c>
      <c r="AA2007" s="1">
        <f t="shared" si="155"/>
        <v>0.61073825503355694</v>
      </c>
      <c r="AB2007" s="1">
        <f t="shared" si="156"/>
        <v>-0.7113738802634656</v>
      </c>
      <c r="AC2007" s="1">
        <f t="shared" si="157"/>
        <v>4.6219408157716314E-3</v>
      </c>
      <c r="AD2007" s="1">
        <v>680</v>
      </c>
      <c r="AE2007" s="1">
        <f t="shared" si="158"/>
        <v>1.743423263596211E-2</v>
      </c>
      <c r="AF2007" s="1">
        <f t="shared" si="159"/>
        <v>1.7585971632465009</v>
      </c>
    </row>
    <row r="2008" spans="1:32">
      <c r="A2008" s="1" t="s">
        <v>8566</v>
      </c>
      <c r="B2008" s="1" t="s">
        <v>8567</v>
      </c>
      <c r="C2008" s="1" t="s">
        <v>8568</v>
      </c>
      <c r="D2008" s="1">
        <v>1</v>
      </c>
      <c r="E2008" s="1" t="s">
        <v>8569</v>
      </c>
      <c r="F2008" s="1" t="s">
        <v>8570</v>
      </c>
      <c r="G2008" s="1" t="s">
        <v>8571</v>
      </c>
      <c r="H2008" s="1">
        <v>1</v>
      </c>
      <c r="I2008" s="1">
        <v>111.3</v>
      </c>
      <c r="J2008" s="1">
        <v>107.2</v>
      </c>
      <c r="K2008" s="1">
        <v>154.1</v>
      </c>
      <c r="L2008" s="1">
        <v>63.8</v>
      </c>
      <c r="M2008" s="1">
        <v>73.2</v>
      </c>
      <c r="N2008" s="1">
        <v>90.3</v>
      </c>
      <c r="O2008" s="1" t="s">
        <v>27</v>
      </c>
      <c r="P2008" s="1" t="s">
        <v>61</v>
      </c>
      <c r="Q2008" s="1" t="s">
        <v>61</v>
      </c>
      <c r="R2008" s="1" t="s">
        <v>20</v>
      </c>
      <c r="S2008" s="1" t="s">
        <v>61</v>
      </c>
      <c r="T2008" s="1" t="s">
        <v>61</v>
      </c>
      <c r="U2008" s="1" t="s">
        <v>61</v>
      </c>
      <c r="V2008" s="1" t="s">
        <v>20</v>
      </c>
      <c r="W2008" s="1">
        <v>0</v>
      </c>
      <c r="X2008" s="1">
        <v>4.0290000000000002E-5</v>
      </c>
      <c r="Y2008" s="1">
        <v>29</v>
      </c>
      <c r="Z2008" s="1">
        <v>20.61</v>
      </c>
      <c r="AA2008" s="1">
        <f t="shared" si="155"/>
        <v>0.61003757380568968</v>
      </c>
      <c r="AB2008" s="1">
        <f t="shared" si="156"/>
        <v>-0.71302999012378998</v>
      </c>
      <c r="AC2008" s="1">
        <f t="shared" si="157"/>
        <v>4.5533486107100549E-2</v>
      </c>
      <c r="AD2008" s="1">
        <v>1290</v>
      </c>
      <c r="AE2008" s="1">
        <f t="shared" si="158"/>
        <v>9.0537513073420853E-2</v>
      </c>
      <c r="AF2008" s="1">
        <f t="shared" si="159"/>
        <v>1.0431714390800402</v>
      </c>
    </row>
    <row r="2009" spans="1:32">
      <c r="A2009" s="1" t="s">
        <v>7722</v>
      </c>
      <c r="B2009" s="1" t="s">
        <v>67</v>
      </c>
      <c r="C2009" s="1" t="s">
        <v>7723</v>
      </c>
      <c r="D2009" s="1">
        <v>5</v>
      </c>
      <c r="E2009" s="1" t="s">
        <v>7386</v>
      </c>
      <c r="F2009" s="1" t="s">
        <v>7387</v>
      </c>
      <c r="G2009" s="1" t="s">
        <v>7724</v>
      </c>
      <c r="H2009" s="1">
        <v>1</v>
      </c>
      <c r="I2009" s="1">
        <v>134.1</v>
      </c>
      <c r="J2009" s="1">
        <v>116.8</v>
      </c>
      <c r="K2009" s="1">
        <v>121.8</v>
      </c>
      <c r="L2009" s="1">
        <v>90.1</v>
      </c>
      <c r="M2009" s="1">
        <v>54.6</v>
      </c>
      <c r="N2009" s="1">
        <v>82.6</v>
      </c>
      <c r="O2009" s="1" t="s">
        <v>27</v>
      </c>
      <c r="P2009" s="1" t="s">
        <v>20</v>
      </c>
      <c r="Q2009" s="1" t="s">
        <v>20</v>
      </c>
      <c r="R2009" s="1" t="s">
        <v>20</v>
      </c>
      <c r="S2009" s="1" t="s">
        <v>20</v>
      </c>
      <c r="T2009" s="1" t="s">
        <v>61</v>
      </c>
      <c r="U2009" s="1" t="s">
        <v>20</v>
      </c>
      <c r="V2009" s="1" t="s">
        <v>20</v>
      </c>
      <c r="W2009" s="1">
        <v>0</v>
      </c>
      <c r="X2009" s="1">
        <v>9.8029999999999995E-5</v>
      </c>
      <c r="Y2009" s="1">
        <v>29</v>
      </c>
      <c r="Z2009" s="1">
        <v>25.45</v>
      </c>
      <c r="AA2009" s="1">
        <f t="shared" si="155"/>
        <v>0.60987389321169838</v>
      </c>
      <c r="AB2009" s="1">
        <f t="shared" si="156"/>
        <v>-0.71341713491100212</v>
      </c>
      <c r="AC2009" s="1">
        <f t="shared" si="157"/>
        <v>1.5458507018201881E-2</v>
      </c>
      <c r="AD2009" s="1">
        <v>1004</v>
      </c>
      <c r="AE2009" s="1">
        <f t="shared" si="158"/>
        <v>3.9493098109250821E-2</v>
      </c>
      <c r="AF2009" s="1">
        <f t="shared" si="159"/>
        <v>1.4034787958918227</v>
      </c>
    </row>
    <row r="2010" spans="1:32">
      <c r="A2010" s="1" t="s">
        <v>9132</v>
      </c>
      <c r="B2010" s="1" t="s">
        <v>67</v>
      </c>
      <c r="C2010" s="1" t="s">
        <v>9133</v>
      </c>
      <c r="D2010" s="1">
        <v>2</v>
      </c>
      <c r="E2010" s="1" t="s">
        <v>8171</v>
      </c>
      <c r="F2010" s="1" t="s">
        <v>8172</v>
      </c>
      <c r="G2010" s="1" t="s">
        <v>9134</v>
      </c>
      <c r="H2010" s="1">
        <v>1</v>
      </c>
      <c r="I2010" s="1">
        <v>137.9</v>
      </c>
      <c r="J2010" s="1">
        <v>123.2</v>
      </c>
      <c r="K2010" s="1">
        <v>111.6</v>
      </c>
      <c r="L2010" s="1">
        <v>21.8</v>
      </c>
      <c r="M2010" s="1">
        <v>64.7</v>
      </c>
      <c r="N2010" s="1">
        <v>140.69999999999999</v>
      </c>
      <c r="O2010" s="1" t="s">
        <v>27</v>
      </c>
      <c r="P2010" s="1" t="s">
        <v>61</v>
      </c>
      <c r="Q2010" s="1" t="s">
        <v>20</v>
      </c>
      <c r="R2010" s="1" t="s">
        <v>20</v>
      </c>
      <c r="S2010" s="1" t="s">
        <v>28</v>
      </c>
      <c r="T2010" s="1" t="s">
        <v>28</v>
      </c>
      <c r="U2010" s="1" t="s">
        <v>28</v>
      </c>
      <c r="V2010" s="1" t="s">
        <v>20</v>
      </c>
      <c r="W2010" s="1">
        <v>0</v>
      </c>
      <c r="X2010" s="1">
        <v>4.3170000000000003E-6</v>
      </c>
      <c r="Y2010" s="1">
        <v>35</v>
      </c>
      <c r="Z2010" s="1">
        <v>22.18</v>
      </c>
      <c r="AA2010" s="1">
        <f t="shared" si="155"/>
        <v>0.60960558089616301</v>
      </c>
      <c r="AB2010" s="1">
        <f t="shared" si="156"/>
        <v>-0.71405198422416805</v>
      </c>
      <c r="AC2010" s="1">
        <f t="shared" si="157"/>
        <v>0.24460806510506189</v>
      </c>
      <c r="AD2010" s="1">
        <v>1855</v>
      </c>
      <c r="AE2010" s="1">
        <f t="shared" si="158"/>
        <v>0.33823163719379179</v>
      </c>
      <c r="AF2010" s="1">
        <f t="shared" si="159"/>
        <v>0.47078577220819529</v>
      </c>
    </row>
    <row r="2011" spans="1:32">
      <c r="A2011" s="1" t="s">
        <v>8541</v>
      </c>
      <c r="B2011" s="1" t="s">
        <v>88</v>
      </c>
      <c r="C2011" s="1" t="s">
        <v>8542</v>
      </c>
      <c r="D2011" s="1">
        <v>9</v>
      </c>
      <c r="E2011" s="1" t="s">
        <v>5891</v>
      </c>
      <c r="F2011" s="1" t="s">
        <v>5892</v>
      </c>
      <c r="G2011" s="1" t="s">
        <v>8543</v>
      </c>
      <c r="H2011" s="1">
        <v>1</v>
      </c>
      <c r="I2011" s="1">
        <v>129.4</v>
      </c>
      <c r="J2011" s="1">
        <v>117.1</v>
      </c>
      <c r="K2011" s="1">
        <v>126.3</v>
      </c>
      <c r="L2011" s="1">
        <v>75.400000000000006</v>
      </c>
      <c r="M2011" s="1">
        <v>74.7</v>
      </c>
      <c r="N2011" s="1">
        <v>77.099999999999994</v>
      </c>
      <c r="O2011" s="1" t="s">
        <v>27</v>
      </c>
      <c r="P2011" s="1" t="s">
        <v>20</v>
      </c>
      <c r="Q2011" s="1" t="s">
        <v>20</v>
      </c>
      <c r="R2011" s="1" t="s">
        <v>20</v>
      </c>
      <c r="S2011" s="1" t="s">
        <v>20</v>
      </c>
      <c r="T2011" s="1" t="s">
        <v>20</v>
      </c>
      <c r="U2011" s="1" t="s">
        <v>20</v>
      </c>
      <c r="V2011" s="1" t="s">
        <v>20</v>
      </c>
      <c r="W2011" s="1">
        <v>0</v>
      </c>
      <c r="X2011" s="1">
        <v>9.3379999999999996E-7</v>
      </c>
      <c r="Y2011" s="1">
        <v>23</v>
      </c>
      <c r="Z2011" s="1">
        <v>31.6</v>
      </c>
      <c r="AA2011" s="1">
        <f t="shared" si="155"/>
        <v>0.6094420600858369</v>
      </c>
      <c r="AB2011" s="1">
        <f t="shared" si="156"/>
        <v>-0.71443902514959823</v>
      </c>
      <c r="AC2011" s="1">
        <f t="shared" si="157"/>
        <v>2.080851812536037E-4</v>
      </c>
      <c r="AD2011" s="1">
        <v>173</v>
      </c>
      <c r="AE2011" s="1">
        <f t="shared" si="158"/>
        <v>3.0851935833265524E-3</v>
      </c>
      <c r="AF2011" s="1">
        <f t="shared" si="159"/>
        <v>2.5107175805666024</v>
      </c>
    </row>
    <row r="2012" spans="1:32">
      <c r="A2012" s="1" t="s">
        <v>8169</v>
      </c>
      <c r="B2012" s="1" t="s">
        <v>63</v>
      </c>
      <c r="C2012" s="1" t="s">
        <v>8170</v>
      </c>
      <c r="D2012" s="1">
        <v>12</v>
      </c>
      <c r="E2012" s="1" t="s">
        <v>8171</v>
      </c>
      <c r="F2012" s="1" t="s">
        <v>8172</v>
      </c>
      <c r="G2012" s="1" t="s">
        <v>8173</v>
      </c>
      <c r="H2012" s="1">
        <v>1</v>
      </c>
      <c r="I2012" s="1">
        <v>98</v>
      </c>
      <c r="J2012" s="1">
        <v>120.3</v>
      </c>
      <c r="K2012" s="1">
        <v>154.6</v>
      </c>
      <c r="L2012" s="1">
        <v>88</v>
      </c>
      <c r="M2012" s="1">
        <v>75.900000000000006</v>
      </c>
      <c r="N2012" s="1">
        <v>63.3</v>
      </c>
      <c r="O2012" s="1" t="s">
        <v>27</v>
      </c>
      <c r="P2012" s="1" t="s">
        <v>20</v>
      </c>
      <c r="Q2012" s="1" t="s">
        <v>20</v>
      </c>
      <c r="R2012" s="1" t="s">
        <v>20</v>
      </c>
      <c r="S2012" s="1" t="s">
        <v>20</v>
      </c>
      <c r="T2012" s="1" t="s">
        <v>20</v>
      </c>
      <c r="U2012" s="1" t="s">
        <v>20</v>
      </c>
      <c r="V2012" s="1" t="s">
        <v>20</v>
      </c>
      <c r="W2012" s="1">
        <v>0</v>
      </c>
      <c r="X2012" s="1">
        <v>4.514E-16</v>
      </c>
      <c r="Y2012" s="1">
        <v>120</v>
      </c>
      <c r="Z2012" s="1">
        <v>39.21</v>
      </c>
      <c r="AA2012" s="1">
        <f t="shared" si="155"/>
        <v>0.60927862697774204</v>
      </c>
      <c r="AB2012" s="1">
        <f t="shared" si="156"/>
        <v>-0.71482596226895911</v>
      </c>
      <c r="AC2012" s="1">
        <f t="shared" si="157"/>
        <v>5.3686547114401517E-2</v>
      </c>
      <c r="AD2012" s="1">
        <v>1337</v>
      </c>
      <c r="AE2012" s="1">
        <f t="shared" si="158"/>
        <v>0.10299625530922955</v>
      </c>
      <c r="AF2012" s="1">
        <f t="shared" si="159"/>
        <v>0.987178564888049</v>
      </c>
    </row>
    <row r="2013" spans="1:32">
      <c r="A2013" s="1" t="s">
        <v>8526</v>
      </c>
      <c r="B2013" s="1" t="s">
        <v>158</v>
      </c>
      <c r="C2013" s="1" t="s">
        <v>8527</v>
      </c>
      <c r="D2013" s="1">
        <v>4</v>
      </c>
      <c r="E2013" s="1" t="s">
        <v>3909</v>
      </c>
      <c r="F2013" s="1" t="s">
        <v>3910</v>
      </c>
      <c r="G2013" s="1" t="s">
        <v>8528</v>
      </c>
      <c r="H2013" s="1">
        <v>2</v>
      </c>
      <c r="I2013" s="1">
        <v>131.1</v>
      </c>
      <c r="J2013" s="1">
        <v>132.69999999999999</v>
      </c>
      <c r="K2013" s="1">
        <v>109.2</v>
      </c>
      <c r="L2013" s="1">
        <v>79.5</v>
      </c>
      <c r="M2013" s="1">
        <v>73.8</v>
      </c>
      <c r="N2013" s="1">
        <v>73.7</v>
      </c>
      <c r="O2013" s="1" t="s">
        <v>27</v>
      </c>
      <c r="P2013" s="1" t="s">
        <v>61</v>
      </c>
      <c r="Q2013" s="1" t="s">
        <v>20</v>
      </c>
      <c r="R2013" s="1" t="s">
        <v>20</v>
      </c>
      <c r="S2013" s="1" t="s">
        <v>20</v>
      </c>
      <c r="T2013" s="1" t="s">
        <v>61</v>
      </c>
      <c r="U2013" s="1" t="s">
        <v>20</v>
      </c>
      <c r="V2013" s="1" t="s">
        <v>20</v>
      </c>
      <c r="W2013" s="1">
        <v>2.8370000000000001E-4</v>
      </c>
      <c r="X2013" s="1">
        <v>1.184E-2</v>
      </c>
      <c r="Y2013" s="1">
        <v>22</v>
      </c>
      <c r="Z2013" s="1">
        <v>22.69</v>
      </c>
      <c r="AA2013" s="1">
        <f t="shared" si="155"/>
        <v>0.60857908847185005</v>
      </c>
      <c r="AB2013" s="1">
        <f t="shared" si="156"/>
        <v>-0.71648333296432232</v>
      </c>
      <c r="AC2013" s="1">
        <f t="shared" si="157"/>
        <v>3.3933631134176619E-3</v>
      </c>
      <c r="AD2013" s="1">
        <v>606</v>
      </c>
      <c r="AE2013" s="1">
        <f t="shared" si="158"/>
        <v>1.4362997336495549E-2</v>
      </c>
      <c r="AF2013" s="1">
        <f t="shared" si="159"/>
        <v>1.8427549200612803</v>
      </c>
    </row>
    <row r="2014" spans="1:32">
      <c r="A2014" s="1" t="s">
        <v>8477</v>
      </c>
      <c r="B2014" s="1" t="s">
        <v>56</v>
      </c>
      <c r="C2014" s="1" t="s">
        <v>8478</v>
      </c>
      <c r="D2014" s="1">
        <v>9</v>
      </c>
      <c r="E2014" s="1" t="s">
        <v>8479</v>
      </c>
      <c r="F2014" s="1" t="s">
        <v>8480</v>
      </c>
      <c r="G2014" s="1" t="s">
        <v>8481</v>
      </c>
      <c r="H2014" s="1">
        <v>1</v>
      </c>
      <c r="I2014" s="1">
        <v>122</v>
      </c>
      <c r="J2014" s="1">
        <v>132</v>
      </c>
      <c r="K2014" s="1">
        <v>119</v>
      </c>
      <c r="L2014" s="1">
        <v>73.599999999999994</v>
      </c>
      <c r="M2014" s="1">
        <v>70.599999999999994</v>
      </c>
      <c r="N2014" s="1">
        <v>82.7</v>
      </c>
      <c r="O2014" s="1" t="s">
        <v>27</v>
      </c>
      <c r="P2014" s="1" t="s">
        <v>20</v>
      </c>
      <c r="Q2014" s="1" t="s">
        <v>20</v>
      </c>
      <c r="R2014" s="1" t="s">
        <v>20</v>
      </c>
      <c r="S2014" s="1" t="s">
        <v>20</v>
      </c>
      <c r="T2014" s="1" t="s">
        <v>20</v>
      </c>
      <c r="U2014" s="1" t="s">
        <v>20</v>
      </c>
      <c r="V2014" s="1" t="s">
        <v>20</v>
      </c>
      <c r="W2014" s="1">
        <v>0</v>
      </c>
      <c r="X2014" s="1">
        <v>7.5360000000000004E-9</v>
      </c>
      <c r="Y2014" s="1">
        <v>71</v>
      </c>
      <c r="Z2014" s="1">
        <v>26.36</v>
      </c>
      <c r="AA2014" s="1">
        <f t="shared" si="155"/>
        <v>0.60831099195710447</v>
      </c>
      <c r="AB2014" s="1">
        <f t="shared" si="156"/>
        <v>-0.71711902147026296</v>
      </c>
      <c r="AC2014" s="1">
        <f t="shared" si="157"/>
        <v>8.1084204093018826E-4</v>
      </c>
      <c r="AD2014" s="1">
        <v>330</v>
      </c>
      <c r="AE2014" s="1">
        <f t="shared" si="158"/>
        <v>6.302454045411918E-3</v>
      </c>
      <c r="AF2014" s="1">
        <f t="shared" si="159"/>
        <v>2.2004903123150283</v>
      </c>
    </row>
    <row r="2015" spans="1:32">
      <c r="A2015" s="1" t="s">
        <v>6776</v>
      </c>
      <c r="B2015" s="1" t="s">
        <v>214</v>
      </c>
      <c r="C2015" s="1" t="s">
        <v>6408</v>
      </c>
      <c r="D2015" s="1">
        <v>4</v>
      </c>
      <c r="E2015" s="1" t="s">
        <v>6409</v>
      </c>
      <c r="F2015" s="1" t="s">
        <v>6410</v>
      </c>
      <c r="G2015" s="1" t="s">
        <v>6777</v>
      </c>
      <c r="H2015" s="1">
        <v>2</v>
      </c>
      <c r="I2015" s="1">
        <v>88.8</v>
      </c>
      <c r="J2015" s="1">
        <v>145</v>
      </c>
      <c r="K2015" s="1">
        <v>139.30000000000001</v>
      </c>
      <c r="L2015" s="1">
        <v>4.5999999999999996</v>
      </c>
      <c r="M2015" s="1">
        <v>105.9</v>
      </c>
      <c r="N2015" s="1">
        <v>116.3</v>
      </c>
      <c r="O2015" s="1" t="s">
        <v>27</v>
      </c>
      <c r="P2015" s="1" t="s">
        <v>20</v>
      </c>
      <c r="Q2015" s="1" t="s">
        <v>20</v>
      </c>
      <c r="R2015" s="1" t="s">
        <v>61</v>
      </c>
      <c r="S2015" s="1" t="s">
        <v>28</v>
      </c>
      <c r="T2015" s="1" t="s">
        <v>20</v>
      </c>
      <c r="U2015" s="1" t="s">
        <v>20</v>
      </c>
      <c r="V2015" s="1" t="s">
        <v>20</v>
      </c>
      <c r="W2015" s="1">
        <v>0</v>
      </c>
      <c r="X2015" s="1">
        <v>1.563E-13</v>
      </c>
      <c r="Y2015" s="1">
        <v>47</v>
      </c>
      <c r="Z2015" s="1">
        <v>48.8</v>
      </c>
      <c r="AA2015" s="1">
        <f t="shared" si="155"/>
        <v>0.60787992495309573</v>
      </c>
      <c r="AB2015" s="1">
        <f t="shared" si="156"/>
        <v>-0.71814171987455111</v>
      </c>
      <c r="AC2015" s="1">
        <f t="shared" si="157"/>
        <v>0.28822442180163865</v>
      </c>
      <c r="AD2015" s="1">
        <v>1912</v>
      </c>
      <c r="AE2015" s="1">
        <f t="shared" si="158"/>
        <v>0.38666090058640329</v>
      </c>
      <c r="AF2015" s="1">
        <f t="shared" si="159"/>
        <v>0.41266974186044808</v>
      </c>
    </row>
    <row r="2016" spans="1:32">
      <c r="A2016" s="1" t="s">
        <v>8070</v>
      </c>
      <c r="B2016" s="1" t="s">
        <v>1595</v>
      </c>
      <c r="C2016" s="1" t="s">
        <v>8071</v>
      </c>
      <c r="D2016" s="1">
        <v>6</v>
      </c>
      <c r="E2016" s="1" t="s">
        <v>8072</v>
      </c>
      <c r="F2016" s="1" t="s">
        <v>8073</v>
      </c>
      <c r="G2016" s="1" t="s">
        <v>8074</v>
      </c>
      <c r="H2016" s="1">
        <v>1</v>
      </c>
      <c r="I2016" s="1">
        <v>134.6</v>
      </c>
      <c r="J2016" s="1">
        <v>118.2</v>
      </c>
      <c r="K2016" s="1">
        <v>120.4</v>
      </c>
      <c r="L2016" s="1">
        <v>86.1</v>
      </c>
      <c r="M2016" s="1">
        <v>57.5</v>
      </c>
      <c r="N2016" s="1">
        <v>83.2</v>
      </c>
      <c r="O2016" s="1" t="s">
        <v>27</v>
      </c>
      <c r="P2016" s="1" t="s">
        <v>20</v>
      </c>
      <c r="Q2016" s="1" t="s">
        <v>20</v>
      </c>
      <c r="R2016" s="1" t="s">
        <v>20</v>
      </c>
      <c r="S2016" s="1" t="s">
        <v>20</v>
      </c>
      <c r="T2016" s="1" t="s">
        <v>20</v>
      </c>
      <c r="U2016" s="1" t="s">
        <v>20</v>
      </c>
      <c r="V2016" s="1" t="s">
        <v>20</v>
      </c>
      <c r="W2016" s="1">
        <v>0</v>
      </c>
      <c r="X2016" s="1">
        <v>1.3030000000000001E-6</v>
      </c>
      <c r="Y2016" s="1">
        <v>75</v>
      </c>
      <c r="Z2016" s="1">
        <v>23.44</v>
      </c>
      <c r="AA2016" s="1">
        <f t="shared" si="155"/>
        <v>0.60771704180064301</v>
      </c>
      <c r="AB2016" s="1">
        <f t="shared" si="156"/>
        <v>-0.71852834590953019</v>
      </c>
      <c r="AC2016" s="1">
        <f t="shared" si="157"/>
        <v>9.4911652210328112E-3</v>
      </c>
      <c r="AD2016" s="1">
        <v>860</v>
      </c>
      <c r="AE2016" s="1">
        <f t="shared" si="158"/>
        <v>2.8307952083661814E-2</v>
      </c>
      <c r="AF2016" s="1">
        <f t="shared" si="159"/>
        <v>1.5480915481882604</v>
      </c>
    </row>
    <row r="2017" spans="1:32">
      <c r="A2017" s="1" t="s">
        <v>8363</v>
      </c>
      <c r="B2017" s="1" t="s">
        <v>147</v>
      </c>
      <c r="C2017" s="1" t="s">
        <v>8364</v>
      </c>
      <c r="D2017" s="1">
        <v>2</v>
      </c>
      <c r="E2017" s="1" t="s">
        <v>8365</v>
      </c>
      <c r="F2017" s="1" t="s">
        <v>8366</v>
      </c>
      <c r="G2017" s="1" t="s">
        <v>8367</v>
      </c>
      <c r="H2017" s="1">
        <v>1</v>
      </c>
      <c r="I2017" s="1">
        <v>132.1</v>
      </c>
      <c r="J2017" s="1">
        <v>132.6</v>
      </c>
      <c r="K2017" s="1">
        <v>108.7</v>
      </c>
      <c r="L2017" s="1">
        <v>83.3</v>
      </c>
      <c r="M2017" s="1">
        <v>76.3</v>
      </c>
      <c r="N2017" s="1">
        <v>66.900000000000006</v>
      </c>
      <c r="O2017" s="1" t="s">
        <v>27</v>
      </c>
      <c r="P2017" s="1" t="s">
        <v>20</v>
      </c>
      <c r="Q2017" s="1" t="s">
        <v>61</v>
      </c>
      <c r="R2017" s="1" t="s">
        <v>61</v>
      </c>
      <c r="S2017" s="1" t="s">
        <v>20</v>
      </c>
      <c r="T2017" s="1" t="s">
        <v>61</v>
      </c>
      <c r="U2017" s="1" t="s">
        <v>61</v>
      </c>
      <c r="V2017" s="1" t="s">
        <v>20</v>
      </c>
      <c r="W2017" s="1">
        <v>5.3149999999999996E-4</v>
      </c>
      <c r="X2017" s="1">
        <v>1.9189999999999999E-2</v>
      </c>
      <c r="Y2017" s="1">
        <v>10</v>
      </c>
      <c r="Z2017" s="1">
        <v>29.87</v>
      </c>
      <c r="AA2017" s="1">
        <f t="shared" si="155"/>
        <v>0.60658810926620255</v>
      </c>
      <c r="AB2017" s="1">
        <f t="shared" si="156"/>
        <v>-0.72121087729260436</v>
      </c>
      <c r="AC2017" s="1">
        <f t="shared" si="157"/>
        <v>6.0084487293233114E-3</v>
      </c>
      <c r="AD2017" s="1">
        <v>754</v>
      </c>
      <c r="AE2017" s="1">
        <f t="shared" si="158"/>
        <v>2.0439881950549462E-2</v>
      </c>
      <c r="AF2017" s="1">
        <f t="shared" si="159"/>
        <v>1.6895216167747518</v>
      </c>
    </row>
    <row r="2018" spans="1:32">
      <c r="A2018" s="1" t="s">
        <v>8644</v>
      </c>
      <c r="B2018" s="1" t="s">
        <v>158</v>
      </c>
      <c r="C2018" s="1" t="s">
        <v>8645</v>
      </c>
      <c r="D2018" s="1">
        <v>6</v>
      </c>
      <c r="E2018" s="1" t="s">
        <v>8262</v>
      </c>
      <c r="F2018" s="1" t="s">
        <v>8263</v>
      </c>
      <c r="G2018" s="1" t="s">
        <v>8646</v>
      </c>
      <c r="H2018" s="1">
        <v>1</v>
      </c>
      <c r="I2018" s="1">
        <v>139</v>
      </c>
      <c r="J2018" s="1">
        <v>121.4</v>
      </c>
      <c r="K2018" s="1">
        <v>113.1</v>
      </c>
      <c r="L2018" s="1">
        <v>66.3</v>
      </c>
      <c r="M2018" s="1">
        <v>80.599999999999994</v>
      </c>
      <c r="N2018" s="1">
        <v>79.599999999999994</v>
      </c>
      <c r="O2018" s="1" t="s">
        <v>27</v>
      </c>
      <c r="P2018" s="1" t="s">
        <v>20</v>
      </c>
      <c r="Q2018" s="1" t="s">
        <v>20</v>
      </c>
      <c r="R2018" s="1" t="s">
        <v>20</v>
      </c>
      <c r="S2018" s="1" t="s">
        <v>20</v>
      </c>
      <c r="T2018" s="1" t="s">
        <v>20</v>
      </c>
      <c r="U2018" s="1" t="s">
        <v>20</v>
      </c>
      <c r="V2018" s="1" t="s">
        <v>20</v>
      </c>
      <c r="W2018" s="1">
        <v>0</v>
      </c>
      <c r="X2018" s="1">
        <v>1.3449999999999999E-4</v>
      </c>
      <c r="Y2018" s="1">
        <v>12</v>
      </c>
      <c r="Z2018" s="1">
        <v>32.33</v>
      </c>
      <c r="AA2018" s="1">
        <f t="shared" si="155"/>
        <v>0.60642570281124486</v>
      </c>
      <c r="AB2018" s="1">
        <f t="shared" si="156"/>
        <v>-0.72159719274300238</v>
      </c>
      <c r="AC2018" s="1">
        <f t="shared" si="157"/>
        <v>5.3493130358534466E-3</v>
      </c>
      <c r="AD2018" s="1">
        <v>723</v>
      </c>
      <c r="AE2018" s="1">
        <f t="shared" si="158"/>
        <v>1.8977853301471771E-2</v>
      </c>
      <c r="AF2018" s="1">
        <f t="shared" si="159"/>
        <v>1.7217529147776462</v>
      </c>
    </row>
    <row r="2019" spans="1:32">
      <c r="A2019" s="1" t="s">
        <v>8447</v>
      </c>
      <c r="B2019" s="1" t="s">
        <v>67</v>
      </c>
      <c r="C2019" s="1" t="s">
        <v>8448</v>
      </c>
      <c r="D2019" s="1">
        <v>12</v>
      </c>
      <c r="E2019" s="1" t="s">
        <v>8449</v>
      </c>
      <c r="F2019" s="1" t="s">
        <v>8450</v>
      </c>
      <c r="G2019" s="1" t="s">
        <v>8451</v>
      </c>
      <c r="H2019" s="1">
        <v>1</v>
      </c>
      <c r="I2019" s="1">
        <v>119.5</v>
      </c>
      <c r="J2019" s="1">
        <v>115.2</v>
      </c>
      <c r="K2019" s="1">
        <v>138.9</v>
      </c>
      <c r="L2019" s="1">
        <v>69.8</v>
      </c>
      <c r="M2019" s="1">
        <v>76</v>
      </c>
      <c r="N2019" s="1">
        <v>80.7</v>
      </c>
      <c r="O2019" s="1" t="s">
        <v>27</v>
      </c>
      <c r="P2019" s="1" t="s">
        <v>20</v>
      </c>
      <c r="Q2019" s="1" t="s">
        <v>20</v>
      </c>
      <c r="R2019" s="1" t="s">
        <v>20</v>
      </c>
      <c r="S2019" s="1" t="s">
        <v>20</v>
      </c>
      <c r="T2019" s="1" t="s">
        <v>20</v>
      </c>
      <c r="U2019" s="1" t="s">
        <v>20</v>
      </c>
      <c r="V2019" s="1" t="s">
        <v>20</v>
      </c>
      <c r="W2019" s="1">
        <v>0</v>
      </c>
      <c r="X2019" s="1">
        <v>5.0119999999999997E-11</v>
      </c>
      <c r="Y2019" s="1">
        <v>56</v>
      </c>
      <c r="Z2019" s="1">
        <v>37.24</v>
      </c>
      <c r="AA2019" s="1">
        <f t="shared" si="155"/>
        <v>0.60626338329764451</v>
      </c>
      <c r="AB2019" s="1">
        <f t="shared" si="156"/>
        <v>-0.7219834047760646</v>
      </c>
      <c r="AC2019" s="1">
        <f t="shared" si="157"/>
        <v>3.4985842205678425E-3</v>
      </c>
      <c r="AD2019" s="1">
        <v>616</v>
      </c>
      <c r="AE2019" s="1">
        <f t="shared" si="158"/>
        <v>1.4567968385968372E-2</v>
      </c>
      <c r="AF2019" s="1">
        <f t="shared" si="159"/>
        <v>1.836601009677056</v>
      </c>
    </row>
    <row r="2020" spans="1:32">
      <c r="A2020" s="1" t="s">
        <v>8617</v>
      </c>
      <c r="B2020" s="1" t="s">
        <v>8618</v>
      </c>
      <c r="C2020" s="1" t="s">
        <v>8619</v>
      </c>
      <c r="D2020" s="1">
        <v>5</v>
      </c>
      <c r="E2020" s="1" t="s">
        <v>8620</v>
      </c>
      <c r="F2020" s="1" t="s">
        <v>8621</v>
      </c>
      <c r="G2020" s="1" t="s">
        <v>8622</v>
      </c>
      <c r="H2020" s="1">
        <v>1</v>
      </c>
      <c r="I2020" s="1">
        <v>136.5</v>
      </c>
      <c r="J2020" s="1">
        <v>118.9</v>
      </c>
      <c r="K2020" s="1">
        <v>118.2</v>
      </c>
      <c r="L2020" s="1">
        <v>70.099999999999994</v>
      </c>
      <c r="M2020" s="1">
        <v>63.1</v>
      </c>
      <c r="N2020" s="1">
        <v>93.3</v>
      </c>
      <c r="O2020" s="1" t="s">
        <v>27</v>
      </c>
      <c r="P2020" s="1" t="s">
        <v>20</v>
      </c>
      <c r="Q2020" s="1" t="s">
        <v>20</v>
      </c>
      <c r="R2020" s="1" t="s">
        <v>20</v>
      </c>
      <c r="S2020" s="1" t="s">
        <v>61</v>
      </c>
      <c r="T2020" s="1" t="s">
        <v>61</v>
      </c>
      <c r="U2020" s="1" t="s">
        <v>20</v>
      </c>
      <c r="V2020" s="1" t="s">
        <v>20</v>
      </c>
      <c r="W2020" s="1">
        <v>0</v>
      </c>
      <c r="X2020" s="1">
        <v>2.9079999999999998E-13</v>
      </c>
      <c r="Y2020" s="1">
        <v>97</v>
      </c>
      <c r="Z2020" s="1">
        <v>34.64</v>
      </c>
      <c r="AA2020" s="1">
        <f t="shared" si="155"/>
        <v>0.60626338329764451</v>
      </c>
      <c r="AB2020" s="1">
        <f t="shared" si="156"/>
        <v>-0.7219834047760646</v>
      </c>
      <c r="AC2020" s="1">
        <f t="shared" si="157"/>
        <v>1.088624910657752E-2</v>
      </c>
      <c r="AD2020" s="1">
        <v>899</v>
      </c>
      <c r="AE2020" s="1">
        <f t="shared" si="158"/>
        <v>3.1060321421992592E-2</v>
      </c>
      <c r="AF2020" s="1">
        <f t="shared" si="159"/>
        <v>1.5077940543680695</v>
      </c>
    </row>
    <row r="2021" spans="1:32">
      <c r="A2021" s="1" t="s">
        <v>8593</v>
      </c>
      <c r="B2021" s="1" t="s">
        <v>8594</v>
      </c>
      <c r="C2021" s="1" t="s">
        <v>8595</v>
      </c>
      <c r="D2021" s="1">
        <v>7</v>
      </c>
      <c r="E2021" s="1" t="s">
        <v>5704</v>
      </c>
      <c r="F2021" s="1" t="s">
        <v>5705</v>
      </c>
      <c r="G2021" s="1" t="s">
        <v>8596</v>
      </c>
      <c r="H2021" s="1">
        <v>2</v>
      </c>
      <c r="I2021" s="1">
        <v>129.1</v>
      </c>
      <c r="J2021" s="1">
        <v>113.6</v>
      </c>
      <c r="K2021" s="1">
        <v>130.9</v>
      </c>
      <c r="L2021" s="1">
        <v>75.400000000000006</v>
      </c>
      <c r="M2021" s="1">
        <v>77.599999999999994</v>
      </c>
      <c r="N2021" s="1">
        <v>73.400000000000006</v>
      </c>
      <c r="O2021" s="1" t="s">
        <v>27</v>
      </c>
      <c r="P2021" s="1" t="s">
        <v>20</v>
      </c>
      <c r="Q2021" s="1" t="s">
        <v>20</v>
      </c>
      <c r="R2021" s="1" t="s">
        <v>20</v>
      </c>
      <c r="S2021" s="1" t="s">
        <v>20</v>
      </c>
      <c r="T2021" s="1" t="s">
        <v>61</v>
      </c>
      <c r="U2021" s="1" t="s">
        <v>20</v>
      </c>
      <c r="V2021" s="1" t="s">
        <v>20</v>
      </c>
      <c r="W2021" s="1">
        <v>0</v>
      </c>
      <c r="X2021" s="1">
        <v>2.0220000000000001E-13</v>
      </c>
      <c r="Y2021" s="1">
        <v>73</v>
      </c>
      <c r="Z2021" s="1">
        <v>40.4</v>
      </c>
      <c r="AA2021" s="1">
        <f t="shared" si="155"/>
        <v>0.60599571734475366</v>
      </c>
      <c r="AB2021" s="1">
        <f t="shared" si="156"/>
        <v>-0.72262049687777974</v>
      </c>
      <c r="AC2021" s="1">
        <f t="shared" si="157"/>
        <v>9.5054889638267377E-4</v>
      </c>
      <c r="AD2021" s="1">
        <v>356</v>
      </c>
      <c r="AE2021" s="1">
        <f t="shared" si="158"/>
        <v>6.8487582000605575E-3</v>
      </c>
      <c r="AF2021" s="1">
        <f t="shared" si="159"/>
        <v>2.164388166573453</v>
      </c>
    </row>
    <row r="2022" spans="1:32">
      <c r="A2022" s="1" t="s">
        <v>6054</v>
      </c>
      <c r="B2022" s="1" t="s">
        <v>56</v>
      </c>
      <c r="C2022" s="1" t="s">
        <v>6055</v>
      </c>
      <c r="D2022" s="1">
        <v>2</v>
      </c>
      <c r="E2022" s="1" t="s">
        <v>6056</v>
      </c>
      <c r="F2022" s="1" t="s">
        <v>6057</v>
      </c>
      <c r="G2022" s="1" t="s">
        <v>6058</v>
      </c>
      <c r="H2022" s="1">
        <v>1</v>
      </c>
      <c r="I2022" s="1">
        <v>118.7</v>
      </c>
      <c r="J2022" s="1">
        <v>119.9</v>
      </c>
      <c r="K2022" s="1">
        <v>135</v>
      </c>
      <c r="L2022" s="1">
        <v>10.7</v>
      </c>
      <c r="M2022" s="1">
        <v>100.2</v>
      </c>
      <c r="N2022" s="1">
        <v>115.5</v>
      </c>
      <c r="O2022" s="1" t="s">
        <v>27</v>
      </c>
      <c r="P2022" s="1" t="s">
        <v>20</v>
      </c>
      <c r="Q2022" s="1" t="s">
        <v>61</v>
      </c>
      <c r="R2022" s="1" t="s">
        <v>20</v>
      </c>
      <c r="S2022" s="1" t="s">
        <v>28</v>
      </c>
      <c r="T2022" s="1" t="s">
        <v>61</v>
      </c>
      <c r="U2022" s="1" t="s">
        <v>61</v>
      </c>
      <c r="V2022" s="1" t="s">
        <v>20</v>
      </c>
      <c r="W2022" s="1">
        <v>0</v>
      </c>
      <c r="X2022" s="1">
        <v>5.3209999999999998E-4</v>
      </c>
      <c r="Y2022" s="1">
        <v>25</v>
      </c>
      <c r="Z2022" s="1">
        <v>33.43</v>
      </c>
      <c r="AA2022" s="1">
        <f t="shared" si="155"/>
        <v>0.60599571734475366</v>
      </c>
      <c r="AB2022" s="1">
        <f t="shared" si="156"/>
        <v>-0.72262049687777974</v>
      </c>
      <c r="AC2022" s="1">
        <f t="shared" si="157"/>
        <v>0.21239171556623107</v>
      </c>
      <c r="AD2022" s="1">
        <v>1810</v>
      </c>
      <c r="AE2022" s="1">
        <f t="shared" si="158"/>
        <v>0.30098604995987999</v>
      </c>
      <c r="AF2022" s="1">
        <f t="shared" si="159"/>
        <v>0.52145363253187627</v>
      </c>
    </row>
    <row r="2023" spans="1:32">
      <c r="A2023" s="1" t="s">
        <v>7450</v>
      </c>
      <c r="B2023" s="1" t="s">
        <v>230</v>
      </c>
      <c r="C2023" s="1" t="s">
        <v>7452</v>
      </c>
      <c r="D2023" s="1">
        <v>16</v>
      </c>
      <c r="E2023" s="1" t="s">
        <v>7453</v>
      </c>
      <c r="F2023" s="1" t="s">
        <v>7454</v>
      </c>
      <c r="G2023" s="1" t="s">
        <v>7455</v>
      </c>
      <c r="H2023" s="1">
        <v>1</v>
      </c>
      <c r="I2023" s="1">
        <v>120.2</v>
      </c>
      <c r="J2023" s="1">
        <v>128</v>
      </c>
      <c r="K2023" s="1">
        <v>125.5</v>
      </c>
      <c r="L2023" s="1">
        <v>74</v>
      </c>
      <c r="M2023" s="1">
        <v>74.7</v>
      </c>
      <c r="N2023" s="1">
        <v>77.7</v>
      </c>
      <c r="O2023" s="1" t="s">
        <v>27</v>
      </c>
      <c r="P2023" s="1" t="s">
        <v>20</v>
      </c>
      <c r="Q2023" s="1" t="s">
        <v>20</v>
      </c>
      <c r="R2023" s="1" t="s">
        <v>20</v>
      </c>
      <c r="S2023" s="1" t="s">
        <v>20</v>
      </c>
      <c r="T2023" s="1" t="s">
        <v>20</v>
      </c>
      <c r="U2023" s="1" t="s">
        <v>20</v>
      </c>
      <c r="V2023" s="1" t="s">
        <v>20</v>
      </c>
      <c r="W2023" s="1">
        <v>0</v>
      </c>
      <c r="X2023" s="1">
        <v>3.152E-8</v>
      </c>
      <c r="Y2023" s="1">
        <v>48</v>
      </c>
      <c r="Z2023" s="1">
        <v>33.46</v>
      </c>
      <c r="AA2023" s="1">
        <f t="shared" si="155"/>
        <v>0.6058335563286058</v>
      </c>
      <c r="AB2023" s="1">
        <f t="shared" si="156"/>
        <v>-0.7230066055488622</v>
      </c>
      <c r="AC2023" s="1">
        <f t="shared" si="157"/>
        <v>4.3836328135790212E-5</v>
      </c>
      <c r="AD2023" s="1">
        <v>80</v>
      </c>
      <c r="AE2023" s="1">
        <f t="shared" si="158"/>
        <v>1.4055022708537738E-3</v>
      </c>
      <c r="AF2023" s="1">
        <f t="shared" si="159"/>
        <v>2.8521684483713985</v>
      </c>
    </row>
    <row r="2024" spans="1:32">
      <c r="A2024" s="1" t="s">
        <v>4212</v>
      </c>
      <c r="B2024" s="1" t="s">
        <v>8583</v>
      </c>
      <c r="C2024" s="1" t="s">
        <v>8584</v>
      </c>
      <c r="D2024" s="1">
        <v>11</v>
      </c>
      <c r="E2024" s="1" t="s">
        <v>4215</v>
      </c>
      <c r="F2024" s="1" t="s">
        <v>4216</v>
      </c>
      <c r="G2024" s="1" t="s">
        <v>4217</v>
      </c>
      <c r="H2024" s="1">
        <v>2</v>
      </c>
      <c r="I2024" s="1">
        <v>125.2</v>
      </c>
      <c r="J2024" s="1">
        <v>99.8</v>
      </c>
      <c r="K2024" s="1">
        <v>148.69999999999999</v>
      </c>
      <c r="L2024" s="1">
        <v>84</v>
      </c>
      <c r="M2024" s="1">
        <v>88.3</v>
      </c>
      <c r="N2024" s="1">
        <v>54</v>
      </c>
      <c r="O2024" s="1" t="s">
        <v>27</v>
      </c>
      <c r="P2024" s="1" t="s">
        <v>20</v>
      </c>
      <c r="Q2024" s="1" t="s">
        <v>20</v>
      </c>
      <c r="R2024" s="1" t="s">
        <v>20</v>
      </c>
      <c r="S2024" s="1" t="s">
        <v>20</v>
      </c>
      <c r="T2024" s="1" t="s">
        <v>20</v>
      </c>
      <c r="U2024" s="1" t="s">
        <v>20</v>
      </c>
      <c r="V2024" s="1" t="s">
        <v>20</v>
      </c>
      <c r="W2024" s="1">
        <v>0</v>
      </c>
      <c r="X2024" s="1">
        <v>6.8370000000000005E-16</v>
      </c>
      <c r="Y2024" s="1">
        <v>114</v>
      </c>
      <c r="Z2024" s="1">
        <v>45.97</v>
      </c>
      <c r="AA2024" s="1">
        <f t="shared" si="155"/>
        <v>0.60556596200160562</v>
      </c>
      <c r="AB2024" s="1">
        <f t="shared" si="156"/>
        <v>-0.72364397911385203</v>
      </c>
      <c r="AC2024" s="1">
        <f t="shared" si="157"/>
        <v>5.0587696315511139E-2</v>
      </c>
      <c r="AD2024" s="1">
        <v>1316</v>
      </c>
      <c r="AE2024" s="1">
        <f t="shared" si="158"/>
        <v>9.8599879216782746E-2</v>
      </c>
      <c r="AF2024" s="1">
        <f t="shared" si="159"/>
        <v>1.0061236170620025</v>
      </c>
    </row>
    <row r="2025" spans="1:32">
      <c r="A2025" s="1" t="s">
        <v>8434</v>
      </c>
      <c r="B2025" s="1" t="s">
        <v>8435</v>
      </c>
      <c r="C2025" s="1" t="s">
        <v>8436</v>
      </c>
      <c r="D2025" s="1">
        <v>6</v>
      </c>
      <c r="E2025" s="1" t="s">
        <v>7648</v>
      </c>
      <c r="F2025" s="1" t="s">
        <v>7649</v>
      </c>
      <c r="G2025" s="1" t="s">
        <v>8437</v>
      </c>
      <c r="H2025" s="1">
        <v>1</v>
      </c>
      <c r="I2025" s="1">
        <v>148.9</v>
      </c>
      <c r="J2025" s="1">
        <v>115.4</v>
      </c>
      <c r="K2025" s="1">
        <v>109.6</v>
      </c>
      <c r="L2025" s="1">
        <v>89.1</v>
      </c>
      <c r="M2025" s="1">
        <v>70.099999999999994</v>
      </c>
      <c r="N2025" s="1">
        <v>66.900000000000006</v>
      </c>
      <c r="O2025" s="1" t="s">
        <v>27</v>
      </c>
      <c r="P2025" s="1" t="s">
        <v>61</v>
      </c>
      <c r="Q2025" s="1" t="s">
        <v>20</v>
      </c>
      <c r="R2025" s="1" t="s">
        <v>20</v>
      </c>
      <c r="S2025" s="1" t="s">
        <v>20</v>
      </c>
      <c r="T2025" s="1" t="s">
        <v>20</v>
      </c>
      <c r="U2025" s="1" t="s">
        <v>20</v>
      </c>
      <c r="V2025" s="1" t="s">
        <v>20</v>
      </c>
      <c r="W2025" s="1">
        <v>0</v>
      </c>
      <c r="X2025" s="1">
        <v>6.7339999999999994E-14</v>
      </c>
      <c r="Y2025" s="1">
        <v>52</v>
      </c>
      <c r="Z2025" s="1">
        <v>23.6</v>
      </c>
      <c r="AA2025" s="1">
        <f t="shared" si="155"/>
        <v>0.60470714094677724</v>
      </c>
      <c r="AB2025" s="1">
        <f t="shared" si="156"/>
        <v>-0.72569147910663978</v>
      </c>
      <c r="AC2025" s="1">
        <f t="shared" si="157"/>
        <v>2.4873547754030414E-2</v>
      </c>
      <c r="AD2025" s="1">
        <v>1128</v>
      </c>
      <c r="AE2025" s="1">
        <f t="shared" si="158"/>
        <v>5.6560859919404266E-2</v>
      </c>
      <c r="AF2025" s="1">
        <f t="shared" si="159"/>
        <v>1.2474839963926772</v>
      </c>
    </row>
    <row r="2026" spans="1:32">
      <c r="A2026" s="1" t="s">
        <v>8468</v>
      </c>
      <c r="B2026" s="1" t="s">
        <v>56</v>
      </c>
      <c r="C2026" s="1" t="s">
        <v>8469</v>
      </c>
      <c r="D2026" s="1">
        <v>3</v>
      </c>
      <c r="E2026" s="1" t="s">
        <v>5166</v>
      </c>
      <c r="F2026" s="1" t="s">
        <v>5167</v>
      </c>
      <c r="G2026" s="1" t="s">
        <v>8470</v>
      </c>
      <c r="H2026" s="1">
        <v>1</v>
      </c>
      <c r="I2026" s="1">
        <v>121.4</v>
      </c>
      <c r="J2026" s="1">
        <v>116.2</v>
      </c>
      <c r="K2026" s="1">
        <v>136.4</v>
      </c>
      <c r="L2026" s="1">
        <v>70.2</v>
      </c>
      <c r="M2026" s="1">
        <v>73.599999999999994</v>
      </c>
      <c r="N2026" s="1">
        <v>82.2</v>
      </c>
      <c r="O2026" s="1" t="s">
        <v>27</v>
      </c>
      <c r="P2026" s="1" t="s">
        <v>20</v>
      </c>
      <c r="Q2026" s="1" t="s">
        <v>20</v>
      </c>
      <c r="R2026" s="1" t="s">
        <v>20</v>
      </c>
      <c r="S2026" s="1" t="s">
        <v>61</v>
      </c>
      <c r="T2026" s="1" t="s">
        <v>61</v>
      </c>
      <c r="U2026" s="1" t="s">
        <v>61</v>
      </c>
      <c r="V2026" s="1" t="s">
        <v>20</v>
      </c>
      <c r="W2026" s="1">
        <v>4.1510000000000001E-4</v>
      </c>
      <c r="X2026" s="1">
        <v>1.634E-2</v>
      </c>
      <c r="Y2026" s="1">
        <v>12</v>
      </c>
      <c r="Z2026" s="1">
        <v>24.04</v>
      </c>
      <c r="AA2026" s="1">
        <f t="shared" si="155"/>
        <v>0.60427807486631013</v>
      </c>
      <c r="AB2026" s="1">
        <f t="shared" si="156"/>
        <v>-0.72671549747244912</v>
      </c>
      <c r="AC2026" s="1">
        <f t="shared" si="157"/>
        <v>2.1717678964761496E-3</v>
      </c>
      <c r="AD2026" s="1">
        <v>512</v>
      </c>
      <c r="AE2026" s="1">
        <f t="shared" si="158"/>
        <v>1.0880048153244773E-2</v>
      </c>
      <c r="AF2026" s="1">
        <f t="shared" si="159"/>
        <v>1.9633691825199884</v>
      </c>
    </row>
    <row r="2027" spans="1:32">
      <c r="A2027" s="1" t="s">
        <v>8517</v>
      </c>
      <c r="B2027" s="1" t="s">
        <v>311</v>
      </c>
      <c r="C2027" s="1" t="s">
        <v>8518</v>
      </c>
      <c r="D2027" s="1">
        <v>11</v>
      </c>
      <c r="E2027" s="1" t="s">
        <v>7780</v>
      </c>
      <c r="F2027" s="1" t="s">
        <v>7781</v>
      </c>
      <c r="G2027" s="1" t="s">
        <v>8519</v>
      </c>
      <c r="H2027" s="1">
        <v>1</v>
      </c>
      <c r="I2027" s="1">
        <v>120.1</v>
      </c>
      <c r="J2027" s="1">
        <v>118.5</v>
      </c>
      <c r="K2027" s="1">
        <v>135.69999999999999</v>
      </c>
      <c r="L2027" s="1">
        <v>70.8</v>
      </c>
      <c r="M2027" s="1">
        <v>81.400000000000006</v>
      </c>
      <c r="N2027" s="1">
        <v>73.599999999999994</v>
      </c>
      <c r="O2027" s="1" t="s">
        <v>27</v>
      </c>
      <c r="P2027" s="1" t="s">
        <v>20</v>
      </c>
      <c r="Q2027" s="1" t="s">
        <v>20</v>
      </c>
      <c r="R2027" s="1" t="s">
        <v>20</v>
      </c>
      <c r="S2027" s="1" t="s">
        <v>20</v>
      </c>
      <c r="T2027" s="1" t="s">
        <v>20</v>
      </c>
      <c r="U2027" s="1" t="s">
        <v>20</v>
      </c>
      <c r="V2027" s="1" t="s">
        <v>20</v>
      </c>
      <c r="W2027" s="1">
        <v>0</v>
      </c>
      <c r="X2027" s="1">
        <v>1.325E-7</v>
      </c>
      <c r="Y2027" s="1">
        <v>42</v>
      </c>
      <c r="Z2027" s="1">
        <v>20.84</v>
      </c>
      <c r="AA2027" s="1">
        <f t="shared" si="155"/>
        <v>0.60325941757948176</v>
      </c>
      <c r="AB2027" s="1">
        <f t="shared" si="156"/>
        <v>-0.7291495621269608</v>
      </c>
      <c r="AC2027" s="1">
        <f t="shared" si="157"/>
        <v>1.4494461003159275E-3</v>
      </c>
      <c r="AD2027" s="1">
        <v>420</v>
      </c>
      <c r="AE2027" s="1">
        <f t="shared" si="158"/>
        <v>8.8519743983579858E-3</v>
      </c>
      <c r="AF2027" s="1">
        <f t="shared" si="159"/>
        <v>2.0529598508075826</v>
      </c>
    </row>
    <row r="2028" spans="1:32">
      <c r="A2028" s="1" t="s">
        <v>8633</v>
      </c>
      <c r="B2028" s="1" t="s">
        <v>67</v>
      </c>
      <c r="C2028" s="1" t="s">
        <v>8634</v>
      </c>
      <c r="D2028" s="1">
        <v>11</v>
      </c>
      <c r="E2028" s="1" t="s">
        <v>8635</v>
      </c>
      <c r="F2028" s="1" t="s">
        <v>8636</v>
      </c>
      <c r="G2028" s="1" t="s">
        <v>8637</v>
      </c>
      <c r="H2028" s="1">
        <v>1</v>
      </c>
      <c r="I2028" s="1">
        <v>122.7</v>
      </c>
      <c r="J2028" s="1">
        <v>124</v>
      </c>
      <c r="K2028" s="1">
        <v>127.5</v>
      </c>
      <c r="L2028" s="1">
        <v>81.3</v>
      </c>
      <c r="M2028" s="1">
        <v>72.8</v>
      </c>
      <c r="N2028" s="1">
        <v>71.599999999999994</v>
      </c>
      <c r="O2028" s="1" t="s">
        <v>27</v>
      </c>
      <c r="P2028" s="1" t="s">
        <v>20</v>
      </c>
      <c r="Q2028" s="1" t="s">
        <v>20</v>
      </c>
      <c r="R2028" s="1" t="s">
        <v>20</v>
      </c>
      <c r="S2028" s="1" t="s">
        <v>20</v>
      </c>
      <c r="T2028" s="1" t="s">
        <v>20</v>
      </c>
      <c r="U2028" s="1" t="s">
        <v>20</v>
      </c>
      <c r="V2028" s="1" t="s">
        <v>20</v>
      </c>
      <c r="W2028" s="1">
        <v>0</v>
      </c>
      <c r="X2028" s="1">
        <v>3.2480000000000001E-11</v>
      </c>
      <c r="Y2028" s="1">
        <v>47</v>
      </c>
      <c r="Z2028" s="1">
        <v>23.84</v>
      </c>
      <c r="AA2028" s="1">
        <f t="shared" si="155"/>
        <v>0.60315339390700162</v>
      </c>
      <c r="AB2028" s="1">
        <f t="shared" si="156"/>
        <v>-0.72940314004894802</v>
      </c>
      <c r="AC2028" s="1">
        <f t="shared" si="157"/>
        <v>1.2541576423496259E-4</v>
      </c>
      <c r="AD2028" s="1">
        <v>135</v>
      </c>
      <c r="AE2028" s="1">
        <f t="shared" si="158"/>
        <v>2.3828995204642892E-3</v>
      </c>
      <c r="AF2028" s="1">
        <f t="shared" si="159"/>
        <v>2.6228942701285436</v>
      </c>
    </row>
    <row r="2029" spans="1:32">
      <c r="A2029" s="1" t="s">
        <v>8532</v>
      </c>
      <c r="B2029" s="1" t="s">
        <v>826</v>
      </c>
      <c r="C2029" s="1" t="s">
        <v>4761</v>
      </c>
      <c r="D2029" s="1">
        <v>2</v>
      </c>
      <c r="E2029" s="1" t="s">
        <v>4762</v>
      </c>
      <c r="F2029" s="1" t="s">
        <v>4763</v>
      </c>
      <c r="G2029" s="1" t="s">
        <v>8533</v>
      </c>
      <c r="H2029" s="1">
        <v>1</v>
      </c>
      <c r="I2029" s="1">
        <v>107</v>
      </c>
      <c r="J2029" s="1">
        <v>150</v>
      </c>
      <c r="K2029" s="1">
        <v>117.5</v>
      </c>
      <c r="L2029" s="1">
        <v>89.6</v>
      </c>
      <c r="M2029" s="1">
        <v>77.099999999999994</v>
      </c>
      <c r="N2029" s="1">
        <v>58.9</v>
      </c>
      <c r="O2029" s="1" t="s">
        <v>27</v>
      </c>
      <c r="P2029" s="1" t="s">
        <v>20</v>
      </c>
      <c r="Q2029" s="1" t="s">
        <v>61</v>
      </c>
      <c r="R2029" s="1" t="s">
        <v>61</v>
      </c>
      <c r="S2029" s="1" t="s">
        <v>20</v>
      </c>
      <c r="T2029" s="1" t="s">
        <v>61</v>
      </c>
      <c r="U2029" s="1" t="s">
        <v>61</v>
      </c>
      <c r="V2029" s="1" t="s">
        <v>20</v>
      </c>
      <c r="W2029" s="1">
        <v>0</v>
      </c>
      <c r="X2029" s="1">
        <v>1.7160000000000001E-10</v>
      </c>
      <c r="Y2029" s="1">
        <v>44</v>
      </c>
      <c r="Z2029" s="1">
        <v>39.9</v>
      </c>
      <c r="AA2029" s="1">
        <f t="shared" si="155"/>
        <v>0.60240320427236316</v>
      </c>
      <c r="AB2029" s="1">
        <f t="shared" si="156"/>
        <v>-0.73119865094731995</v>
      </c>
      <c r="AC2029" s="1">
        <f t="shared" si="157"/>
        <v>3.4240609221973799E-2</v>
      </c>
      <c r="AD2029" s="1">
        <v>1204</v>
      </c>
      <c r="AE2029" s="1">
        <f t="shared" si="158"/>
        <v>7.2946148384022261E-2</v>
      </c>
      <c r="AF2029" s="1">
        <f t="shared" si="159"/>
        <v>1.1369976342671115</v>
      </c>
    </row>
    <row r="2030" spans="1:32">
      <c r="A2030" s="1" t="s">
        <v>8638</v>
      </c>
      <c r="B2030" s="1" t="s">
        <v>293</v>
      </c>
      <c r="C2030" s="1" t="s">
        <v>8639</v>
      </c>
      <c r="D2030" s="1">
        <v>26</v>
      </c>
      <c r="E2030" s="1" t="s">
        <v>3672</v>
      </c>
      <c r="F2030" s="1" t="s">
        <v>3673</v>
      </c>
      <c r="G2030" s="1" t="s">
        <v>8640</v>
      </c>
      <c r="H2030" s="1">
        <v>1</v>
      </c>
      <c r="I2030" s="1">
        <v>129</v>
      </c>
      <c r="J2030" s="1">
        <v>116.7</v>
      </c>
      <c r="K2030" s="1">
        <v>128.69999999999999</v>
      </c>
      <c r="L2030" s="1">
        <v>90.4</v>
      </c>
      <c r="M2030" s="1">
        <v>59.6</v>
      </c>
      <c r="N2030" s="1">
        <v>75.5</v>
      </c>
      <c r="O2030" s="1" t="s">
        <v>27</v>
      </c>
      <c r="P2030" s="1" t="s">
        <v>20</v>
      </c>
      <c r="Q2030" s="1" t="s">
        <v>20</v>
      </c>
      <c r="R2030" s="1" t="s">
        <v>20</v>
      </c>
      <c r="S2030" s="1" t="s">
        <v>20</v>
      </c>
      <c r="T2030" s="1" t="s">
        <v>20</v>
      </c>
      <c r="U2030" s="1" t="s">
        <v>20</v>
      </c>
      <c r="V2030" s="1" t="s">
        <v>20</v>
      </c>
      <c r="W2030" s="1">
        <v>0</v>
      </c>
      <c r="X2030" s="1">
        <v>4.4239999999999996E-9</v>
      </c>
      <c r="Y2030" s="1">
        <v>47</v>
      </c>
      <c r="Z2030" s="1">
        <v>23.45</v>
      </c>
      <c r="AA2030" s="1">
        <f t="shared" si="155"/>
        <v>0.60229700854700863</v>
      </c>
      <c r="AB2030" s="1">
        <f t="shared" si="156"/>
        <v>-0.73145300144066105</v>
      </c>
      <c r="AC2030" s="1">
        <f t="shared" si="157"/>
        <v>7.0848805193901012E-3</v>
      </c>
      <c r="AD2030" s="1">
        <v>794</v>
      </c>
      <c r="AE2030" s="1">
        <f t="shared" si="158"/>
        <v>2.2887554826493212E-2</v>
      </c>
      <c r="AF2030" s="1">
        <f t="shared" si="159"/>
        <v>1.6404006023487967</v>
      </c>
    </row>
    <row r="2031" spans="1:32">
      <c r="A2031" s="1" t="s">
        <v>4629</v>
      </c>
      <c r="B2031" s="1" t="s">
        <v>147</v>
      </c>
      <c r="C2031" s="1" t="s">
        <v>4630</v>
      </c>
      <c r="D2031" s="1">
        <v>1</v>
      </c>
      <c r="E2031" s="1" t="s">
        <v>2787</v>
      </c>
      <c r="F2031" s="1" t="s">
        <v>2788</v>
      </c>
      <c r="G2031" s="1" t="s">
        <v>4631</v>
      </c>
      <c r="H2031" s="1">
        <v>1</v>
      </c>
      <c r="I2031" s="1">
        <v>73.599999999999994</v>
      </c>
      <c r="J2031" s="1">
        <v>263.8</v>
      </c>
      <c r="K2031" s="1">
        <v>37.200000000000003</v>
      </c>
      <c r="L2031" s="1">
        <v>65.099999999999994</v>
      </c>
      <c r="M2031" s="1">
        <v>73.599999999999994</v>
      </c>
      <c r="N2031" s="1">
        <v>86.7</v>
      </c>
      <c r="O2031" s="1" t="s">
        <v>27</v>
      </c>
      <c r="P2031" s="1" t="s">
        <v>28</v>
      </c>
      <c r="Q2031" s="1" t="s">
        <v>20</v>
      </c>
      <c r="R2031" s="1" t="s">
        <v>28</v>
      </c>
      <c r="S2031" s="1" t="s">
        <v>61</v>
      </c>
      <c r="T2031" s="1" t="s">
        <v>28</v>
      </c>
      <c r="U2031" s="1" t="s">
        <v>61</v>
      </c>
      <c r="V2031" s="1" t="s">
        <v>20</v>
      </c>
      <c r="W2031" s="1">
        <v>2.542E-4</v>
      </c>
      <c r="X2031" s="1">
        <v>1.1440000000000001E-2</v>
      </c>
      <c r="Y2031" s="1">
        <v>4</v>
      </c>
      <c r="Z2031" s="1">
        <v>37.22</v>
      </c>
      <c r="AA2031" s="1">
        <f t="shared" si="155"/>
        <v>0.60170848905499197</v>
      </c>
      <c r="AB2031" s="1">
        <f t="shared" si="156"/>
        <v>-0.7328633840708243</v>
      </c>
      <c r="AC2031" s="1">
        <f t="shared" si="157"/>
        <v>0.5196600933919534</v>
      </c>
      <c r="AD2031" s="1">
        <v>2207</v>
      </c>
      <c r="AE2031" s="1">
        <f t="shared" si="158"/>
        <v>0.60395475285471711</v>
      </c>
      <c r="AF2031" s="1">
        <f t="shared" si="159"/>
        <v>0.2189955966795174</v>
      </c>
    </row>
    <row r="2032" spans="1:32">
      <c r="A2032" s="1" t="s">
        <v>8547</v>
      </c>
      <c r="B2032" s="1" t="s">
        <v>1614</v>
      </c>
      <c r="C2032" s="1" t="s">
        <v>8548</v>
      </c>
      <c r="D2032" s="1">
        <v>5</v>
      </c>
      <c r="E2032" s="1" t="s">
        <v>8549</v>
      </c>
      <c r="F2032" s="1" t="s">
        <v>8550</v>
      </c>
      <c r="G2032" s="1" t="s">
        <v>8551</v>
      </c>
      <c r="H2032" s="1">
        <v>1</v>
      </c>
      <c r="I2032" s="1">
        <v>123.7</v>
      </c>
      <c r="J2032" s="1">
        <v>121.6</v>
      </c>
      <c r="K2032" s="1">
        <v>129.4</v>
      </c>
      <c r="L2032" s="1">
        <v>71.400000000000006</v>
      </c>
      <c r="M2032" s="1">
        <v>77.099999999999994</v>
      </c>
      <c r="N2032" s="1">
        <v>76.7</v>
      </c>
      <c r="O2032" s="1" t="s">
        <v>27</v>
      </c>
      <c r="P2032" s="1" t="s">
        <v>20</v>
      </c>
      <c r="Q2032" s="1" t="s">
        <v>20</v>
      </c>
      <c r="R2032" s="1" t="s">
        <v>20</v>
      </c>
      <c r="S2032" s="1" t="s">
        <v>20</v>
      </c>
      <c r="T2032" s="1" t="s">
        <v>61</v>
      </c>
      <c r="U2032" s="1" t="s">
        <v>20</v>
      </c>
      <c r="V2032" s="1" t="s">
        <v>20</v>
      </c>
      <c r="W2032" s="1">
        <v>0</v>
      </c>
      <c r="X2032" s="1">
        <v>1.0349999999999999E-4</v>
      </c>
      <c r="Y2032" s="1">
        <v>46</v>
      </c>
      <c r="Z2032" s="1">
        <v>30.91</v>
      </c>
      <c r="AA2032" s="1">
        <f t="shared" si="155"/>
        <v>0.60101414464905245</v>
      </c>
      <c r="AB2032" s="1">
        <f t="shared" si="156"/>
        <v>-0.73452915024888421</v>
      </c>
      <c r="AC2032" s="1">
        <f t="shared" si="157"/>
        <v>7.3668125043831463E-5</v>
      </c>
      <c r="AD2032" s="1">
        <v>99</v>
      </c>
      <c r="AE2032" s="1">
        <f t="shared" si="158"/>
        <v>1.9086741488629061E-3</v>
      </c>
      <c r="AF2032" s="1">
        <f t="shared" si="159"/>
        <v>2.7192682085523305</v>
      </c>
    </row>
    <row r="2033" spans="1:32">
      <c r="A2033" s="1" t="s">
        <v>8390</v>
      </c>
      <c r="B2033" s="1" t="s">
        <v>63</v>
      </c>
      <c r="C2033" s="1" t="s">
        <v>8391</v>
      </c>
      <c r="D2033" s="1">
        <v>6</v>
      </c>
      <c r="E2033" s="1" t="s">
        <v>6355</v>
      </c>
      <c r="F2033" s="1" t="s">
        <v>6356</v>
      </c>
      <c r="G2033" s="1" t="s">
        <v>8392</v>
      </c>
      <c r="H2033" s="1">
        <v>1</v>
      </c>
      <c r="I2033" s="1">
        <v>136.19999999999999</v>
      </c>
      <c r="J2033" s="1">
        <v>122.8</v>
      </c>
      <c r="K2033" s="1">
        <v>115.9</v>
      </c>
      <c r="L2033" s="1">
        <v>78.3</v>
      </c>
      <c r="M2033" s="1">
        <v>71.5</v>
      </c>
      <c r="N2033" s="1">
        <v>75.2</v>
      </c>
      <c r="O2033" s="1" t="s">
        <v>27</v>
      </c>
      <c r="P2033" s="1" t="s">
        <v>20</v>
      </c>
      <c r="Q2033" s="1" t="s">
        <v>20</v>
      </c>
      <c r="R2033" s="1" t="s">
        <v>20</v>
      </c>
      <c r="S2033" s="1" t="s">
        <v>20</v>
      </c>
      <c r="T2033" s="1" t="s">
        <v>20</v>
      </c>
      <c r="U2033" s="1" t="s">
        <v>20</v>
      </c>
      <c r="V2033" s="1" t="s">
        <v>20</v>
      </c>
      <c r="W2033" s="1">
        <v>0</v>
      </c>
      <c r="X2033" s="1">
        <v>2.6970000000000001E-5</v>
      </c>
      <c r="Y2033" s="1">
        <v>31</v>
      </c>
      <c r="Z2033" s="1">
        <v>28.43</v>
      </c>
      <c r="AA2033" s="1">
        <f t="shared" si="155"/>
        <v>0.60016004267804757</v>
      </c>
      <c r="AB2033" s="1">
        <f t="shared" si="156"/>
        <v>-0.73658082418369086</v>
      </c>
      <c r="AC2033" s="1">
        <f t="shared" si="157"/>
        <v>1.3476998009680275E-3</v>
      </c>
      <c r="AD2033" s="1">
        <v>405</v>
      </c>
      <c r="AE2033" s="1">
        <f t="shared" si="158"/>
        <v>8.5354320727975084E-3</v>
      </c>
      <c r="AF2033" s="1">
        <f t="shared" si="159"/>
        <v>2.0687744895366853</v>
      </c>
    </row>
    <row r="2034" spans="1:32">
      <c r="A2034" s="1" t="s">
        <v>8382</v>
      </c>
      <c r="B2034" s="1" t="s">
        <v>293</v>
      </c>
      <c r="C2034" s="1" t="s">
        <v>8383</v>
      </c>
      <c r="D2034" s="1">
        <v>3</v>
      </c>
      <c r="E2034" s="1" t="s">
        <v>4503</v>
      </c>
      <c r="F2034" s="1" t="s">
        <v>4504</v>
      </c>
      <c r="G2034" s="1" t="s">
        <v>8384</v>
      </c>
      <c r="H2034" s="1">
        <v>1</v>
      </c>
      <c r="I2034" s="1">
        <v>137.69999999999999</v>
      </c>
      <c r="J2034" s="1">
        <v>131.1</v>
      </c>
      <c r="K2034" s="1">
        <v>106.1</v>
      </c>
      <c r="L2034" s="1">
        <v>69.900000000000006</v>
      </c>
      <c r="M2034" s="1">
        <v>84.4</v>
      </c>
      <c r="N2034" s="1">
        <v>70.7</v>
      </c>
      <c r="O2034" s="1" t="s">
        <v>27</v>
      </c>
      <c r="P2034" s="1" t="s">
        <v>20</v>
      </c>
      <c r="Q2034" s="1" t="s">
        <v>20</v>
      </c>
      <c r="R2034" s="1" t="s">
        <v>20</v>
      </c>
      <c r="S2034" s="1" t="s">
        <v>61</v>
      </c>
      <c r="T2034" s="1" t="s">
        <v>61</v>
      </c>
      <c r="U2034" s="1" t="s">
        <v>61</v>
      </c>
      <c r="V2034" s="1" t="s">
        <v>20</v>
      </c>
      <c r="W2034" s="1">
        <v>0</v>
      </c>
      <c r="X2034" s="1">
        <v>9.2060000000000002E-7</v>
      </c>
      <c r="Y2034" s="1">
        <v>48</v>
      </c>
      <c r="Z2034" s="1">
        <v>32.479999999999997</v>
      </c>
      <c r="AA2034" s="1">
        <f t="shared" si="155"/>
        <v>0.60016004267804757</v>
      </c>
      <c r="AB2034" s="1">
        <f t="shared" si="156"/>
        <v>-0.73658082418369086</v>
      </c>
      <c r="AC2034" s="1">
        <f t="shared" si="157"/>
        <v>9.5591130681006303E-3</v>
      </c>
      <c r="AD2034" s="1">
        <v>861</v>
      </c>
      <c r="AE2034" s="1">
        <f t="shared" si="158"/>
        <v>2.8477497119254493E-2</v>
      </c>
      <c r="AF2034" s="1">
        <f t="shared" si="159"/>
        <v>1.5454981834011492</v>
      </c>
    </row>
    <row r="2035" spans="1:32">
      <c r="A2035" s="1" t="s">
        <v>8566</v>
      </c>
      <c r="B2035" s="1" t="s">
        <v>2238</v>
      </c>
      <c r="C2035" s="1" t="s">
        <v>8568</v>
      </c>
      <c r="D2035" s="1">
        <v>6</v>
      </c>
      <c r="E2035" s="1" t="s">
        <v>8569</v>
      </c>
      <c r="F2035" s="1" t="s">
        <v>8570</v>
      </c>
      <c r="G2035" s="1" t="s">
        <v>8571</v>
      </c>
      <c r="H2035" s="1">
        <v>1</v>
      </c>
      <c r="I2035" s="1">
        <v>128.69999999999999</v>
      </c>
      <c r="J2035" s="1">
        <v>116</v>
      </c>
      <c r="K2035" s="1">
        <v>130.30000000000001</v>
      </c>
      <c r="L2035" s="1">
        <v>85.8</v>
      </c>
      <c r="M2035" s="1">
        <v>62.8</v>
      </c>
      <c r="N2035" s="1">
        <v>76.400000000000006</v>
      </c>
      <c r="O2035" s="1" t="s">
        <v>27</v>
      </c>
      <c r="P2035" s="1" t="s">
        <v>20</v>
      </c>
      <c r="Q2035" s="1" t="s">
        <v>20</v>
      </c>
      <c r="R2035" s="1" t="s">
        <v>20</v>
      </c>
      <c r="S2035" s="1" t="s">
        <v>61</v>
      </c>
      <c r="T2035" s="1" t="s">
        <v>20</v>
      </c>
      <c r="U2035" s="1" t="s">
        <v>20</v>
      </c>
      <c r="V2035" s="1" t="s">
        <v>20</v>
      </c>
      <c r="W2035" s="1">
        <v>0</v>
      </c>
      <c r="X2035" s="1">
        <v>5.8E-5</v>
      </c>
      <c r="Y2035" s="1">
        <v>42</v>
      </c>
      <c r="Z2035" s="1">
        <v>23.18</v>
      </c>
      <c r="AA2035" s="1">
        <f t="shared" si="155"/>
        <v>0.6</v>
      </c>
      <c r="AB2035" s="1">
        <f t="shared" si="156"/>
        <v>-0.73696559416620622</v>
      </c>
      <c r="AC2035" s="1">
        <f t="shared" si="157"/>
        <v>3.4418012654481031E-3</v>
      </c>
      <c r="AD2035" s="1">
        <v>612</v>
      </c>
      <c r="AE2035" s="1">
        <f t="shared" si="158"/>
        <v>1.4425196480186902E-2</v>
      </c>
      <c r="AF2035" s="1">
        <f t="shared" si="159"/>
        <v>1.840878262769815</v>
      </c>
    </row>
    <row r="2036" spans="1:32">
      <c r="A2036" s="1" t="s">
        <v>8837</v>
      </c>
      <c r="B2036" s="1" t="s">
        <v>67</v>
      </c>
      <c r="C2036" s="1" t="s">
        <v>8838</v>
      </c>
      <c r="D2036" s="1">
        <v>2</v>
      </c>
      <c r="E2036" s="1" t="s">
        <v>8839</v>
      </c>
      <c r="F2036" s="1" t="s">
        <v>8840</v>
      </c>
      <c r="G2036" s="1" t="s">
        <v>8841</v>
      </c>
      <c r="H2036" s="1">
        <v>1</v>
      </c>
      <c r="I2036" s="1">
        <v>130.19999999999999</v>
      </c>
      <c r="J2036" s="1">
        <v>120.5</v>
      </c>
      <c r="K2036" s="1">
        <v>124.3</v>
      </c>
      <c r="L2036" s="1">
        <v>89.1</v>
      </c>
      <c r="M2036" s="1">
        <v>67.5</v>
      </c>
      <c r="N2036" s="1">
        <v>68.3</v>
      </c>
      <c r="O2036" s="1" t="s">
        <v>27</v>
      </c>
      <c r="P2036" s="1" t="s">
        <v>20</v>
      </c>
      <c r="Q2036" s="1" t="s">
        <v>61</v>
      </c>
      <c r="R2036" s="1" t="s">
        <v>61</v>
      </c>
      <c r="S2036" s="1" t="s">
        <v>20</v>
      </c>
      <c r="T2036" s="1" t="s">
        <v>61</v>
      </c>
      <c r="U2036" s="1" t="s">
        <v>61</v>
      </c>
      <c r="V2036" s="1" t="s">
        <v>20</v>
      </c>
      <c r="W2036" s="1">
        <v>1.426E-3</v>
      </c>
      <c r="X2036" s="1">
        <v>6.0339999999999998E-2</v>
      </c>
      <c r="Y2036" s="1">
        <v>17</v>
      </c>
      <c r="Z2036" s="1">
        <v>34.159999999999997</v>
      </c>
      <c r="AA2036" s="1">
        <f t="shared" si="155"/>
        <v>0.59973333333333323</v>
      </c>
      <c r="AB2036" s="1">
        <f t="shared" si="156"/>
        <v>-0.73760693449278902</v>
      </c>
      <c r="AC2036" s="1">
        <f t="shared" si="157"/>
        <v>2.773728100144503E-3</v>
      </c>
      <c r="AD2036" s="1">
        <v>566</v>
      </c>
      <c r="AE2036" s="1">
        <f t="shared" si="158"/>
        <v>1.2569986884930478E-2</v>
      </c>
      <c r="AF2036" s="1">
        <f t="shared" si="159"/>
        <v>1.9006651754409551</v>
      </c>
    </row>
    <row r="2037" spans="1:32">
      <c r="A2037" s="1" t="s">
        <v>7659</v>
      </c>
      <c r="B2037" s="1" t="s">
        <v>1132</v>
      </c>
      <c r="C2037" s="1" t="s">
        <v>7660</v>
      </c>
      <c r="D2037" s="1">
        <v>4</v>
      </c>
      <c r="E2037" s="1" t="s">
        <v>7661</v>
      </c>
      <c r="F2037" s="1" t="s">
        <v>7662</v>
      </c>
      <c r="G2037" s="1" t="s">
        <v>7663</v>
      </c>
      <c r="H2037" s="1">
        <v>1</v>
      </c>
      <c r="I2037" s="1">
        <v>124.4</v>
      </c>
      <c r="J2037" s="1">
        <v>124.4</v>
      </c>
      <c r="K2037" s="1">
        <v>126.3</v>
      </c>
      <c r="L2037" s="1">
        <v>84.4</v>
      </c>
      <c r="M2037" s="1">
        <v>118.6</v>
      </c>
      <c r="N2037" s="1">
        <v>21.9</v>
      </c>
      <c r="O2037" s="1" t="s">
        <v>27</v>
      </c>
      <c r="P2037" s="1" t="s">
        <v>61</v>
      </c>
      <c r="Q2037" s="1" t="s">
        <v>20</v>
      </c>
      <c r="R2037" s="1" t="s">
        <v>20</v>
      </c>
      <c r="S2037" s="1" t="s">
        <v>61</v>
      </c>
      <c r="T2037" s="1" t="s">
        <v>20</v>
      </c>
      <c r="U2037" s="1" t="s">
        <v>20</v>
      </c>
      <c r="V2037" s="1" t="s">
        <v>20</v>
      </c>
      <c r="W2037" s="1">
        <v>0</v>
      </c>
      <c r="X2037" s="1">
        <v>1.645E-10</v>
      </c>
      <c r="Y2037" s="1">
        <v>55</v>
      </c>
      <c r="Z2037" s="1">
        <v>30.22</v>
      </c>
      <c r="AA2037" s="1">
        <f t="shared" si="155"/>
        <v>0.59957344708077842</v>
      </c>
      <c r="AB2037" s="1">
        <f t="shared" si="156"/>
        <v>-0.73799160188365298</v>
      </c>
      <c r="AC2037" s="1">
        <f t="shared" si="157"/>
        <v>0.15178655632045213</v>
      </c>
      <c r="AD2037" s="1">
        <v>1683</v>
      </c>
      <c r="AE2037" s="1">
        <f t="shared" si="158"/>
        <v>0.23133245214614362</v>
      </c>
      <c r="AF2037" s="1">
        <f t="shared" si="159"/>
        <v>0.63576343856796114</v>
      </c>
    </row>
    <row r="2038" spans="1:32">
      <c r="A2038" s="1" t="s">
        <v>8348</v>
      </c>
      <c r="B2038" s="1" t="s">
        <v>103</v>
      </c>
      <c r="C2038" s="1" t="s">
        <v>8349</v>
      </c>
      <c r="D2038" s="1">
        <v>10</v>
      </c>
      <c r="E2038" s="1" t="s">
        <v>4788</v>
      </c>
      <c r="F2038" s="1" t="s">
        <v>4789</v>
      </c>
      <c r="G2038" s="1" t="s">
        <v>8350</v>
      </c>
      <c r="H2038" s="1">
        <v>1</v>
      </c>
      <c r="I2038" s="1">
        <v>144.6</v>
      </c>
      <c r="J2038" s="1">
        <v>119.8</v>
      </c>
      <c r="K2038" s="1">
        <v>110.8</v>
      </c>
      <c r="L2038" s="1">
        <v>79.599999999999994</v>
      </c>
      <c r="M2038" s="1">
        <v>77</v>
      </c>
      <c r="N2038" s="1">
        <v>68.3</v>
      </c>
      <c r="O2038" s="1" t="s">
        <v>27</v>
      </c>
      <c r="P2038" s="1" t="s">
        <v>20</v>
      </c>
      <c r="Q2038" s="1" t="s">
        <v>20</v>
      </c>
      <c r="R2038" s="1" t="s">
        <v>20</v>
      </c>
      <c r="S2038" s="1" t="s">
        <v>20</v>
      </c>
      <c r="T2038" s="1" t="s">
        <v>20</v>
      </c>
      <c r="U2038" s="1" t="s">
        <v>20</v>
      </c>
      <c r="V2038" s="1" t="s">
        <v>20</v>
      </c>
      <c r="W2038" s="1">
        <v>0</v>
      </c>
      <c r="X2038" s="1">
        <v>2.5670000000000001E-8</v>
      </c>
      <c r="Y2038" s="1">
        <v>71</v>
      </c>
      <c r="Z2038" s="1">
        <v>29.41</v>
      </c>
      <c r="AA2038" s="1">
        <f t="shared" si="155"/>
        <v>0.59941364605543701</v>
      </c>
      <c r="AB2038" s="1">
        <f t="shared" si="156"/>
        <v>-0.73837616673756001</v>
      </c>
      <c r="AC2038" s="1">
        <f t="shared" si="157"/>
        <v>9.3349285002453913E-3</v>
      </c>
      <c r="AD2038" s="1">
        <v>856</v>
      </c>
      <c r="AE2038" s="1">
        <f t="shared" si="158"/>
        <v>2.7972069629824101E-2</v>
      </c>
      <c r="AF2038" s="1">
        <f t="shared" si="159"/>
        <v>1.553275399357483</v>
      </c>
    </row>
    <row r="2039" spans="1:32">
      <c r="A2039" s="1" t="s">
        <v>8859</v>
      </c>
      <c r="B2039" s="1" t="s">
        <v>56</v>
      </c>
      <c r="C2039" s="1" t="s">
        <v>8860</v>
      </c>
      <c r="D2039" s="1">
        <v>5</v>
      </c>
      <c r="E2039" s="1" t="s">
        <v>2703</v>
      </c>
      <c r="F2039" s="1" t="s">
        <v>2704</v>
      </c>
      <c r="G2039" s="1" t="s">
        <v>8861</v>
      </c>
      <c r="H2039" s="1">
        <v>1</v>
      </c>
      <c r="I2039" s="1">
        <v>61.8</v>
      </c>
      <c r="J2039" s="1">
        <v>161.30000000000001</v>
      </c>
      <c r="K2039" s="1">
        <v>152.1</v>
      </c>
      <c r="L2039" s="1">
        <v>90</v>
      </c>
      <c r="M2039" s="1">
        <v>81.8</v>
      </c>
      <c r="N2039" s="1">
        <v>52.9</v>
      </c>
      <c r="O2039" s="1" t="s">
        <v>27</v>
      </c>
      <c r="P2039" s="1" t="s">
        <v>61</v>
      </c>
      <c r="Q2039" s="1" t="s">
        <v>20</v>
      </c>
      <c r="R2039" s="1" t="s">
        <v>20</v>
      </c>
      <c r="S2039" s="1" t="s">
        <v>20</v>
      </c>
      <c r="T2039" s="1" t="s">
        <v>20</v>
      </c>
      <c r="U2039" s="1" t="s">
        <v>20</v>
      </c>
      <c r="V2039" s="1" t="s">
        <v>20</v>
      </c>
      <c r="W2039" s="1">
        <v>1.6780000000000001E-4</v>
      </c>
      <c r="X2039" s="1">
        <v>5.0419999999999996E-3</v>
      </c>
      <c r="Y2039" s="1">
        <v>25</v>
      </c>
      <c r="Z2039" s="1">
        <v>26.59</v>
      </c>
      <c r="AA2039" s="1">
        <f t="shared" si="155"/>
        <v>0.59888059701492535</v>
      </c>
      <c r="AB2039" s="1">
        <f t="shared" si="156"/>
        <v>-0.73965970333546938</v>
      </c>
      <c r="AC2039" s="1">
        <f t="shared" si="157"/>
        <v>0.21059159478370312</v>
      </c>
      <c r="AD2039" s="1">
        <v>1804</v>
      </c>
      <c r="AE2039" s="1">
        <f t="shared" si="158"/>
        <v>0.2994276278382475</v>
      </c>
      <c r="AF2039" s="1">
        <f t="shared" si="159"/>
        <v>0.5237081302984723</v>
      </c>
    </row>
    <row r="2040" spans="1:32">
      <c r="A2040" s="1" t="s">
        <v>8345</v>
      </c>
      <c r="B2040" s="1" t="s">
        <v>22</v>
      </c>
      <c r="C2040" s="1" t="s">
        <v>8346</v>
      </c>
      <c r="D2040" s="1">
        <v>5</v>
      </c>
      <c r="E2040" s="1" t="s">
        <v>4296</v>
      </c>
      <c r="F2040" s="1" t="s">
        <v>4297</v>
      </c>
      <c r="G2040" s="1" t="s">
        <v>8347</v>
      </c>
      <c r="H2040" s="1">
        <v>2</v>
      </c>
      <c r="I2040" s="1">
        <v>99.7</v>
      </c>
      <c r="J2040" s="1">
        <v>112.9</v>
      </c>
      <c r="K2040" s="1">
        <v>162.80000000000001</v>
      </c>
      <c r="L2040" s="1">
        <v>83.4</v>
      </c>
      <c r="M2040" s="1">
        <v>79.7</v>
      </c>
      <c r="N2040" s="1">
        <v>61.5</v>
      </c>
      <c r="O2040" s="1" t="s">
        <v>27</v>
      </c>
      <c r="P2040" s="1" t="s">
        <v>20</v>
      </c>
      <c r="Q2040" s="1" t="s">
        <v>20</v>
      </c>
      <c r="R2040" s="1" t="s">
        <v>20</v>
      </c>
      <c r="S2040" s="1" t="s">
        <v>20</v>
      </c>
      <c r="T2040" s="1" t="s">
        <v>20</v>
      </c>
      <c r="U2040" s="1" t="s">
        <v>61</v>
      </c>
      <c r="V2040" s="1" t="s">
        <v>20</v>
      </c>
      <c r="W2040" s="1">
        <v>0</v>
      </c>
      <c r="X2040" s="1">
        <v>1.279E-11</v>
      </c>
      <c r="Y2040" s="1">
        <v>13</v>
      </c>
      <c r="Z2040" s="1">
        <v>37.32</v>
      </c>
      <c r="AA2040" s="1">
        <f t="shared" si="155"/>
        <v>0.5982951518380395</v>
      </c>
      <c r="AB2040" s="1">
        <f t="shared" si="156"/>
        <v>-0.74107072243027305</v>
      </c>
      <c r="AC2040" s="1">
        <f t="shared" si="157"/>
        <v>6.9137450551870996E-2</v>
      </c>
      <c r="AD2040" s="1">
        <v>1408</v>
      </c>
      <c r="AE2040" s="1">
        <f t="shared" si="158"/>
        <v>0.12594997206360023</v>
      </c>
      <c r="AF2040" s="1">
        <f t="shared" si="159"/>
        <v>0.89980192449477325</v>
      </c>
    </row>
    <row r="2041" spans="1:32">
      <c r="A2041" s="1" t="s">
        <v>8487</v>
      </c>
      <c r="B2041" s="1" t="s">
        <v>8488</v>
      </c>
      <c r="C2041" s="1" t="s">
        <v>8489</v>
      </c>
      <c r="D2041" s="1">
        <v>6</v>
      </c>
      <c r="E2041" s="1" t="s">
        <v>6615</v>
      </c>
      <c r="F2041" s="1" t="s">
        <v>6616</v>
      </c>
      <c r="G2041" s="1" t="s">
        <v>8490</v>
      </c>
      <c r="H2041" s="1">
        <v>2</v>
      </c>
      <c r="I2041" s="1">
        <v>115.3</v>
      </c>
      <c r="J2041" s="1">
        <v>122.7</v>
      </c>
      <c r="K2041" s="1">
        <v>137.69999999999999</v>
      </c>
      <c r="L2041" s="1">
        <v>79.7</v>
      </c>
      <c r="M2041" s="1">
        <v>83</v>
      </c>
      <c r="N2041" s="1">
        <v>61.5</v>
      </c>
      <c r="O2041" s="1" t="s">
        <v>27</v>
      </c>
      <c r="P2041" s="1" t="s">
        <v>20</v>
      </c>
      <c r="Q2041" s="1" t="s">
        <v>20</v>
      </c>
      <c r="R2041" s="1" t="s">
        <v>20</v>
      </c>
      <c r="S2041" s="1" t="s">
        <v>61</v>
      </c>
      <c r="T2041" s="1" t="s">
        <v>20</v>
      </c>
      <c r="U2041" s="1" t="s">
        <v>20</v>
      </c>
      <c r="V2041" s="1" t="s">
        <v>20</v>
      </c>
      <c r="W2041" s="1">
        <v>0</v>
      </c>
      <c r="X2041" s="1">
        <v>1.661E-10</v>
      </c>
      <c r="Y2041" s="1">
        <v>41</v>
      </c>
      <c r="Z2041" s="1">
        <v>43.44</v>
      </c>
      <c r="AA2041" s="1">
        <f t="shared" si="155"/>
        <v>0.59675272824061754</v>
      </c>
      <c r="AB2041" s="1">
        <f t="shared" si="156"/>
        <v>-0.74479483783634415</v>
      </c>
      <c r="AC2041" s="1">
        <f t="shared" si="157"/>
        <v>5.7682782810246852E-3</v>
      </c>
      <c r="AD2041" s="1">
        <v>745</v>
      </c>
      <c r="AE2041" s="1">
        <f t="shared" si="158"/>
        <v>1.9859911128628612E-2</v>
      </c>
      <c r="AF2041" s="1">
        <f t="shared" si="159"/>
        <v>1.7020226992662444</v>
      </c>
    </row>
    <row r="2042" spans="1:32">
      <c r="A2042" s="1" t="s">
        <v>8597</v>
      </c>
      <c r="B2042" s="1" t="s">
        <v>56</v>
      </c>
      <c r="C2042" s="1" t="s">
        <v>8598</v>
      </c>
      <c r="D2042" s="1">
        <v>11</v>
      </c>
      <c r="E2042" s="1" t="s">
        <v>1632</v>
      </c>
      <c r="F2042" s="1" t="s">
        <v>1633</v>
      </c>
      <c r="G2042" s="1" t="s">
        <v>8599</v>
      </c>
      <c r="H2042" s="1">
        <v>1</v>
      </c>
      <c r="I2042" s="1">
        <v>136.69999999999999</v>
      </c>
      <c r="J2042" s="1">
        <v>121.3</v>
      </c>
      <c r="K2042" s="1">
        <v>118</v>
      </c>
      <c r="L2042" s="1">
        <v>71</v>
      </c>
      <c r="M2042" s="1">
        <v>69.900000000000006</v>
      </c>
      <c r="N2042" s="1">
        <v>83.2</v>
      </c>
      <c r="O2042" s="1" t="s">
        <v>27</v>
      </c>
      <c r="P2042" s="1" t="s">
        <v>20</v>
      </c>
      <c r="Q2042" s="1" t="s">
        <v>20</v>
      </c>
      <c r="R2042" s="1" t="s">
        <v>20</v>
      </c>
      <c r="S2042" s="1" t="s">
        <v>20</v>
      </c>
      <c r="T2042" s="1" t="s">
        <v>20</v>
      </c>
      <c r="U2042" s="1" t="s">
        <v>20</v>
      </c>
      <c r="V2042" s="1" t="s">
        <v>20</v>
      </c>
      <c r="W2042" s="1">
        <v>0</v>
      </c>
      <c r="X2042" s="1">
        <v>2.3520000000000001E-6</v>
      </c>
      <c r="Y2042" s="1">
        <v>52</v>
      </c>
      <c r="Z2042" s="1">
        <v>31.49</v>
      </c>
      <c r="AA2042" s="1">
        <f t="shared" si="155"/>
        <v>0.59601063829787237</v>
      </c>
      <c r="AB2042" s="1">
        <f t="shared" si="156"/>
        <v>-0.74659001305460637</v>
      </c>
      <c r="AC2042" s="1">
        <f t="shared" si="157"/>
        <v>2.1180981131427492E-3</v>
      </c>
      <c r="AD2042" s="1">
        <v>507</v>
      </c>
      <c r="AE2042" s="1">
        <f t="shared" si="158"/>
        <v>1.0715821815012135E-2</v>
      </c>
      <c r="AF2042" s="1">
        <f t="shared" si="159"/>
        <v>1.9699745165457592</v>
      </c>
    </row>
    <row r="2043" spans="1:32">
      <c r="A2043" s="1" t="s">
        <v>8452</v>
      </c>
      <c r="B2043" s="1" t="s">
        <v>158</v>
      </c>
      <c r="C2043" s="1" t="s">
        <v>8453</v>
      </c>
      <c r="D2043" s="1">
        <v>4</v>
      </c>
      <c r="E2043" s="1" t="s">
        <v>7698</v>
      </c>
      <c r="F2043" s="1" t="s">
        <v>7699</v>
      </c>
      <c r="G2043" s="1" t="s">
        <v>8454</v>
      </c>
      <c r="H2043" s="1">
        <v>2</v>
      </c>
      <c r="I2043" s="1">
        <v>107.7</v>
      </c>
      <c r="J2043" s="1">
        <v>144.4</v>
      </c>
      <c r="K2043" s="1">
        <v>123.9</v>
      </c>
      <c r="L2043" s="1">
        <v>75</v>
      </c>
      <c r="M2043" s="1">
        <v>67.900000000000006</v>
      </c>
      <c r="N2043" s="1">
        <v>81.099999999999994</v>
      </c>
      <c r="O2043" s="1" t="s">
        <v>27</v>
      </c>
      <c r="P2043" s="1" t="s">
        <v>61</v>
      </c>
      <c r="Q2043" s="1" t="s">
        <v>61</v>
      </c>
      <c r="R2043" s="1" t="s">
        <v>20</v>
      </c>
      <c r="S2043" s="1" t="s">
        <v>20</v>
      </c>
      <c r="T2043" s="1" t="s">
        <v>20</v>
      </c>
      <c r="U2043" s="1" t="s">
        <v>20</v>
      </c>
      <c r="V2043" s="1" t="s">
        <v>20</v>
      </c>
      <c r="W2043" s="1">
        <v>0</v>
      </c>
      <c r="X2043" s="1">
        <v>1.5010000000000001E-9</v>
      </c>
      <c r="Y2043" s="1">
        <v>39</v>
      </c>
      <c r="Z2043" s="1">
        <v>31.5</v>
      </c>
      <c r="AA2043" s="1">
        <f t="shared" si="155"/>
        <v>0.59574468085106391</v>
      </c>
      <c r="AB2043" s="1">
        <f t="shared" si="156"/>
        <v>-0.7472339296200331</v>
      </c>
      <c r="AC2043" s="1">
        <f t="shared" si="157"/>
        <v>1.0900798034787806E-2</v>
      </c>
      <c r="AD2043" s="1">
        <v>900</v>
      </c>
      <c r="AE2043" s="1">
        <f t="shared" si="158"/>
        <v>3.1067274399145247E-2</v>
      </c>
      <c r="AF2043" s="1">
        <f t="shared" si="159"/>
        <v>1.5076968466914198</v>
      </c>
    </row>
    <row r="2044" spans="1:32">
      <c r="A2044" s="1" t="s">
        <v>8520</v>
      </c>
      <c r="B2044" s="1" t="s">
        <v>147</v>
      </c>
      <c r="C2044" s="1" t="s">
        <v>8521</v>
      </c>
      <c r="D2044" s="1">
        <v>1</v>
      </c>
      <c r="E2044" s="1" t="s">
        <v>1683</v>
      </c>
      <c r="F2044" s="1" t="s">
        <v>1684</v>
      </c>
      <c r="G2044" s="1" t="s">
        <v>8522</v>
      </c>
      <c r="H2044" s="1">
        <v>1</v>
      </c>
      <c r="I2044" s="1">
        <v>161.1</v>
      </c>
      <c r="J2044" s="1">
        <v>105.1</v>
      </c>
      <c r="K2044" s="1">
        <v>109.8</v>
      </c>
      <c r="L2044" s="1">
        <v>96.6</v>
      </c>
      <c r="M2044" s="1">
        <v>85.3</v>
      </c>
      <c r="N2044" s="1">
        <v>42.1</v>
      </c>
      <c r="O2044" s="1" t="s">
        <v>27</v>
      </c>
      <c r="P2044" s="1" t="s">
        <v>61</v>
      </c>
      <c r="Q2044" s="1" t="s">
        <v>20</v>
      </c>
      <c r="R2044" s="1" t="s">
        <v>61</v>
      </c>
      <c r="S2044" s="1" t="s">
        <v>28</v>
      </c>
      <c r="T2044" s="1" t="s">
        <v>61</v>
      </c>
      <c r="U2044" s="1" t="s">
        <v>28</v>
      </c>
      <c r="V2044" s="1" t="s">
        <v>20</v>
      </c>
      <c r="W2044" s="1">
        <v>1.3829999999999999E-3</v>
      </c>
      <c r="X2044" s="1">
        <v>5.8560000000000001E-2</v>
      </c>
      <c r="Y2044" s="1">
        <v>11</v>
      </c>
      <c r="Z2044" s="1">
        <v>25.43</v>
      </c>
      <c r="AA2044" s="1">
        <f t="shared" si="155"/>
        <v>0.5957446808510638</v>
      </c>
      <c r="AB2044" s="1">
        <f t="shared" si="156"/>
        <v>-0.74723392962003343</v>
      </c>
      <c r="AC2044" s="1">
        <f t="shared" si="157"/>
        <v>0.10688080586668272</v>
      </c>
      <c r="AD2044" s="1">
        <v>1565</v>
      </c>
      <c r="AE2044" s="1">
        <f t="shared" si="158"/>
        <v>0.17517525050993046</v>
      </c>
      <c r="AF2044" s="1">
        <f t="shared" si="159"/>
        <v>0.75652725276972199</v>
      </c>
    </row>
    <row r="2045" spans="1:32">
      <c r="A2045" s="1" t="s">
        <v>8503</v>
      </c>
      <c r="B2045" s="1" t="s">
        <v>293</v>
      </c>
      <c r="C2045" s="1" t="s">
        <v>8504</v>
      </c>
      <c r="D2045" s="1">
        <v>23</v>
      </c>
      <c r="E2045" s="1" t="s">
        <v>6324</v>
      </c>
      <c r="F2045" s="1" t="s">
        <v>6325</v>
      </c>
      <c r="G2045" s="1" t="s">
        <v>8505</v>
      </c>
      <c r="H2045" s="1">
        <v>1</v>
      </c>
      <c r="I2045" s="1">
        <v>123.6</v>
      </c>
      <c r="J2045" s="1">
        <v>137</v>
      </c>
      <c r="K2045" s="1">
        <v>115.8</v>
      </c>
      <c r="L2045" s="1">
        <v>74.3</v>
      </c>
      <c r="M2045" s="1">
        <v>76.099999999999994</v>
      </c>
      <c r="N2045" s="1">
        <v>73.3</v>
      </c>
      <c r="O2045" s="1" t="s">
        <v>27</v>
      </c>
      <c r="P2045" s="1" t="s">
        <v>20</v>
      </c>
      <c r="Q2045" s="1" t="s">
        <v>20</v>
      </c>
      <c r="R2045" s="1" t="s">
        <v>20</v>
      </c>
      <c r="S2045" s="1" t="s">
        <v>20</v>
      </c>
      <c r="T2045" s="1" t="s">
        <v>20</v>
      </c>
      <c r="U2045" s="1" t="s">
        <v>20</v>
      </c>
      <c r="V2045" s="1" t="s">
        <v>20</v>
      </c>
      <c r="W2045" s="1">
        <v>0</v>
      </c>
      <c r="X2045" s="1">
        <v>1.8250000000000001E-6</v>
      </c>
      <c r="Y2045" s="1">
        <v>53</v>
      </c>
      <c r="Z2045" s="1">
        <v>25.5</v>
      </c>
      <c r="AA2045" s="1">
        <f t="shared" si="155"/>
        <v>0.59431455897980856</v>
      </c>
      <c r="AB2045" s="1">
        <f t="shared" si="156"/>
        <v>-0.75070137166941842</v>
      </c>
      <c r="AC2045" s="1">
        <f t="shared" si="157"/>
        <v>1.2329390219702398E-3</v>
      </c>
      <c r="AD2045" s="1">
        <v>391</v>
      </c>
      <c r="AE2045" s="1">
        <f t="shared" si="158"/>
        <v>8.0882061159940292E-3</v>
      </c>
      <c r="AF2045" s="1">
        <f t="shared" si="159"/>
        <v>2.0921477899222172</v>
      </c>
    </row>
    <row r="2046" spans="1:32">
      <c r="A2046" s="1" t="s">
        <v>8657</v>
      </c>
      <c r="B2046" s="1" t="s">
        <v>88</v>
      </c>
      <c r="C2046" s="1" t="s">
        <v>8658</v>
      </c>
      <c r="D2046" s="1">
        <v>11</v>
      </c>
      <c r="E2046" s="1" t="s">
        <v>8659</v>
      </c>
      <c r="F2046" s="1" t="s">
        <v>8660</v>
      </c>
      <c r="G2046" s="1" t="s">
        <v>8661</v>
      </c>
      <c r="H2046" s="1">
        <v>1</v>
      </c>
      <c r="I2046" s="1">
        <v>123.7</v>
      </c>
      <c r="J2046" s="1">
        <v>149.69999999999999</v>
      </c>
      <c r="K2046" s="1">
        <v>103</v>
      </c>
      <c r="L2046" s="1">
        <v>82.3</v>
      </c>
      <c r="M2046" s="1">
        <v>69.3</v>
      </c>
      <c r="N2046" s="1">
        <v>72</v>
      </c>
      <c r="O2046" s="1" t="s">
        <v>27</v>
      </c>
      <c r="P2046" s="1" t="s">
        <v>20</v>
      </c>
      <c r="Q2046" s="1" t="s">
        <v>20</v>
      </c>
      <c r="R2046" s="1" t="s">
        <v>20</v>
      </c>
      <c r="S2046" s="1" t="s">
        <v>20</v>
      </c>
      <c r="T2046" s="1" t="s">
        <v>20</v>
      </c>
      <c r="U2046" s="1" t="s">
        <v>20</v>
      </c>
      <c r="V2046" s="1" t="s">
        <v>20</v>
      </c>
      <c r="W2046" s="1">
        <v>0</v>
      </c>
      <c r="X2046" s="1">
        <v>4.0569999999999998E-13</v>
      </c>
      <c r="Y2046" s="1">
        <v>98</v>
      </c>
      <c r="Z2046" s="1">
        <v>26.21</v>
      </c>
      <c r="AA2046" s="1">
        <f t="shared" si="155"/>
        <v>0.59404888416578117</v>
      </c>
      <c r="AB2046" s="1">
        <f t="shared" si="156"/>
        <v>-0.75134643988534655</v>
      </c>
      <c r="AC2046" s="1">
        <f t="shared" si="157"/>
        <v>2.2401553189709766E-2</v>
      </c>
      <c r="AD2046" s="1">
        <v>1104</v>
      </c>
      <c r="AE2046" s="1">
        <f t="shared" si="158"/>
        <v>5.2047086894570244E-2</v>
      </c>
      <c r="AF2046" s="1">
        <f t="shared" si="159"/>
        <v>1.283603573185494</v>
      </c>
    </row>
    <row r="2047" spans="1:32">
      <c r="A2047" s="1" t="s">
        <v>7288</v>
      </c>
      <c r="B2047" s="1" t="s">
        <v>63</v>
      </c>
      <c r="C2047" s="1" t="s">
        <v>7289</v>
      </c>
      <c r="D2047" s="1">
        <v>3</v>
      </c>
      <c r="E2047" s="1" t="s">
        <v>5022</v>
      </c>
      <c r="F2047" s="1" t="s">
        <v>5023</v>
      </c>
      <c r="G2047" s="1" t="s">
        <v>7290</v>
      </c>
      <c r="H2047" s="1">
        <v>1</v>
      </c>
      <c r="I2047" s="1">
        <v>121.4</v>
      </c>
      <c r="J2047" s="1">
        <v>140.30000000000001</v>
      </c>
      <c r="K2047" s="1">
        <v>114.8</v>
      </c>
      <c r="L2047" s="1">
        <v>99.9</v>
      </c>
      <c r="M2047" s="1">
        <v>25.6</v>
      </c>
      <c r="N2047" s="1">
        <v>98</v>
      </c>
      <c r="O2047" s="1" t="s">
        <v>27</v>
      </c>
      <c r="P2047" s="1" t="s">
        <v>20</v>
      </c>
      <c r="Q2047" s="1" t="s">
        <v>61</v>
      </c>
      <c r="R2047" s="1" t="s">
        <v>61</v>
      </c>
      <c r="S2047" s="1" t="s">
        <v>20</v>
      </c>
      <c r="T2047" s="1" t="s">
        <v>28</v>
      </c>
      <c r="U2047" s="1" t="s">
        <v>20</v>
      </c>
      <c r="V2047" s="1" t="s">
        <v>20</v>
      </c>
      <c r="W2047" s="1">
        <v>0</v>
      </c>
      <c r="X2047" s="1">
        <v>5.7969999999999997E-6</v>
      </c>
      <c r="Y2047" s="1">
        <v>53</v>
      </c>
      <c r="Z2047" s="1">
        <v>23.05</v>
      </c>
      <c r="AA2047" s="1">
        <f t="shared" si="155"/>
        <v>0.59362549800796804</v>
      </c>
      <c r="AB2047" s="1">
        <f t="shared" si="156"/>
        <v>-0.75237503348861057</v>
      </c>
      <c r="AC2047" s="1">
        <f t="shared" si="157"/>
        <v>0.11738797218158527</v>
      </c>
      <c r="AD2047" s="1">
        <v>1599</v>
      </c>
      <c r="AE2047" s="1">
        <f t="shared" si="158"/>
        <v>0.18830528370592009</v>
      </c>
      <c r="AF2047" s="1">
        <f t="shared" si="159"/>
        <v>0.72513749383287718</v>
      </c>
    </row>
    <row r="2048" spans="1:32">
      <c r="A2048" s="1" t="s">
        <v>8865</v>
      </c>
      <c r="B2048" s="1" t="s">
        <v>8866</v>
      </c>
      <c r="C2048" s="1" t="s">
        <v>8867</v>
      </c>
      <c r="D2048" s="1">
        <v>7</v>
      </c>
      <c r="E2048" s="1" t="s">
        <v>5207</v>
      </c>
      <c r="F2048" s="1" t="s">
        <v>5208</v>
      </c>
      <c r="G2048" s="1" t="s">
        <v>8868</v>
      </c>
      <c r="H2048" s="1">
        <v>2</v>
      </c>
      <c r="I2048" s="1">
        <v>139</v>
      </c>
      <c r="J2048" s="1">
        <v>105.6</v>
      </c>
      <c r="K2048" s="1">
        <v>132</v>
      </c>
      <c r="L2048" s="1">
        <v>73.5</v>
      </c>
      <c r="M2048" s="1">
        <v>77.3</v>
      </c>
      <c r="N2048" s="1">
        <v>72.599999999999994</v>
      </c>
      <c r="O2048" s="1" t="s">
        <v>27</v>
      </c>
      <c r="P2048" s="1" t="s">
        <v>20</v>
      </c>
      <c r="Q2048" s="1" t="s">
        <v>20</v>
      </c>
      <c r="R2048" s="1" t="s">
        <v>20</v>
      </c>
      <c r="S2048" s="1" t="s">
        <v>61</v>
      </c>
      <c r="T2048" s="1" t="s">
        <v>20</v>
      </c>
      <c r="U2048" s="1" t="s">
        <v>61</v>
      </c>
      <c r="V2048" s="1" t="s">
        <v>20</v>
      </c>
      <c r="W2048" s="1">
        <v>0</v>
      </c>
      <c r="X2048" s="1">
        <v>7.4960000000000003E-14</v>
      </c>
      <c r="Y2048" s="1">
        <v>78</v>
      </c>
      <c r="Z2048" s="1">
        <v>40.590000000000003</v>
      </c>
      <c r="AA2048" s="1">
        <f t="shared" si="155"/>
        <v>0.59320233669676048</v>
      </c>
      <c r="AB2048" s="1">
        <f t="shared" si="156"/>
        <v>-0.7534038141309134</v>
      </c>
      <c r="AC2048" s="1">
        <f t="shared" si="157"/>
        <v>7.6408593069450248E-3</v>
      </c>
      <c r="AD2048" s="1">
        <v>817</v>
      </c>
      <c r="AE2048" s="1">
        <f t="shared" si="158"/>
        <v>2.3988744335757636E-2</v>
      </c>
      <c r="AF2048" s="1">
        <f t="shared" si="159"/>
        <v>1.6199924841006823</v>
      </c>
    </row>
    <row r="2049" spans="1:32">
      <c r="A2049" s="1" t="s">
        <v>8463</v>
      </c>
      <c r="B2049" s="1" t="s">
        <v>67</v>
      </c>
      <c r="C2049" s="1" t="s">
        <v>8464</v>
      </c>
      <c r="D2049" s="1">
        <v>1</v>
      </c>
      <c r="E2049" s="1" t="s">
        <v>8465</v>
      </c>
      <c r="F2049" s="1" t="s">
        <v>8466</v>
      </c>
      <c r="G2049" s="1" t="s">
        <v>8467</v>
      </c>
      <c r="H2049" s="1">
        <v>1</v>
      </c>
      <c r="I2049" s="1">
        <v>153.6</v>
      </c>
      <c r="J2049" s="1">
        <v>102.2</v>
      </c>
      <c r="K2049" s="1">
        <v>120.8</v>
      </c>
      <c r="L2049" s="1">
        <v>92.8</v>
      </c>
      <c r="M2049" s="1">
        <v>76.599999999999994</v>
      </c>
      <c r="N2049" s="1">
        <v>54</v>
      </c>
      <c r="O2049" s="1" t="s">
        <v>27</v>
      </c>
      <c r="P2049" s="1" t="s">
        <v>61</v>
      </c>
      <c r="Q2049" s="1" t="s">
        <v>20</v>
      </c>
      <c r="R2049" s="1" t="s">
        <v>61</v>
      </c>
      <c r="S2049" s="1" t="s">
        <v>61</v>
      </c>
      <c r="T2049" s="1" t="s">
        <v>61</v>
      </c>
      <c r="U2049" s="1" t="s">
        <v>61</v>
      </c>
      <c r="V2049" s="1" t="s">
        <v>20</v>
      </c>
      <c r="W2049" s="1">
        <v>4.7460000000000003E-5</v>
      </c>
      <c r="X2049" s="1">
        <v>1.7359999999999999E-3</v>
      </c>
      <c r="Y2049" s="1">
        <v>12</v>
      </c>
      <c r="Z2049" s="1">
        <v>26.38</v>
      </c>
      <c r="AA2049" s="1">
        <f t="shared" si="155"/>
        <v>0.59320233669676037</v>
      </c>
      <c r="AB2049" s="1">
        <f t="shared" si="156"/>
        <v>-0.75340381413091373</v>
      </c>
      <c r="AC2049" s="1">
        <f t="shared" si="157"/>
        <v>5.2960125278022206E-2</v>
      </c>
      <c r="AD2049" s="1">
        <v>1333</v>
      </c>
      <c r="AE2049" s="1">
        <f t="shared" si="158"/>
        <v>0.10190751788306598</v>
      </c>
      <c r="AF2049" s="1">
        <f t="shared" si="159"/>
        <v>0.99179377620263209</v>
      </c>
    </row>
    <row r="2050" spans="1:32">
      <c r="A2050" s="1" t="s">
        <v>8695</v>
      </c>
      <c r="B2050" s="1" t="s">
        <v>67</v>
      </c>
      <c r="C2050" s="1" t="s">
        <v>8696</v>
      </c>
      <c r="D2050" s="1">
        <v>4</v>
      </c>
      <c r="E2050" s="1" t="s">
        <v>6409</v>
      </c>
      <c r="F2050" s="1" t="s">
        <v>6410</v>
      </c>
      <c r="G2050" s="1" t="s">
        <v>8697</v>
      </c>
      <c r="H2050" s="1">
        <v>1</v>
      </c>
      <c r="I2050" s="1">
        <v>141.5</v>
      </c>
      <c r="J2050" s="1">
        <v>114.1</v>
      </c>
      <c r="K2050" s="1">
        <v>121.3</v>
      </c>
      <c r="L2050" s="1">
        <v>81.7</v>
      </c>
      <c r="M2050" s="1">
        <v>60.2</v>
      </c>
      <c r="N2050" s="1">
        <v>81.3</v>
      </c>
      <c r="O2050" s="1" t="s">
        <v>27</v>
      </c>
      <c r="P2050" s="1" t="s">
        <v>20</v>
      </c>
      <c r="Q2050" s="1" t="s">
        <v>20</v>
      </c>
      <c r="R2050" s="1" t="s">
        <v>20</v>
      </c>
      <c r="S2050" s="1" t="s">
        <v>61</v>
      </c>
      <c r="T2050" s="1" t="s">
        <v>61</v>
      </c>
      <c r="U2050" s="1" t="s">
        <v>20</v>
      </c>
      <c r="V2050" s="1" t="s">
        <v>20</v>
      </c>
      <c r="W2050" s="1">
        <v>5.7450000000000003E-4</v>
      </c>
      <c r="X2050" s="1">
        <v>2.087E-2</v>
      </c>
      <c r="Y2050" s="1">
        <v>23</v>
      </c>
      <c r="Z2050" s="1">
        <v>23.54</v>
      </c>
      <c r="AA2050" s="1">
        <f t="shared" ref="AA2050:AA2113" si="160">AVERAGE(L2050:N2050)/AVERAGE(I2050:K2050)</f>
        <v>0.59219952241973994</v>
      </c>
      <c r="AB2050" s="1">
        <f t="shared" ref="AB2050:AB2113" si="161">LOG(AA2050,2)</f>
        <v>-0.75584476783516918</v>
      </c>
      <c r="AC2050" s="1">
        <f t="shared" ref="AC2050:AC2113" si="162">TTEST(I2050:K2050,L2050:N2050,2,2)</f>
        <v>9.1526477910683149E-3</v>
      </c>
      <c r="AD2050" s="1">
        <v>852</v>
      </c>
      <c r="AE2050" s="1">
        <f t="shared" ref="AE2050:AE2113" si="163">AC2050*2565/AD2050</f>
        <v>2.755462627240637E-2</v>
      </c>
      <c r="AF2050" s="1">
        <f t="shared" ref="AF2050:AF2113" si="164">-LOG(AE2050,10)</f>
        <v>1.5598054750007802</v>
      </c>
    </row>
    <row r="2051" spans="1:32">
      <c r="A2051" s="1" t="s">
        <v>8514</v>
      </c>
      <c r="B2051" s="1" t="s">
        <v>147</v>
      </c>
      <c r="C2051" s="1" t="s">
        <v>8515</v>
      </c>
      <c r="D2051" s="1">
        <v>5</v>
      </c>
      <c r="E2051" s="1" t="s">
        <v>5301</v>
      </c>
      <c r="F2051" s="1" t="s">
        <v>5302</v>
      </c>
      <c r="G2051" s="1" t="s">
        <v>8516</v>
      </c>
      <c r="H2051" s="1">
        <v>1</v>
      </c>
      <c r="I2051" s="1">
        <v>148.5</v>
      </c>
      <c r="J2051" s="1">
        <v>103.2</v>
      </c>
      <c r="K2051" s="1">
        <v>125.2</v>
      </c>
      <c r="L2051" s="1">
        <v>77.3</v>
      </c>
      <c r="M2051" s="1">
        <v>70.7</v>
      </c>
      <c r="N2051" s="1">
        <v>75.099999999999994</v>
      </c>
      <c r="O2051" s="1" t="s">
        <v>27</v>
      </c>
      <c r="P2051" s="1" t="s">
        <v>20</v>
      </c>
      <c r="Q2051" s="1" t="s">
        <v>20</v>
      </c>
      <c r="R2051" s="1" t="s">
        <v>20</v>
      </c>
      <c r="S2051" s="1" t="s">
        <v>20</v>
      </c>
      <c r="T2051" s="1" t="s">
        <v>20</v>
      </c>
      <c r="U2051" s="1" t="s">
        <v>61</v>
      </c>
      <c r="V2051" s="1" t="s">
        <v>20</v>
      </c>
      <c r="W2051" s="1">
        <v>0</v>
      </c>
      <c r="X2051" s="1">
        <v>9.0379999999999999E-5</v>
      </c>
      <c r="Y2051" s="1">
        <v>29</v>
      </c>
      <c r="Z2051" s="1">
        <v>33.01</v>
      </c>
      <c r="AA2051" s="1">
        <f t="shared" si="160"/>
        <v>0.59193420005306441</v>
      </c>
      <c r="AB2051" s="1">
        <f t="shared" si="161"/>
        <v>-0.75649128142021627</v>
      </c>
      <c r="AC2051" s="1">
        <f t="shared" si="162"/>
        <v>1.7880661416137048E-2</v>
      </c>
      <c r="AD2051" s="1">
        <v>1043</v>
      </c>
      <c r="AE2051" s="1">
        <f t="shared" si="163"/>
        <v>4.3973055160490437E-2</v>
      </c>
      <c r="AF2051" s="1">
        <f t="shared" si="164"/>
        <v>1.3568133594144491</v>
      </c>
    </row>
    <row r="2052" spans="1:32">
      <c r="A2052" s="1" t="s">
        <v>8609</v>
      </c>
      <c r="B2052" s="1" t="s">
        <v>56</v>
      </c>
      <c r="C2052" s="1" t="s">
        <v>8610</v>
      </c>
      <c r="D2052" s="1">
        <v>15</v>
      </c>
      <c r="E2052" s="1" t="s">
        <v>6698</v>
      </c>
      <c r="F2052" s="1" t="s">
        <v>6699</v>
      </c>
      <c r="G2052" s="1" t="s">
        <v>8611</v>
      </c>
      <c r="H2052" s="1">
        <v>1</v>
      </c>
      <c r="I2052" s="1">
        <v>126.7</v>
      </c>
      <c r="J2052" s="1">
        <v>113</v>
      </c>
      <c r="K2052" s="1">
        <v>137.1</v>
      </c>
      <c r="L2052" s="1">
        <v>79.3</v>
      </c>
      <c r="M2052" s="1">
        <v>69</v>
      </c>
      <c r="N2052" s="1">
        <v>74.7</v>
      </c>
      <c r="O2052" s="1" t="s">
        <v>27</v>
      </c>
      <c r="P2052" s="1" t="s">
        <v>20</v>
      </c>
      <c r="Q2052" s="1" t="s">
        <v>20</v>
      </c>
      <c r="R2052" s="1" t="s">
        <v>20</v>
      </c>
      <c r="S2052" s="1" t="s">
        <v>20</v>
      </c>
      <c r="T2052" s="1" t="s">
        <v>20</v>
      </c>
      <c r="U2052" s="1" t="s">
        <v>20</v>
      </c>
      <c r="V2052" s="1" t="s">
        <v>20</v>
      </c>
      <c r="W2052" s="1">
        <v>0</v>
      </c>
      <c r="X2052" s="1">
        <v>4.7829999999999999E-13</v>
      </c>
      <c r="Y2052" s="1">
        <v>73</v>
      </c>
      <c r="Z2052" s="1">
        <v>37.78</v>
      </c>
      <c r="AA2052" s="1">
        <f t="shared" si="160"/>
        <v>0.59182590233545651</v>
      </c>
      <c r="AB2052" s="1">
        <f t="shared" si="161"/>
        <v>-0.75675525480511596</v>
      </c>
      <c r="AC2052" s="1">
        <f t="shared" si="162"/>
        <v>2.5027245821213412E-3</v>
      </c>
      <c r="AD2052" s="1">
        <v>545</v>
      </c>
      <c r="AE2052" s="1">
        <f t="shared" si="163"/>
        <v>1.1778878079158239E-2</v>
      </c>
      <c r="AF2052" s="1">
        <f t="shared" si="164"/>
        <v>1.9288960734907346</v>
      </c>
    </row>
    <row r="2053" spans="1:32">
      <c r="A2053" s="1" t="s">
        <v>8764</v>
      </c>
      <c r="B2053" s="1" t="s">
        <v>214</v>
      </c>
      <c r="C2053" s="1" t="s">
        <v>8765</v>
      </c>
      <c r="D2053" s="1">
        <v>22</v>
      </c>
      <c r="E2053" s="1" t="s">
        <v>7710</v>
      </c>
      <c r="F2053" s="1" t="s">
        <v>7711</v>
      </c>
      <c r="G2053" s="1" t="s">
        <v>8766</v>
      </c>
      <c r="H2053" s="1">
        <v>1</v>
      </c>
      <c r="I2053" s="1">
        <v>126.4</v>
      </c>
      <c r="J2053" s="1">
        <v>142</v>
      </c>
      <c r="K2053" s="1">
        <v>108.6</v>
      </c>
      <c r="L2053" s="1">
        <v>80.900000000000006</v>
      </c>
      <c r="M2053" s="1">
        <v>71</v>
      </c>
      <c r="N2053" s="1">
        <v>71.099999999999994</v>
      </c>
      <c r="O2053" s="1" t="s">
        <v>27</v>
      </c>
      <c r="P2053" s="1" t="s">
        <v>20</v>
      </c>
      <c r="Q2053" s="1" t="s">
        <v>20</v>
      </c>
      <c r="R2053" s="1" t="s">
        <v>20</v>
      </c>
      <c r="S2053" s="1" t="s">
        <v>20</v>
      </c>
      <c r="T2053" s="1" t="s">
        <v>20</v>
      </c>
      <c r="U2053" s="1" t="s">
        <v>20</v>
      </c>
      <c r="V2053" s="1" t="s">
        <v>20</v>
      </c>
      <c r="W2053" s="1">
        <v>0</v>
      </c>
      <c r="X2053" s="1">
        <v>6.4180000000000004E-7</v>
      </c>
      <c r="Y2053" s="1">
        <v>69</v>
      </c>
      <c r="Z2053" s="1">
        <v>27.98</v>
      </c>
      <c r="AA2053" s="1">
        <f t="shared" si="160"/>
        <v>0.59151193633952248</v>
      </c>
      <c r="AB2053" s="1">
        <f t="shared" si="161"/>
        <v>-0.75752081334835975</v>
      </c>
      <c r="AC2053" s="1">
        <f t="shared" si="162"/>
        <v>7.2996009317157487E-3</v>
      </c>
      <c r="AD2053" s="1">
        <v>805</v>
      </c>
      <c r="AE2053" s="1">
        <f t="shared" si="163"/>
        <v>2.3258976881802354E-2</v>
      </c>
      <c r="AF2053" s="1">
        <f t="shared" si="164"/>
        <v>1.6334093929764502</v>
      </c>
    </row>
    <row r="2054" spans="1:32">
      <c r="A2054" s="1" t="s">
        <v>8585</v>
      </c>
      <c r="B2054" s="1" t="s">
        <v>158</v>
      </c>
      <c r="C2054" s="1" t="s">
        <v>8586</v>
      </c>
      <c r="D2054" s="1">
        <v>12</v>
      </c>
      <c r="E2054" s="1" t="s">
        <v>8587</v>
      </c>
      <c r="F2054" s="1" t="s">
        <v>8588</v>
      </c>
      <c r="G2054" s="1" t="s">
        <v>8589</v>
      </c>
      <c r="H2054" s="1">
        <v>1</v>
      </c>
      <c r="I2054" s="1">
        <v>138.5</v>
      </c>
      <c r="J2054" s="1">
        <v>124.8</v>
      </c>
      <c r="K2054" s="1">
        <v>113.9</v>
      </c>
      <c r="L2054" s="1">
        <v>74.900000000000006</v>
      </c>
      <c r="M2054" s="1">
        <v>73.900000000000006</v>
      </c>
      <c r="N2054" s="1">
        <v>74.099999999999994</v>
      </c>
      <c r="O2054" s="1" t="s">
        <v>27</v>
      </c>
      <c r="P2054" s="1" t="s">
        <v>20</v>
      </c>
      <c r="Q2054" s="1" t="s">
        <v>20</v>
      </c>
      <c r="R2054" s="1" t="s">
        <v>20</v>
      </c>
      <c r="S2054" s="1" t="s">
        <v>20</v>
      </c>
      <c r="T2054" s="1" t="s">
        <v>20</v>
      </c>
      <c r="U2054" s="1" t="s">
        <v>20</v>
      </c>
      <c r="V2054" s="1" t="s">
        <v>20</v>
      </c>
      <c r="W2054" s="1">
        <v>0</v>
      </c>
      <c r="X2054" s="1">
        <v>5.4530000000000001E-5</v>
      </c>
      <c r="Y2054" s="1">
        <v>53</v>
      </c>
      <c r="Z2054" s="1">
        <v>31.12</v>
      </c>
      <c r="AA2054" s="1">
        <f t="shared" si="160"/>
        <v>0.590933191940615</v>
      </c>
      <c r="AB2054" s="1">
        <f t="shared" si="161"/>
        <v>-0.75893305941534428</v>
      </c>
      <c r="AC2054" s="1">
        <f t="shared" si="162"/>
        <v>1.9512036166546239E-3</v>
      </c>
      <c r="AD2054" s="1">
        <v>480</v>
      </c>
      <c r="AE2054" s="1">
        <f t="shared" si="163"/>
        <v>1.0426744326498146E-2</v>
      </c>
      <c r="AF2054" s="1">
        <f t="shared" si="164"/>
        <v>1.9818512756345368</v>
      </c>
    </row>
    <row r="2055" spans="1:32">
      <c r="A2055" s="1" t="s">
        <v>8398</v>
      </c>
      <c r="B2055" s="1" t="s">
        <v>8399</v>
      </c>
      <c r="C2055" s="1" t="s">
        <v>8400</v>
      </c>
      <c r="D2055" s="1">
        <v>33</v>
      </c>
      <c r="E2055" s="1" t="s">
        <v>8401</v>
      </c>
      <c r="F2055" s="1" t="s">
        <v>8402</v>
      </c>
      <c r="G2055" s="1" t="s">
        <v>8403</v>
      </c>
      <c r="H2055" s="1">
        <v>1</v>
      </c>
      <c r="I2055" s="1">
        <v>132.80000000000001</v>
      </c>
      <c r="J2055" s="1">
        <v>122.7</v>
      </c>
      <c r="K2055" s="1">
        <v>121.9</v>
      </c>
      <c r="L2055" s="1">
        <v>81.400000000000006</v>
      </c>
      <c r="M2055" s="1">
        <v>66.099999999999994</v>
      </c>
      <c r="N2055" s="1">
        <v>75.099999999999994</v>
      </c>
      <c r="O2055" s="1" t="s">
        <v>27</v>
      </c>
      <c r="P2055" s="1" t="s">
        <v>20</v>
      </c>
      <c r="Q2055" s="1" t="s">
        <v>20</v>
      </c>
      <c r="R2055" s="1" t="s">
        <v>20</v>
      </c>
      <c r="S2055" s="1" t="s">
        <v>20</v>
      </c>
      <c r="T2055" s="1" t="s">
        <v>20</v>
      </c>
      <c r="U2055" s="1" t="s">
        <v>20</v>
      </c>
      <c r="V2055" s="1" t="s">
        <v>20</v>
      </c>
      <c r="W2055" s="1">
        <v>7.7799999999999994E-5</v>
      </c>
      <c r="X2055" s="1">
        <v>2.0869999999999999E-3</v>
      </c>
      <c r="Y2055" s="1">
        <v>39</v>
      </c>
      <c r="Z2055" s="1">
        <v>19.21</v>
      </c>
      <c r="AA2055" s="1">
        <f t="shared" si="160"/>
        <v>0.58982511923688397</v>
      </c>
      <c r="AB2055" s="1">
        <f t="shared" si="161"/>
        <v>-0.76164083025848583</v>
      </c>
      <c r="AC2055" s="1">
        <f t="shared" si="162"/>
        <v>8.0201124835423707E-4</v>
      </c>
      <c r="AD2055" s="1">
        <v>328</v>
      </c>
      <c r="AE2055" s="1">
        <f t="shared" si="163"/>
        <v>6.2718257683799334E-3</v>
      </c>
      <c r="AF2055" s="1">
        <f t="shared" si="164"/>
        <v>2.2026060148775382</v>
      </c>
    </row>
    <row r="2056" spans="1:32">
      <c r="A2056" s="1" t="s">
        <v>8529</v>
      </c>
      <c r="B2056" s="1" t="s">
        <v>311</v>
      </c>
      <c r="C2056" s="1" t="s">
        <v>8530</v>
      </c>
      <c r="D2056" s="1">
        <v>11</v>
      </c>
      <c r="E2056" s="1" t="s">
        <v>2703</v>
      </c>
      <c r="F2056" s="1" t="s">
        <v>2704</v>
      </c>
      <c r="G2056" s="1" t="s">
        <v>8531</v>
      </c>
      <c r="H2056" s="1">
        <v>2</v>
      </c>
      <c r="I2056" s="1">
        <v>114.6</v>
      </c>
      <c r="J2056" s="1">
        <v>131.19999999999999</v>
      </c>
      <c r="K2056" s="1">
        <v>131.9</v>
      </c>
      <c r="L2056" s="1">
        <v>68.5</v>
      </c>
      <c r="M2056" s="1">
        <v>73.2</v>
      </c>
      <c r="N2056" s="1">
        <v>80.8</v>
      </c>
      <c r="O2056" s="1" t="s">
        <v>27</v>
      </c>
      <c r="P2056" s="1" t="s">
        <v>20</v>
      </c>
      <c r="Q2056" s="1" t="s">
        <v>20</v>
      </c>
      <c r="R2056" s="1" t="s">
        <v>20</v>
      </c>
      <c r="S2056" s="1" t="s">
        <v>20</v>
      </c>
      <c r="T2056" s="1" t="s">
        <v>20</v>
      </c>
      <c r="U2056" s="1" t="s">
        <v>20</v>
      </c>
      <c r="V2056" s="1" t="s">
        <v>20</v>
      </c>
      <c r="W2056" s="1">
        <v>0</v>
      </c>
      <c r="X2056" s="1">
        <v>1.5559999999999999E-13</v>
      </c>
      <c r="Y2056" s="1">
        <v>45</v>
      </c>
      <c r="Z2056" s="1">
        <v>30</v>
      </c>
      <c r="AA2056" s="1">
        <f t="shared" si="160"/>
        <v>0.58909187185597045</v>
      </c>
      <c r="AB2056" s="1">
        <f t="shared" si="161"/>
        <v>-0.76343544769905014</v>
      </c>
      <c r="AC2056" s="1">
        <f t="shared" si="162"/>
        <v>1.5091482805462163E-3</v>
      </c>
      <c r="AD2056" s="1">
        <v>432</v>
      </c>
      <c r="AE2056" s="1">
        <f t="shared" si="163"/>
        <v>8.9605679157431593E-3</v>
      </c>
      <c r="AF2056" s="1">
        <f t="shared" si="164"/>
        <v>2.0476644641261292</v>
      </c>
    </row>
    <row r="2057" spans="1:32">
      <c r="A2057" s="1" t="s">
        <v>6128</v>
      </c>
      <c r="B2057" s="1" t="s">
        <v>8013</v>
      </c>
      <c r="C2057" s="1" t="s">
        <v>8014</v>
      </c>
      <c r="D2057" s="1">
        <v>9</v>
      </c>
      <c r="E2057" s="1" t="s">
        <v>6130</v>
      </c>
      <c r="F2057" s="1" t="s">
        <v>6131</v>
      </c>
      <c r="G2057" s="1" t="s">
        <v>6132</v>
      </c>
      <c r="H2057" s="1">
        <v>2</v>
      </c>
      <c r="I2057" s="1">
        <v>147.4</v>
      </c>
      <c r="J2057" s="1">
        <v>3</v>
      </c>
      <c r="K2057" s="1">
        <v>227.4</v>
      </c>
      <c r="L2057" s="1">
        <v>106</v>
      </c>
      <c r="M2057" s="1">
        <v>95.3</v>
      </c>
      <c r="N2057" s="1">
        <v>21.1</v>
      </c>
      <c r="O2057" s="1" t="s">
        <v>27</v>
      </c>
      <c r="P2057" s="1" t="s">
        <v>20</v>
      </c>
      <c r="Q2057" s="1" t="s">
        <v>20</v>
      </c>
      <c r="R2057" s="1" t="s">
        <v>20</v>
      </c>
      <c r="S2057" s="1" t="s">
        <v>20</v>
      </c>
      <c r="T2057" s="1" t="s">
        <v>20</v>
      </c>
      <c r="U2057" s="1" t="s">
        <v>20</v>
      </c>
      <c r="V2057" s="1" t="s">
        <v>20</v>
      </c>
      <c r="W2057" s="1">
        <v>0</v>
      </c>
      <c r="X2057" s="1">
        <v>2.2879999999999999E-11</v>
      </c>
      <c r="Y2057" s="1">
        <v>83</v>
      </c>
      <c r="Z2057" s="1">
        <v>47.85</v>
      </c>
      <c r="AA2057" s="1">
        <f t="shared" si="160"/>
        <v>0.58867125463208048</v>
      </c>
      <c r="AB2057" s="1">
        <f t="shared" si="161"/>
        <v>-0.76446591366486227</v>
      </c>
      <c r="AC2057" s="1">
        <f t="shared" si="162"/>
        <v>0.50540500037223868</v>
      </c>
      <c r="AD2057" s="1">
        <v>2194</v>
      </c>
      <c r="AE2057" s="1">
        <f t="shared" si="163"/>
        <v>0.59086774200309577</v>
      </c>
      <c r="AF2057" s="1">
        <f t="shared" si="164"/>
        <v>0.22850971936618603</v>
      </c>
    </row>
    <row r="2058" spans="1:32">
      <c r="A2058" s="1" t="s">
        <v>8441</v>
      </c>
      <c r="B2058" s="1" t="s">
        <v>8442</v>
      </c>
      <c r="C2058" s="1" t="s">
        <v>8443</v>
      </c>
      <c r="D2058" s="1">
        <v>4</v>
      </c>
      <c r="E2058" s="1" t="s">
        <v>8444</v>
      </c>
      <c r="F2058" s="1" t="s">
        <v>8445</v>
      </c>
      <c r="G2058" s="1" t="s">
        <v>8446</v>
      </c>
      <c r="H2058" s="1">
        <v>2</v>
      </c>
      <c r="I2058" s="1">
        <v>124.9</v>
      </c>
      <c r="J2058" s="1">
        <v>112.1</v>
      </c>
      <c r="K2058" s="1">
        <v>140.69999999999999</v>
      </c>
      <c r="L2058" s="1">
        <v>77.7</v>
      </c>
      <c r="M2058" s="1">
        <v>76.7</v>
      </c>
      <c r="N2058" s="1">
        <v>67.900000000000006</v>
      </c>
      <c r="O2058" s="1" t="s">
        <v>27</v>
      </c>
      <c r="P2058" s="1" t="s">
        <v>61</v>
      </c>
      <c r="Q2058" s="1" t="s">
        <v>20</v>
      </c>
      <c r="R2058" s="1" t="s">
        <v>20</v>
      </c>
      <c r="S2058" s="1" t="s">
        <v>61</v>
      </c>
      <c r="T2058" s="1" t="s">
        <v>20</v>
      </c>
      <c r="U2058" s="1" t="s">
        <v>20</v>
      </c>
      <c r="V2058" s="1" t="s">
        <v>20</v>
      </c>
      <c r="W2058" s="1">
        <v>0</v>
      </c>
      <c r="X2058" s="1">
        <v>2.4670000000000001E-14</v>
      </c>
      <c r="Y2058" s="1">
        <v>48</v>
      </c>
      <c r="Z2058" s="1">
        <v>44</v>
      </c>
      <c r="AA2058" s="1">
        <f t="shared" si="160"/>
        <v>0.58856235107227972</v>
      </c>
      <c r="AB2058" s="1">
        <f t="shared" si="161"/>
        <v>-0.76473283541318227</v>
      </c>
      <c r="AC2058" s="1">
        <f t="shared" si="162"/>
        <v>4.2296198882301045E-3</v>
      </c>
      <c r="AD2058" s="1">
        <v>655</v>
      </c>
      <c r="AE2058" s="1">
        <f t="shared" si="163"/>
        <v>1.6563320631007968E-2</v>
      </c>
      <c r="AF2058" s="1">
        <f t="shared" si="164"/>
        <v>1.7808525910322053</v>
      </c>
    </row>
    <row r="2059" spans="1:32">
      <c r="A2059" s="1" t="s">
        <v>8572</v>
      </c>
      <c r="B2059" s="1" t="s">
        <v>88</v>
      </c>
      <c r="C2059" s="1" t="s">
        <v>8573</v>
      </c>
      <c r="D2059" s="1">
        <v>5</v>
      </c>
      <c r="E2059" s="1" t="s">
        <v>4788</v>
      </c>
      <c r="F2059" s="1" t="s">
        <v>4789</v>
      </c>
      <c r="G2059" s="1" t="s">
        <v>8574</v>
      </c>
      <c r="H2059" s="1">
        <v>1</v>
      </c>
      <c r="I2059" s="1">
        <v>120.5</v>
      </c>
      <c r="J2059" s="1">
        <v>123.3</v>
      </c>
      <c r="K2059" s="1">
        <v>134</v>
      </c>
      <c r="L2059" s="1">
        <v>76.900000000000006</v>
      </c>
      <c r="M2059" s="1">
        <v>71.900000000000006</v>
      </c>
      <c r="N2059" s="1">
        <v>73.400000000000006</v>
      </c>
      <c r="O2059" s="1" t="s">
        <v>27</v>
      </c>
      <c r="P2059" s="1" t="s">
        <v>20</v>
      </c>
      <c r="Q2059" s="1" t="s">
        <v>20</v>
      </c>
      <c r="R2059" s="1" t="s">
        <v>20</v>
      </c>
      <c r="S2059" s="1" t="s">
        <v>20</v>
      </c>
      <c r="T2059" s="1" t="s">
        <v>61</v>
      </c>
      <c r="U2059" s="1" t="s">
        <v>20</v>
      </c>
      <c r="V2059" s="1" t="s">
        <v>20</v>
      </c>
      <c r="W2059" s="1">
        <v>0</v>
      </c>
      <c r="X2059" s="1">
        <v>8.2230000000000005E-7</v>
      </c>
      <c r="Y2059" s="1">
        <v>37</v>
      </c>
      <c r="Z2059" s="1">
        <v>21.87</v>
      </c>
      <c r="AA2059" s="1">
        <f t="shared" si="160"/>
        <v>0.58814187400741136</v>
      </c>
      <c r="AB2059" s="1">
        <f t="shared" si="161"/>
        <v>-0.76576388499927772</v>
      </c>
      <c r="AC2059" s="1">
        <f t="shared" si="162"/>
        <v>2.8911696198033379E-4</v>
      </c>
      <c r="AD2059" s="1">
        <v>210</v>
      </c>
      <c r="AE2059" s="1">
        <f t="shared" si="163"/>
        <v>3.5313571784740768E-3</v>
      </c>
      <c r="AF2059" s="1">
        <f t="shared" si="164"/>
        <v>2.4520583535795657</v>
      </c>
    </row>
    <row r="2060" spans="1:32">
      <c r="A2060" s="1" t="s">
        <v>8612</v>
      </c>
      <c r="B2060" s="1" t="s">
        <v>158</v>
      </c>
      <c r="C2060" s="1" t="s">
        <v>8613</v>
      </c>
      <c r="D2060" s="1">
        <v>7</v>
      </c>
      <c r="E2060" s="1" t="s">
        <v>8614</v>
      </c>
      <c r="F2060" s="1" t="s">
        <v>8615</v>
      </c>
      <c r="G2060" s="1" t="s">
        <v>8616</v>
      </c>
      <c r="H2060" s="1">
        <v>1</v>
      </c>
      <c r="I2060" s="1">
        <v>132.1</v>
      </c>
      <c r="J2060" s="1">
        <v>126.9</v>
      </c>
      <c r="K2060" s="1">
        <v>118.8</v>
      </c>
      <c r="L2060" s="1">
        <v>79.7</v>
      </c>
      <c r="M2060" s="1">
        <v>70</v>
      </c>
      <c r="N2060" s="1">
        <v>72.5</v>
      </c>
      <c r="O2060" s="1" t="s">
        <v>27</v>
      </c>
      <c r="P2060" s="1" t="s">
        <v>20</v>
      </c>
      <c r="Q2060" s="1" t="s">
        <v>20</v>
      </c>
      <c r="R2060" s="1" t="s">
        <v>20</v>
      </c>
      <c r="S2060" s="1" t="s">
        <v>20</v>
      </c>
      <c r="T2060" s="1" t="s">
        <v>20</v>
      </c>
      <c r="U2060" s="1" t="s">
        <v>20</v>
      </c>
      <c r="V2060" s="1" t="s">
        <v>20</v>
      </c>
      <c r="W2060" s="1">
        <v>0</v>
      </c>
      <c r="X2060" s="1">
        <v>8.7949999999999996E-6</v>
      </c>
      <c r="Y2060" s="1">
        <v>41</v>
      </c>
      <c r="Z2060" s="1">
        <v>21.08</v>
      </c>
      <c r="AA2060" s="1">
        <f t="shared" si="160"/>
        <v>0.58814187400741125</v>
      </c>
      <c r="AB2060" s="1">
        <f t="shared" si="161"/>
        <v>-0.76576388499927805</v>
      </c>
      <c r="AC2060" s="1">
        <f t="shared" si="162"/>
        <v>4.2983058654902384E-4</v>
      </c>
      <c r="AD2060" s="1">
        <v>259</v>
      </c>
      <c r="AE2060" s="1">
        <f t="shared" si="163"/>
        <v>4.2568164266341543E-3</v>
      </c>
      <c r="AF2060" s="1">
        <f t="shared" si="164"/>
        <v>2.3709150781805888</v>
      </c>
    </row>
    <row r="2061" spans="1:32">
      <c r="A2061" s="1" t="s">
        <v>8678</v>
      </c>
      <c r="B2061" s="1" t="s">
        <v>88</v>
      </c>
      <c r="C2061" s="1" t="s">
        <v>8142</v>
      </c>
      <c r="D2061" s="1">
        <v>6</v>
      </c>
      <c r="E2061" s="1" t="s">
        <v>8143</v>
      </c>
      <c r="F2061" s="1" t="s">
        <v>8144</v>
      </c>
      <c r="G2061" s="1" t="s">
        <v>8679</v>
      </c>
      <c r="H2061" s="1">
        <v>1</v>
      </c>
      <c r="I2061" s="1">
        <v>102.6</v>
      </c>
      <c r="J2061" s="1">
        <v>131.6</v>
      </c>
      <c r="K2061" s="1">
        <v>143.6</v>
      </c>
      <c r="L2061" s="1">
        <v>76.2</v>
      </c>
      <c r="M2061" s="1">
        <v>86.7</v>
      </c>
      <c r="N2061" s="1">
        <v>59.2</v>
      </c>
      <c r="O2061" s="1" t="s">
        <v>27</v>
      </c>
      <c r="P2061" s="1" t="s">
        <v>20</v>
      </c>
      <c r="Q2061" s="1" t="s">
        <v>20</v>
      </c>
      <c r="R2061" s="1" t="s">
        <v>20</v>
      </c>
      <c r="S2061" s="1" t="s">
        <v>20</v>
      </c>
      <c r="T2061" s="1" t="s">
        <v>20</v>
      </c>
      <c r="U2061" s="1" t="s">
        <v>20</v>
      </c>
      <c r="V2061" s="1" t="s">
        <v>20</v>
      </c>
      <c r="W2061" s="1">
        <v>1.4679999999999999E-3</v>
      </c>
      <c r="X2061" s="1">
        <v>6.2019999999999999E-2</v>
      </c>
      <c r="Y2061" s="1">
        <v>32</v>
      </c>
      <c r="Z2061" s="1">
        <v>40.119999999999997</v>
      </c>
      <c r="AA2061" s="1">
        <f t="shared" si="160"/>
        <v>0.58787718369507691</v>
      </c>
      <c r="AB2061" s="1">
        <f t="shared" si="161"/>
        <v>-0.76641330884138859</v>
      </c>
      <c r="AC2061" s="1">
        <f t="shared" si="162"/>
        <v>2.3545049897832057E-2</v>
      </c>
      <c r="AD2061" s="1">
        <v>1114</v>
      </c>
      <c r="AE2061" s="1">
        <f t="shared" si="163"/>
        <v>5.421279442364383E-2</v>
      </c>
      <c r="AF2061" s="1">
        <f t="shared" si="164"/>
        <v>1.2658982062318531</v>
      </c>
    </row>
    <row r="2062" spans="1:32">
      <c r="A2062" s="1" t="s">
        <v>8754</v>
      </c>
      <c r="B2062" s="1" t="s">
        <v>63</v>
      </c>
      <c r="C2062" s="1" t="s">
        <v>8755</v>
      </c>
      <c r="D2062" s="1">
        <v>6</v>
      </c>
      <c r="E2062" s="1" t="s">
        <v>8756</v>
      </c>
      <c r="F2062" s="1" t="s">
        <v>8757</v>
      </c>
      <c r="G2062" s="1" t="s">
        <v>8758</v>
      </c>
      <c r="H2062" s="1">
        <v>1</v>
      </c>
      <c r="I2062" s="1">
        <v>129.5</v>
      </c>
      <c r="J2062" s="1">
        <v>133.69999999999999</v>
      </c>
      <c r="K2062" s="1">
        <v>114.6</v>
      </c>
      <c r="L2062" s="1">
        <v>72.3</v>
      </c>
      <c r="M2062" s="1">
        <v>76.2</v>
      </c>
      <c r="N2062" s="1">
        <v>73.599999999999994</v>
      </c>
      <c r="O2062" s="1" t="s">
        <v>27</v>
      </c>
      <c r="P2062" s="1" t="s">
        <v>20</v>
      </c>
      <c r="Q2062" s="1" t="s">
        <v>20</v>
      </c>
      <c r="R2062" s="1" t="s">
        <v>20</v>
      </c>
      <c r="S2062" s="1" t="s">
        <v>20</v>
      </c>
      <c r="T2062" s="1" t="s">
        <v>20</v>
      </c>
      <c r="U2062" s="1" t="s">
        <v>20</v>
      </c>
      <c r="V2062" s="1" t="s">
        <v>20</v>
      </c>
      <c r="W2062" s="1">
        <v>0</v>
      </c>
      <c r="X2062" s="1">
        <v>5.108E-13</v>
      </c>
      <c r="Y2062" s="1">
        <v>89</v>
      </c>
      <c r="Z2062" s="1">
        <v>29.39</v>
      </c>
      <c r="AA2062" s="1">
        <f t="shared" si="160"/>
        <v>0.5878771836950768</v>
      </c>
      <c r="AB2062" s="1">
        <f t="shared" si="161"/>
        <v>-0.76641330884138892</v>
      </c>
      <c r="AC2062" s="1">
        <f t="shared" si="162"/>
        <v>9.2558136506414664E-4</v>
      </c>
      <c r="AD2062" s="1">
        <v>350</v>
      </c>
      <c r="AE2062" s="1">
        <f t="shared" si="163"/>
        <v>6.7831891468272459E-3</v>
      </c>
      <c r="AF2062" s="1">
        <f t="shared" si="164"/>
        <v>2.1685660726182987</v>
      </c>
    </row>
    <row r="2063" spans="1:32">
      <c r="A2063" s="1" t="s">
        <v>8194</v>
      </c>
      <c r="B2063" s="1" t="s">
        <v>67</v>
      </c>
      <c r="C2063" s="1" t="s">
        <v>8195</v>
      </c>
      <c r="D2063" s="1">
        <v>3</v>
      </c>
      <c r="E2063" s="1" t="s">
        <v>2175</v>
      </c>
      <c r="F2063" s="1" t="s">
        <v>2176</v>
      </c>
      <c r="G2063" s="1" t="s">
        <v>8196</v>
      </c>
      <c r="H2063" s="1">
        <v>1</v>
      </c>
      <c r="I2063" s="1">
        <v>116.6</v>
      </c>
      <c r="J2063" s="1">
        <v>108.3</v>
      </c>
      <c r="K2063" s="1">
        <v>153.1</v>
      </c>
      <c r="L2063" s="1">
        <v>103.3</v>
      </c>
      <c r="M2063" s="1">
        <v>73.3</v>
      </c>
      <c r="N2063" s="1">
        <v>45.4</v>
      </c>
      <c r="O2063" s="1" t="s">
        <v>27</v>
      </c>
      <c r="P2063" s="1" t="s">
        <v>20</v>
      </c>
      <c r="Q2063" s="1" t="s">
        <v>20</v>
      </c>
      <c r="R2063" s="1" t="s">
        <v>61</v>
      </c>
      <c r="S2063" s="1" t="s">
        <v>61</v>
      </c>
      <c r="T2063" s="1" t="s">
        <v>20</v>
      </c>
      <c r="U2063" s="1" t="s">
        <v>61</v>
      </c>
      <c r="V2063" s="1" t="s">
        <v>20</v>
      </c>
      <c r="W2063" s="1">
        <v>0</v>
      </c>
      <c r="X2063" s="1">
        <v>8.6420000000000003E-5</v>
      </c>
      <c r="Y2063" s="1">
        <v>10</v>
      </c>
      <c r="Z2063" s="1">
        <v>23.16</v>
      </c>
      <c r="AA2063" s="1">
        <f t="shared" si="160"/>
        <v>0.58730158730158732</v>
      </c>
      <c r="AB2063" s="1">
        <f t="shared" si="161"/>
        <v>-0.76782655787096665</v>
      </c>
      <c r="AC2063" s="1">
        <f t="shared" si="162"/>
        <v>7.4230344375004961E-2</v>
      </c>
      <c r="AD2063" s="1">
        <v>1430</v>
      </c>
      <c r="AE2063" s="1">
        <f t="shared" si="163"/>
        <v>0.13314743588943198</v>
      </c>
      <c r="AF2063" s="1">
        <f t="shared" si="164"/>
        <v>0.87566719264819481</v>
      </c>
    </row>
    <row r="2064" spans="1:32">
      <c r="A2064" s="1" t="s">
        <v>8693</v>
      </c>
      <c r="B2064" s="1" t="s">
        <v>230</v>
      </c>
      <c r="C2064" s="1" t="s">
        <v>8530</v>
      </c>
      <c r="D2064" s="1">
        <v>5</v>
      </c>
      <c r="E2064" s="1" t="s">
        <v>2703</v>
      </c>
      <c r="F2064" s="1" t="s">
        <v>2704</v>
      </c>
      <c r="G2064" s="1" t="s">
        <v>8694</v>
      </c>
      <c r="H2064" s="1">
        <v>1</v>
      </c>
      <c r="I2064" s="1">
        <v>128.80000000000001</v>
      </c>
      <c r="J2064" s="1">
        <v>128.4</v>
      </c>
      <c r="K2064" s="1">
        <v>120.9</v>
      </c>
      <c r="L2064" s="1">
        <v>73.900000000000006</v>
      </c>
      <c r="M2064" s="1">
        <v>74.400000000000006</v>
      </c>
      <c r="N2064" s="1">
        <v>73.5</v>
      </c>
      <c r="O2064" s="1" t="s">
        <v>27</v>
      </c>
      <c r="P2064" s="1" t="s">
        <v>20</v>
      </c>
      <c r="Q2064" s="1" t="s">
        <v>20</v>
      </c>
      <c r="R2064" s="1" t="s">
        <v>61</v>
      </c>
      <c r="S2064" s="1" t="s">
        <v>20</v>
      </c>
      <c r="T2064" s="1" t="s">
        <v>20</v>
      </c>
      <c r="U2064" s="1" t="s">
        <v>20</v>
      </c>
      <c r="V2064" s="1" t="s">
        <v>20</v>
      </c>
      <c r="W2064" s="1">
        <v>0</v>
      </c>
      <c r="X2064" s="1">
        <v>2.7370000000000002E-11</v>
      </c>
      <c r="Y2064" s="1">
        <v>46</v>
      </c>
      <c r="Z2064" s="1">
        <v>32.950000000000003</v>
      </c>
      <c r="AA2064" s="1">
        <f t="shared" si="160"/>
        <v>0.58661729701137266</v>
      </c>
      <c r="AB2064" s="1">
        <f t="shared" si="161"/>
        <v>-0.76950848382552439</v>
      </c>
      <c r="AC2064" s="1">
        <f t="shared" si="162"/>
        <v>3.5630941943417067E-5</v>
      </c>
      <c r="AD2064" s="1">
        <v>72</v>
      </c>
      <c r="AE2064" s="1">
        <f t="shared" si="163"/>
        <v>1.2693523067342329E-3</v>
      </c>
      <c r="AF2064" s="1">
        <f t="shared" si="164"/>
        <v>2.8964178234249798</v>
      </c>
    </row>
    <row r="2065" spans="1:32">
      <c r="A2065" s="1" t="s">
        <v>8600</v>
      </c>
      <c r="B2065" s="1" t="s">
        <v>147</v>
      </c>
      <c r="C2065" s="1" t="s">
        <v>8601</v>
      </c>
      <c r="D2065" s="1">
        <v>10</v>
      </c>
      <c r="E2065" s="1" t="s">
        <v>4788</v>
      </c>
      <c r="F2065" s="1" t="s">
        <v>4789</v>
      </c>
      <c r="G2065" s="1" t="s">
        <v>8602</v>
      </c>
      <c r="H2065" s="1">
        <v>1</v>
      </c>
      <c r="I2065" s="1">
        <v>132.80000000000001</v>
      </c>
      <c r="J2065" s="1">
        <v>114.5</v>
      </c>
      <c r="K2065" s="1">
        <v>131</v>
      </c>
      <c r="L2065" s="1">
        <v>81.2</v>
      </c>
      <c r="M2065" s="1">
        <v>63.1</v>
      </c>
      <c r="N2065" s="1">
        <v>77.400000000000006</v>
      </c>
      <c r="O2065" s="1" t="s">
        <v>27</v>
      </c>
      <c r="P2065" s="1" t="s">
        <v>20</v>
      </c>
      <c r="Q2065" s="1" t="s">
        <v>20</v>
      </c>
      <c r="R2065" s="1" t="s">
        <v>20</v>
      </c>
      <c r="S2065" s="1" t="s">
        <v>61</v>
      </c>
      <c r="T2065" s="1" t="s">
        <v>61</v>
      </c>
      <c r="U2065" s="1" t="s">
        <v>20</v>
      </c>
      <c r="V2065" s="1" t="s">
        <v>20</v>
      </c>
      <c r="W2065" s="1">
        <v>2.542E-4</v>
      </c>
      <c r="X2065" s="1">
        <v>1.043E-2</v>
      </c>
      <c r="Y2065" s="1">
        <v>34</v>
      </c>
      <c r="Z2065" s="1">
        <v>24.02</v>
      </c>
      <c r="AA2065" s="1">
        <f t="shared" si="160"/>
        <v>0.58604282315622525</v>
      </c>
      <c r="AB2065" s="1">
        <f t="shared" si="161"/>
        <v>-0.77092200618206885</v>
      </c>
      <c r="AC2065" s="1">
        <f t="shared" si="162"/>
        <v>2.8717477041713619E-3</v>
      </c>
      <c r="AD2065" s="1">
        <v>571</v>
      </c>
      <c r="AE2065" s="1">
        <f t="shared" si="163"/>
        <v>1.2900232681610408E-2</v>
      </c>
      <c r="AF2065" s="1">
        <f t="shared" si="164"/>
        <v>1.8894024562567127</v>
      </c>
    </row>
    <row r="2066" spans="1:32">
      <c r="A2066" s="1" t="s">
        <v>8662</v>
      </c>
      <c r="B2066" s="1" t="s">
        <v>56</v>
      </c>
      <c r="C2066" s="1" t="s">
        <v>8663</v>
      </c>
      <c r="D2066" s="1">
        <v>1</v>
      </c>
      <c r="E2066" s="1" t="s">
        <v>6943</v>
      </c>
      <c r="F2066" s="1" t="s">
        <v>6944</v>
      </c>
      <c r="G2066" s="1" t="s">
        <v>8664</v>
      </c>
      <c r="H2066" s="1">
        <v>2</v>
      </c>
      <c r="I2066" s="1">
        <v>121.9</v>
      </c>
      <c r="J2066" s="1">
        <v>127.4</v>
      </c>
      <c r="K2066" s="1">
        <v>129</v>
      </c>
      <c r="L2066" s="1">
        <v>74.099999999999994</v>
      </c>
      <c r="M2066" s="1">
        <v>72.5</v>
      </c>
      <c r="N2066" s="1">
        <v>75</v>
      </c>
      <c r="O2066" s="1" t="s">
        <v>27</v>
      </c>
      <c r="P2066" s="1" t="s">
        <v>20</v>
      </c>
      <c r="Q2066" s="1" t="s">
        <v>61</v>
      </c>
      <c r="R2066" s="1" t="s">
        <v>61</v>
      </c>
      <c r="S2066" s="1" t="s">
        <v>61</v>
      </c>
      <c r="T2066" s="1" t="s">
        <v>61</v>
      </c>
      <c r="U2066" s="1" t="s">
        <v>61</v>
      </c>
      <c r="V2066" s="1" t="s">
        <v>20</v>
      </c>
      <c r="W2066" s="1">
        <v>0</v>
      </c>
      <c r="X2066" s="1">
        <v>4.7209999999999997E-5</v>
      </c>
      <c r="Y2066" s="1">
        <v>29</v>
      </c>
      <c r="Z2066" s="1">
        <v>24.99</v>
      </c>
      <c r="AA2066" s="1">
        <f t="shared" si="160"/>
        <v>0.5857784826856991</v>
      </c>
      <c r="AB2066" s="1">
        <f t="shared" si="161"/>
        <v>-0.77157289500018789</v>
      </c>
      <c r="AC2066" s="1">
        <f t="shared" si="162"/>
        <v>2.1175410278201776E-5</v>
      </c>
      <c r="AD2066" s="1">
        <v>57</v>
      </c>
      <c r="AE2066" s="1">
        <f t="shared" si="163"/>
        <v>9.5289346251907991E-4</v>
      </c>
      <c r="AF2066" s="1">
        <f t="shared" si="164"/>
        <v>3.0209556525898971</v>
      </c>
    </row>
    <row r="2067" spans="1:32">
      <c r="A2067" s="1" t="s">
        <v>8050</v>
      </c>
      <c r="B2067" s="1" t="s">
        <v>67</v>
      </c>
      <c r="C2067" s="1" t="s">
        <v>8052</v>
      </c>
      <c r="D2067" s="1">
        <v>14</v>
      </c>
      <c r="E2067" s="1" t="s">
        <v>7620</v>
      </c>
      <c r="F2067" s="1" t="s">
        <v>7621</v>
      </c>
      <c r="G2067" s="1" t="s">
        <v>8053</v>
      </c>
      <c r="H2067" s="1">
        <v>1</v>
      </c>
      <c r="I2067" s="1">
        <v>131.1</v>
      </c>
      <c r="J2067" s="1">
        <v>134.4</v>
      </c>
      <c r="K2067" s="1">
        <v>112.8</v>
      </c>
      <c r="L2067" s="1">
        <v>85.2</v>
      </c>
      <c r="M2067" s="1">
        <v>70.3</v>
      </c>
      <c r="N2067" s="1">
        <v>66.099999999999994</v>
      </c>
      <c r="O2067" s="1" t="s">
        <v>27</v>
      </c>
      <c r="P2067" s="1" t="s">
        <v>20</v>
      </c>
      <c r="Q2067" s="1" t="s">
        <v>20</v>
      </c>
      <c r="R2067" s="1" t="s">
        <v>20</v>
      </c>
      <c r="S2067" s="1" t="s">
        <v>20</v>
      </c>
      <c r="T2067" s="1" t="s">
        <v>20</v>
      </c>
      <c r="U2067" s="1" t="s">
        <v>20</v>
      </c>
      <c r="V2067" s="1" t="s">
        <v>20</v>
      </c>
      <c r="W2067" s="1">
        <v>0</v>
      </c>
      <c r="X2067" s="1">
        <v>2.5149999999999999E-4</v>
      </c>
      <c r="Y2067" s="1">
        <v>51</v>
      </c>
      <c r="Z2067" s="1">
        <v>26.52</v>
      </c>
      <c r="AA2067" s="1">
        <f t="shared" si="160"/>
        <v>0.5857784826856991</v>
      </c>
      <c r="AB2067" s="1">
        <f t="shared" si="161"/>
        <v>-0.77157289500018789</v>
      </c>
      <c r="AC2067" s="1">
        <f t="shared" si="162"/>
        <v>4.1610363159223776E-3</v>
      </c>
      <c r="AD2067" s="1">
        <v>648</v>
      </c>
      <c r="AE2067" s="1">
        <f t="shared" si="163"/>
        <v>1.6470768750526079E-2</v>
      </c>
      <c r="AF2067" s="1">
        <f t="shared" si="164"/>
        <v>1.7832861302582972</v>
      </c>
    </row>
    <row r="2068" spans="1:32">
      <c r="A2068" s="1" t="s">
        <v>8300</v>
      </c>
      <c r="B2068" s="1" t="s">
        <v>8301</v>
      </c>
      <c r="C2068" s="1" t="s">
        <v>8302</v>
      </c>
      <c r="D2068" s="1">
        <v>3</v>
      </c>
      <c r="E2068" s="1" t="s">
        <v>2304</v>
      </c>
      <c r="F2068" s="1" t="s">
        <v>2305</v>
      </c>
      <c r="G2068" s="1" t="s">
        <v>8303</v>
      </c>
      <c r="H2068" s="1">
        <v>2</v>
      </c>
      <c r="I2068" s="1">
        <v>118.8</v>
      </c>
      <c r="J2068" s="1">
        <v>122.4</v>
      </c>
      <c r="K2068" s="1">
        <v>137.30000000000001</v>
      </c>
      <c r="L2068" s="1">
        <v>87.7</v>
      </c>
      <c r="M2068" s="1">
        <v>76</v>
      </c>
      <c r="N2068" s="1">
        <v>57.9</v>
      </c>
      <c r="O2068" s="1" t="s">
        <v>27</v>
      </c>
      <c r="P2068" s="1" t="s">
        <v>20</v>
      </c>
      <c r="Q2068" s="1" t="s">
        <v>20</v>
      </c>
      <c r="R2068" s="1" t="s">
        <v>61</v>
      </c>
      <c r="S2068" s="1" t="s">
        <v>61</v>
      </c>
      <c r="T2068" s="1" t="s">
        <v>61</v>
      </c>
      <c r="U2068" s="1" t="s">
        <v>20</v>
      </c>
      <c r="V2068" s="1" t="s">
        <v>20</v>
      </c>
      <c r="W2068" s="1">
        <v>0</v>
      </c>
      <c r="X2068" s="1">
        <v>5.7409999999999998E-6</v>
      </c>
      <c r="Y2068" s="1">
        <v>26</v>
      </c>
      <c r="Z2068" s="1">
        <v>45.67</v>
      </c>
      <c r="AA2068" s="1">
        <f t="shared" si="160"/>
        <v>0.58546895640686913</v>
      </c>
      <c r="AB2068" s="1">
        <f t="shared" si="161"/>
        <v>-0.77233541882390599</v>
      </c>
      <c r="AC2068" s="1">
        <f t="shared" si="162"/>
        <v>7.2254855262999084E-3</v>
      </c>
      <c r="AD2068" s="1">
        <v>801</v>
      </c>
      <c r="AE2068" s="1">
        <f t="shared" si="163"/>
        <v>2.3137790730286222E-2</v>
      </c>
      <c r="AF2068" s="1">
        <f t="shared" si="164"/>
        <v>1.6356781112205296</v>
      </c>
    </row>
    <row r="2069" spans="1:32">
      <c r="A2069" s="1" t="s">
        <v>9171</v>
      </c>
      <c r="B2069" s="1" t="s">
        <v>88</v>
      </c>
      <c r="C2069" s="1" t="s">
        <v>9172</v>
      </c>
      <c r="D2069" s="1">
        <v>1</v>
      </c>
      <c r="E2069" s="1" t="s">
        <v>7381</v>
      </c>
      <c r="F2069" s="1" t="s">
        <v>7382</v>
      </c>
      <c r="G2069" s="1" t="s">
        <v>9173</v>
      </c>
      <c r="H2069" s="1">
        <v>1</v>
      </c>
      <c r="I2069" s="1">
        <v>157.30000000000001</v>
      </c>
      <c r="J2069" s="1">
        <v>122.3</v>
      </c>
      <c r="K2069" s="1">
        <v>98.9</v>
      </c>
      <c r="L2069" s="1">
        <v>62.4</v>
      </c>
      <c r="M2069" s="1">
        <v>51.4</v>
      </c>
      <c r="N2069" s="1">
        <v>107.7</v>
      </c>
      <c r="O2069" s="1" t="s">
        <v>27</v>
      </c>
      <c r="P2069" s="1" t="s">
        <v>20</v>
      </c>
      <c r="Q2069" s="1" t="s">
        <v>61</v>
      </c>
      <c r="R2069" s="1" t="s">
        <v>61</v>
      </c>
      <c r="S2069" s="1" t="s">
        <v>61</v>
      </c>
      <c r="T2069" s="1" t="s">
        <v>28</v>
      </c>
      <c r="U2069" s="1" t="s">
        <v>61</v>
      </c>
      <c r="V2069" s="1" t="s">
        <v>20</v>
      </c>
      <c r="W2069" s="1">
        <v>0</v>
      </c>
      <c r="X2069" s="1">
        <v>9.9400000000000004E-5</v>
      </c>
      <c r="Y2069" s="1">
        <v>21</v>
      </c>
      <c r="Z2069" s="1">
        <v>28.54</v>
      </c>
      <c r="AA2069" s="1">
        <f t="shared" si="160"/>
        <v>0.58520475561426677</v>
      </c>
      <c r="AB2069" s="1">
        <f t="shared" si="161"/>
        <v>-0.77298660143071352</v>
      </c>
      <c r="AC2069" s="1">
        <f t="shared" si="162"/>
        <v>9.6440942572710575E-2</v>
      </c>
      <c r="AD2069" s="1">
        <v>1518</v>
      </c>
      <c r="AE2069" s="1">
        <f t="shared" si="163"/>
        <v>0.16295850968313744</v>
      </c>
      <c r="AF2069" s="1">
        <f t="shared" si="164"/>
        <v>0.78792295577611327</v>
      </c>
    </row>
    <row r="2070" spans="1:32">
      <c r="A2070" s="1" t="s">
        <v>7162</v>
      </c>
      <c r="B2070" s="1" t="s">
        <v>8581</v>
      </c>
      <c r="C2070" s="1" t="s">
        <v>5247</v>
      </c>
      <c r="D2070" s="1">
        <v>21</v>
      </c>
      <c r="E2070" s="1" t="s">
        <v>5248</v>
      </c>
      <c r="F2070" s="1" t="s">
        <v>5249</v>
      </c>
      <c r="G2070" s="1" t="s">
        <v>7163</v>
      </c>
      <c r="H2070" s="1">
        <v>1</v>
      </c>
      <c r="I2070" s="1">
        <v>137.69999999999999</v>
      </c>
      <c r="J2070" s="1">
        <v>116.7</v>
      </c>
      <c r="K2070" s="1">
        <v>124.2</v>
      </c>
      <c r="L2070" s="1">
        <v>81.8</v>
      </c>
      <c r="M2070" s="1">
        <v>69.8</v>
      </c>
      <c r="N2070" s="1">
        <v>69.8</v>
      </c>
      <c r="O2070" s="1" t="s">
        <v>27</v>
      </c>
      <c r="P2070" s="1" t="s">
        <v>20</v>
      </c>
      <c r="Q2070" s="1" t="s">
        <v>20</v>
      </c>
      <c r="R2070" s="1" t="s">
        <v>20</v>
      </c>
      <c r="S2070" s="1" t="s">
        <v>20</v>
      </c>
      <c r="T2070" s="1" t="s">
        <v>20</v>
      </c>
      <c r="U2070" s="1" t="s">
        <v>20</v>
      </c>
      <c r="V2070" s="1" t="s">
        <v>20</v>
      </c>
      <c r="W2070" s="1">
        <v>0</v>
      </c>
      <c r="X2070" s="1">
        <v>3.0070000000000001E-9</v>
      </c>
      <c r="Y2070" s="1">
        <v>43</v>
      </c>
      <c r="Z2070" s="1">
        <v>35.94</v>
      </c>
      <c r="AA2070" s="1">
        <f t="shared" si="160"/>
        <v>0.58478605388272586</v>
      </c>
      <c r="AB2070" s="1">
        <f t="shared" si="161"/>
        <v>-0.77401918892215282</v>
      </c>
      <c r="AC2070" s="1">
        <f t="shared" si="162"/>
        <v>2.0273528300357351E-3</v>
      </c>
      <c r="AD2070" s="1">
        <v>495</v>
      </c>
      <c r="AE2070" s="1">
        <f t="shared" si="163"/>
        <v>1.0505373755639718E-2</v>
      </c>
      <c r="AF2070" s="1">
        <f t="shared" si="164"/>
        <v>1.9785884918420931</v>
      </c>
    </row>
    <row r="2071" spans="1:32">
      <c r="A2071" s="1" t="s">
        <v>9026</v>
      </c>
      <c r="B2071" s="1" t="s">
        <v>56</v>
      </c>
      <c r="C2071" s="1" t="s">
        <v>9027</v>
      </c>
      <c r="D2071" s="1">
        <v>1</v>
      </c>
      <c r="E2071" s="1" t="s">
        <v>7233</v>
      </c>
      <c r="F2071" s="1" t="s">
        <v>7234</v>
      </c>
      <c r="G2071" s="1" t="s">
        <v>9028</v>
      </c>
      <c r="H2071" s="1">
        <v>1</v>
      </c>
      <c r="I2071" s="1">
        <v>140.19999999999999</v>
      </c>
      <c r="J2071" s="1">
        <v>111.5</v>
      </c>
      <c r="K2071" s="1">
        <v>126.9</v>
      </c>
      <c r="L2071" s="1">
        <v>68.400000000000006</v>
      </c>
      <c r="M2071" s="1">
        <v>44</v>
      </c>
      <c r="N2071" s="1">
        <v>109</v>
      </c>
      <c r="O2071" s="1" t="s">
        <v>27</v>
      </c>
      <c r="P2071" s="1" t="s">
        <v>20</v>
      </c>
      <c r="Q2071" s="1" t="s">
        <v>61</v>
      </c>
      <c r="R2071" s="1" t="s">
        <v>61</v>
      </c>
      <c r="S2071" s="1" t="s">
        <v>61</v>
      </c>
      <c r="T2071" s="1" t="s">
        <v>28</v>
      </c>
      <c r="U2071" s="1" t="s">
        <v>61</v>
      </c>
      <c r="V2071" s="1" t="s">
        <v>20</v>
      </c>
      <c r="W2071" s="1">
        <v>0</v>
      </c>
      <c r="X2071" s="1">
        <v>3.1479999999999999E-9</v>
      </c>
      <c r="Y2071" s="1">
        <v>45</v>
      </c>
      <c r="Z2071" s="1">
        <v>40.159999999999997</v>
      </c>
      <c r="AA2071" s="1">
        <f t="shared" si="160"/>
        <v>0.58478605388272575</v>
      </c>
      <c r="AB2071" s="1">
        <f t="shared" si="161"/>
        <v>-0.77401918892215316</v>
      </c>
      <c r="AC2071" s="1">
        <f t="shared" si="162"/>
        <v>6.4496690235287965E-2</v>
      </c>
      <c r="AD2071" s="1">
        <v>1387</v>
      </c>
      <c r="AE2071" s="1">
        <f t="shared" si="163"/>
        <v>0.11927470112005308</v>
      </c>
      <c r="AF2071" s="1">
        <f t="shared" si="164"/>
        <v>0.92345166302788617</v>
      </c>
    </row>
    <row r="2072" spans="1:32">
      <c r="A2072" s="1" t="s">
        <v>8798</v>
      </c>
      <c r="B2072" s="1" t="s">
        <v>158</v>
      </c>
      <c r="C2072" s="1" t="s">
        <v>8799</v>
      </c>
      <c r="D2072" s="1">
        <v>11</v>
      </c>
      <c r="E2072" s="1" t="s">
        <v>5516</v>
      </c>
      <c r="F2072" s="1" t="s">
        <v>5517</v>
      </c>
      <c r="G2072" s="1" t="s">
        <v>8800</v>
      </c>
      <c r="H2072" s="1">
        <v>1</v>
      </c>
      <c r="I2072" s="1">
        <v>129.30000000000001</v>
      </c>
      <c r="J2072" s="1">
        <v>128.9</v>
      </c>
      <c r="K2072" s="1">
        <v>120.6</v>
      </c>
      <c r="L2072" s="1">
        <v>90</v>
      </c>
      <c r="M2072" s="1">
        <v>58.4</v>
      </c>
      <c r="N2072" s="1">
        <v>72.8</v>
      </c>
      <c r="O2072" s="1" t="s">
        <v>27</v>
      </c>
      <c r="P2072" s="1" t="s">
        <v>20</v>
      </c>
      <c r="Q2072" s="1" t="s">
        <v>20</v>
      </c>
      <c r="R2072" s="1" t="s">
        <v>20</v>
      </c>
      <c r="S2072" s="1" t="s">
        <v>20</v>
      </c>
      <c r="T2072" s="1" t="s">
        <v>20</v>
      </c>
      <c r="U2072" s="1" t="s">
        <v>20</v>
      </c>
      <c r="V2072" s="1" t="s">
        <v>20</v>
      </c>
      <c r="W2072" s="1">
        <v>0</v>
      </c>
      <c r="X2072" s="1">
        <v>2.5730000000000001E-7</v>
      </c>
      <c r="Y2072" s="1">
        <v>54</v>
      </c>
      <c r="Z2072" s="1">
        <v>24.53</v>
      </c>
      <c r="AA2072" s="1">
        <f t="shared" si="160"/>
        <v>0.58394931362196401</v>
      </c>
      <c r="AB2072" s="1">
        <f t="shared" si="161"/>
        <v>-0.77608494523367821</v>
      </c>
      <c r="AC2072" s="1">
        <f t="shared" si="162"/>
        <v>5.3535249719520337E-3</v>
      </c>
      <c r="AD2072" s="1">
        <v>724</v>
      </c>
      <c r="AE2072" s="1">
        <f t="shared" si="163"/>
        <v>1.896656291858697E-2</v>
      </c>
      <c r="AF2072" s="1">
        <f t="shared" si="164"/>
        <v>1.7220113639313619</v>
      </c>
    </row>
    <row r="2073" spans="1:32">
      <c r="A2073" s="1" t="s">
        <v>8752</v>
      </c>
      <c r="B2073" s="1" t="s">
        <v>2470</v>
      </c>
      <c r="C2073" s="1" t="s">
        <v>7652</v>
      </c>
      <c r="D2073" s="1">
        <v>3</v>
      </c>
      <c r="E2073" s="1" t="s">
        <v>7653</v>
      </c>
      <c r="F2073" s="1" t="s">
        <v>7654</v>
      </c>
      <c r="G2073" s="1" t="s">
        <v>8753</v>
      </c>
      <c r="H2073" s="1">
        <v>2</v>
      </c>
      <c r="I2073" s="1">
        <v>147.69999999999999</v>
      </c>
      <c r="J2073" s="1">
        <v>93.3</v>
      </c>
      <c r="K2073" s="1">
        <v>137.80000000000001</v>
      </c>
      <c r="L2073" s="1">
        <v>78.599999999999994</v>
      </c>
      <c r="M2073" s="1">
        <v>24.4</v>
      </c>
      <c r="N2073" s="1">
        <v>118.1</v>
      </c>
      <c r="O2073" s="1" t="s">
        <v>27</v>
      </c>
      <c r="P2073" s="1" t="s">
        <v>20</v>
      </c>
      <c r="Q2073" s="1" t="s">
        <v>20</v>
      </c>
      <c r="R2073" s="1" t="s">
        <v>61</v>
      </c>
      <c r="S2073" s="1" t="s">
        <v>61</v>
      </c>
      <c r="T2073" s="1" t="s">
        <v>28</v>
      </c>
      <c r="U2073" s="1" t="s">
        <v>20</v>
      </c>
      <c r="V2073" s="1" t="s">
        <v>20</v>
      </c>
      <c r="W2073" s="1">
        <v>0</v>
      </c>
      <c r="X2073" s="1">
        <v>3.7220000000000002E-9</v>
      </c>
      <c r="Y2073" s="1">
        <v>45</v>
      </c>
      <c r="Z2073" s="1">
        <v>44.07</v>
      </c>
      <c r="AA2073" s="1">
        <f t="shared" si="160"/>
        <v>0.58368532206969381</v>
      </c>
      <c r="AB2073" s="1">
        <f t="shared" si="161"/>
        <v>-0.77673730565215904</v>
      </c>
      <c r="AC2073" s="1">
        <f t="shared" si="162"/>
        <v>0.17471068412779492</v>
      </c>
      <c r="AD2073" s="1">
        <v>1740</v>
      </c>
      <c r="AE2073" s="1">
        <f t="shared" si="163"/>
        <v>0.25754764642976663</v>
      </c>
      <c r="AF2073" s="1">
        <f t="shared" si="164"/>
        <v>0.58914241451660154</v>
      </c>
    </row>
    <row r="2074" spans="1:32">
      <c r="A2074" s="1" t="s">
        <v>8824</v>
      </c>
      <c r="B2074" s="1" t="s">
        <v>147</v>
      </c>
      <c r="C2074" s="1" t="s">
        <v>8825</v>
      </c>
      <c r="D2074" s="1">
        <v>5</v>
      </c>
      <c r="E2074" s="1" t="s">
        <v>6276</v>
      </c>
      <c r="F2074" s="1" t="s">
        <v>6277</v>
      </c>
      <c r="G2074" s="1" t="s">
        <v>8826</v>
      </c>
      <c r="H2074" s="1">
        <v>1</v>
      </c>
      <c r="I2074" s="1">
        <v>134.1</v>
      </c>
      <c r="J2074" s="1">
        <v>140.9</v>
      </c>
      <c r="K2074" s="1">
        <v>104.2</v>
      </c>
      <c r="L2074" s="1">
        <v>75.3</v>
      </c>
      <c r="M2074" s="1">
        <v>67.3</v>
      </c>
      <c r="N2074" s="1">
        <v>78.3</v>
      </c>
      <c r="O2074" s="1" t="s">
        <v>27</v>
      </c>
      <c r="P2074" s="1" t="s">
        <v>20</v>
      </c>
      <c r="Q2074" s="1" t="s">
        <v>20</v>
      </c>
      <c r="R2074" s="1" t="s">
        <v>20</v>
      </c>
      <c r="S2074" s="1" t="s">
        <v>61</v>
      </c>
      <c r="T2074" s="1" t="s">
        <v>20</v>
      </c>
      <c r="U2074" s="1" t="s">
        <v>20</v>
      </c>
      <c r="V2074" s="1" t="s">
        <v>20</v>
      </c>
      <c r="W2074" s="1">
        <v>0</v>
      </c>
      <c r="X2074" s="1">
        <v>1.484E-4</v>
      </c>
      <c r="Y2074" s="1">
        <v>26</v>
      </c>
      <c r="Z2074" s="1">
        <v>24.9</v>
      </c>
      <c r="AA2074" s="1">
        <f t="shared" si="160"/>
        <v>0.58254219409282704</v>
      </c>
      <c r="AB2074" s="1">
        <f t="shared" si="161"/>
        <v>-0.77956554554298441</v>
      </c>
      <c r="AC2074" s="1">
        <f t="shared" si="162"/>
        <v>1.0869206690920421E-2</v>
      </c>
      <c r="AD2074" s="1">
        <v>898</v>
      </c>
      <c r="AE2074" s="1">
        <f t="shared" si="163"/>
        <v>3.1046230692885167E-2</v>
      </c>
      <c r="AF2074" s="1">
        <f t="shared" si="164"/>
        <v>1.5079911197595286</v>
      </c>
    </row>
    <row r="2075" spans="1:32">
      <c r="A2075" s="1" t="s">
        <v>8563</v>
      </c>
      <c r="B2075" s="1" t="s">
        <v>147</v>
      </c>
      <c r="C2075" s="1" t="s">
        <v>8564</v>
      </c>
      <c r="D2075" s="1">
        <v>28</v>
      </c>
      <c r="E2075" s="1" t="s">
        <v>5945</v>
      </c>
      <c r="F2075" s="1" t="s">
        <v>5946</v>
      </c>
      <c r="G2075" s="1" t="s">
        <v>8565</v>
      </c>
      <c r="H2075" s="1">
        <v>1</v>
      </c>
      <c r="I2075" s="1">
        <v>110</v>
      </c>
      <c r="J2075" s="1">
        <v>142.6</v>
      </c>
      <c r="K2075" s="1">
        <v>126.8</v>
      </c>
      <c r="L2075" s="1">
        <v>75.5</v>
      </c>
      <c r="M2075" s="1">
        <v>67.400000000000006</v>
      </c>
      <c r="N2075" s="1">
        <v>77.8</v>
      </c>
      <c r="O2075" s="1" t="s">
        <v>27</v>
      </c>
      <c r="P2075" s="1" t="s">
        <v>20</v>
      </c>
      <c r="Q2075" s="1" t="s">
        <v>20</v>
      </c>
      <c r="R2075" s="1" t="s">
        <v>20</v>
      </c>
      <c r="S2075" s="1" t="s">
        <v>20</v>
      </c>
      <c r="T2075" s="1" t="s">
        <v>20</v>
      </c>
      <c r="U2075" s="1" t="s">
        <v>20</v>
      </c>
      <c r="V2075" s="1" t="s">
        <v>20</v>
      </c>
      <c r="W2075" s="1">
        <v>0</v>
      </c>
      <c r="X2075" s="1">
        <v>4.1960000000000003E-11</v>
      </c>
      <c r="Y2075" s="1">
        <v>63</v>
      </c>
      <c r="Z2075" s="1">
        <v>24.72</v>
      </c>
      <c r="AA2075" s="1">
        <f t="shared" si="160"/>
        <v>0.58170795993674229</v>
      </c>
      <c r="AB2075" s="1">
        <f t="shared" si="161"/>
        <v>-0.7816330491318616</v>
      </c>
      <c r="AC2075" s="1">
        <f t="shared" si="162"/>
        <v>5.9689750642079528E-3</v>
      </c>
      <c r="AD2075" s="1">
        <v>753</v>
      </c>
      <c r="AE2075" s="1">
        <f t="shared" si="163"/>
        <v>2.033256446174422E-2</v>
      </c>
      <c r="AF2075" s="1">
        <f t="shared" si="164"/>
        <v>1.6918078421516096</v>
      </c>
    </row>
    <row r="2076" spans="1:32">
      <c r="A2076" s="1" t="s">
        <v>8703</v>
      </c>
      <c r="B2076" s="1" t="s">
        <v>67</v>
      </c>
      <c r="C2076" s="1" t="s">
        <v>8704</v>
      </c>
      <c r="D2076" s="1">
        <v>6</v>
      </c>
      <c r="E2076" s="1" t="s">
        <v>1389</v>
      </c>
      <c r="F2076" s="1" t="s">
        <v>1390</v>
      </c>
      <c r="G2076" s="1" t="s">
        <v>8705</v>
      </c>
      <c r="H2076" s="1">
        <v>1</v>
      </c>
      <c r="I2076" s="1">
        <v>113.2</v>
      </c>
      <c r="J2076" s="1">
        <v>109.8</v>
      </c>
      <c r="K2076" s="1">
        <v>156.30000000000001</v>
      </c>
      <c r="L2076" s="1">
        <v>93.6</v>
      </c>
      <c r="M2076" s="1">
        <v>61.8</v>
      </c>
      <c r="N2076" s="1">
        <v>65.2</v>
      </c>
      <c r="O2076" s="1" t="s">
        <v>27</v>
      </c>
      <c r="P2076" s="1" t="s">
        <v>20</v>
      </c>
      <c r="Q2076" s="1" t="s">
        <v>20</v>
      </c>
      <c r="R2076" s="1" t="s">
        <v>20</v>
      </c>
      <c r="S2076" s="1" t="s">
        <v>20</v>
      </c>
      <c r="T2076" s="1" t="s">
        <v>20</v>
      </c>
      <c r="U2076" s="1" t="s">
        <v>20</v>
      </c>
      <c r="V2076" s="1" t="s">
        <v>20</v>
      </c>
      <c r="W2076" s="1">
        <v>0</v>
      </c>
      <c r="X2076" s="1">
        <v>1.8520000000000001E-15</v>
      </c>
      <c r="Y2076" s="1">
        <v>76</v>
      </c>
      <c r="Z2076" s="1">
        <v>48.31</v>
      </c>
      <c r="AA2076" s="1">
        <f t="shared" si="160"/>
        <v>0.5815976799367254</v>
      </c>
      <c r="AB2076" s="1">
        <f t="shared" si="161"/>
        <v>-0.78190658070285524</v>
      </c>
      <c r="AC2076" s="1">
        <f t="shared" si="162"/>
        <v>4.2742797190162087E-2</v>
      </c>
      <c r="AD2076" s="1">
        <v>1267</v>
      </c>
      <c r="AE2076" s="1">
        <f t="shared" si="163"/>
        <v>8.6531392890896411E-2</v>
      </c>
      <c r="AF2076" s="1">
        <f t="shared" si="164"/>
        <v>1.0628263054151941</v>
      </c>
    </row>
    <row r="2077" spans="1:32">
      <c r="A2077" s="1" t="s">
        <v>8458</v>
      </c>
      <c r="B2077" s="1" t="s">
        <v>158</v>
      </c>
      <c r="C2077" s="1" t="s">
        <v>8459</v>
      </c>
      <c r="D2077" s="1">
        <v>6</v>
      </c>
      <c r="E2077" s="1" t="s">
        <v>8460</v>
      </c>
      <c r="F2077" s="1" t="s">
        <v>8461</v>
      </c>
      <c r="G2077" s="1" t="s">
        <v>8462</v>
      </c>
      <c r="H2077" s="1">
        <v>1</v>
      </c>
      <c r="I2077" s="1">
        <v>126.7</v>
      </c>
      <c r="J2077" s="1">
        <v>126.9</v>
      </c>
      <c r="K2077" s="1">
        <v>125.8</v>
      </c>
      <c r="L2077" s="1">
        <v>66</v>
      </c>
      <c r="M2077" s="1">
        <v>76.599999999999994</v>
      </c>
      <c r="N2077" s="1">
        <v>78</v>
      </c>
      <c r="O2077" s="1" t="s">
        <v>27</v>
      </c>
      <c r="P2077" s="1" t="s">
        <v>20</v>
      </c>
      <c r="Q2077" s="1" t="s">
        <v>20</v>
      </c>
      <c r="R2077" s="1" t="s">
        <v>20</v>
      </c>
      <c r="S2077" s="1" t="s">
        <v>20</v>
      </c>
      <c r="T2077" s="1" t="s">
        <v>20</v>
      </c>
      <c r="U2077" s="1" t="s">
        <v>20</v>
      </c>
      <c r="V2077" s="1" t="s">
        <v>20</v>
      </c>
      <c r="W2077" s="1">
        <v>0</v>
      </c>
      <c r="X2077" s="1">
        <v>1.6099999999999998E-5</v>
      </c>
      <c r="Y2077" s="1">
        <v>41</v>
      </c>
      <c r="Z2077" s="1">
        <v>35.28</v>
      </c>
      <c r="AA2077" s="1">
        <f t="shared" si="160"/>
        <v>0.58144438587243008</v>
      </c>
      <c r="AB2077" s="1">
        <f t="shared" si="161"/>
        <v>-0.78228688782009326</v>
      </c>
      <c r="AC2077" s="1">
        <f t="shared" si="162"/>
        <v>1.5456206593768014E-4</v>
      </c>
      <c r="AD2077" s="1">
        <v>147</v>
      </c>
      <c r="AE2077" s="1">
        <f t="shared" si="163"/>
        <v>2.6969503342187044E-3</v>
      </c>
      <c r="AF2077" s="1">
        <f t="shared" si="164"/>
        <v>2.569127051238381</v>
      </c>
    </row>
    <row r="2078" spans="1:32">
      <c r="A2078" s="1" t="s">
        <v>8544</v>
      </c>
      <c r="B2078" s="1" t="s">
        <v>63</v>
      </c>
      <c r="C2078" s="1" t="s">
        <v>8545</v>
      </c>
      <c r="D2078" s="1">
        <v>7</v>
      </c>
      <c r="E2078" s="1" t="s">
        <v>6130</v>
      </c>
      <c r="F2078" s="1" t="s">
        <v>6131</v>
      </c>
      <c r="G2078" s="1" t="s">
        <v>8546</v>
      </c>
      <c r="H2078" s="1">
        <v>1</v>
      </c>
      <c r="I2078" s="1">
        <v>115.3</v>
      </c>
      <c r="J2078" s="1">
        <v>140</v>
      </c>
      <c r="K2078" s="1">
        <v>124.2</v>
      </c>
      <c r="L2078" s="1">
        <v>76.099999999999994</v>
      </c>
      <c r="M2078" s="1">
        <v>68.7</v>
      </c>
      <c r="N2078" s="1">
        <v>75.599999999999994</v>
      </c>
      <c r="O2078" s="1" t="s">
        <v>27</v>
      </c>
      <c r="P2078" s="1" t="s">
        <v>20</v>
      </c>
      <c r="Q2078" s="1" t="s">
        <v>20</v>
      </c>
      <c r="R2078" s="1" t="s">
        <v>20</v>
      </c>
      <c r="S2078" s="1" t="s">
        <v>20</v>
      </c>
      <c r="T2078" s="1" t="s">
        <v>20</v>
      </c>
      <c r="U2078" s="1" t="s">
        <v>20</v>
      </c>
      <c r="V2078" s="1" t="s">
        <v>20</v>
      </c>
      <c r="W2078" s="1">
        <v>0</v>
      </c>
      <c r="X2078" s="1">
        <v>9.7890000000000006E-7</v>
      </c>
      <c r="Y2078" s="1">
        <v>47</v>
      </c>
      <c r="Z2078" s="1">
        <v>25.58</v>
      </c>
      <c r="AA2078" s="1">
        <f t="shared" si="160"/>
        <v>0.58076416337285908</v>
      </c>
      <c r="AB2078" s="1">
        <f t="shared" si="161"/>
        <v>-0.78397566173167088</v>
      </c>
      <c r="AC2078" s="1">
        <f t="shared" si="162"/>
        <v>2.2255721404928217E-3</v>
      </c>
      <c r="AD2078" s="1">
        <v>518</v>
      </c>
      <c r="AE2078" s="1">
        <f t="shared" si="163"/>
        <v>1.1020448919621792E-2</v>
      </c>
      <c r="AF2078" s="1">
        <f t="shared" si="164"/>
        <v>1.9578007140737455</v>
      </c>
    </row>
    <row r="2079" spans="1:32">
      <c r="A2079" s="1" t="s">
        <v>8494</v>
      </c>
      <c r="B2079" s="1" t="s">
        <v>56</v>
      </c>
      <c r="C2079" s="1" t="s">
        <v>8495</v>
      </c>
      <c r="D2079" s="1">
        <v>6</v>
      </c>
      <c r="E2079" s="1" t="s">
        <v>7112</v>
      </c>
      <c r="F2079" s="1" t="s">
        <v>7113</v>
      </c>
      <c r="G2079" s="1" t="s">
        <v>8496</v>
      </c>
      <c r="H2079" s="1">
        <v>1</v>
      </c>
      <c r="I2079" s="1">
        <v>124.2</v>
      </c>
      <c r="J2079" s="1">
        <v>129.5</v>
      </c>
      <c r="K2079" s="1">
        <v>126.1</v>
      </c>
      <c r="L2079" s="1">
        <v>86.8</v>
      </c>
      <c r="M2079" s="1">
        <v>57.7</v>
      </c>
      <c r="N2079" s="1">
        <v>75.8</v>
      </c>
      <c r="O2079" s="1" t="s">
        <v>27</v>
      </c>
      <c r="P2079" s="1" t="s">
        <v>20</v>
      </c>
      <c r="Q2079" s="1" t="s">
        <v>20</v>
      </c>
      <c r="R2079" s="1" t="s">
        <v>20</v>
      </c>
      <c r="S2079" s="1" t="s">
        <v>20</v>
      </c>
      <c r="T2079" s="1" t="s">
        <v>20</v>
      </c>
      <c r="U2079" s="1" t="s">
        <v>20</v>
      </c>
      <c r="V2079" s="1" t="s">
        <v>20</v>
      </c>
      <c r="W2079" s="1">
        <v>1.044E-3</v>
      </c>
      <c r="X2079" s="1">
        <v>4.3090000000000003E-2</v>
      </c>
      <c r="Y2079" s="1">
        <v>25</v>
      </c>
      <c r="Z2079" s="1">
        <v>24.91</v>
      </c>
      <c r="AA2079" s="1">
        <f t="shared" si="160"/>
        <v>0.58004212743549244</v>
      </c>
      <c r="AB2079" s="1">
        <f t="shared" si="161"/>
        <v>-0.78577041044861429</v>
      </c>
      <c r="AC2079" s="1">
        <f t="shared" si="162"/>
        <v>3.5141641163574781E-3</v>
      </c>
      <c r="AD2079" s="1">
        <v>617</v>
      </c>
      <c r="AE2079" s="1">
        <f t="shared" si="163"/>
        <v>1.4609126350821608E-2</v>
      </c>
      <c r="AF2079" s="1">
        <f t="shared" si="164"/>
        <v>1.8353757547954814</v>
      </c>
    </row>
    <row r="2080" spans="1:32">
      <c r="A2080" s="1" t="s">
        <v>8534</v>
      </c>
      <c r="B2080" s="1" t="s">
        <v>8535</v>
      </c>
      <c r="C2080" s="1" t="s">
        <v>8536</v>
      </c>
      <c r="D2080" s="1">
        <v>23</v>
      </c>
      <c r="E2080" s="1" t="s">
        <v>4025</v>
      </c>
      <c r="F2080" s="1" t="s">
        <v>4026</v>
      </c>
      <c r="G2080" s="1" t="s">
        <v>8537</v>
      </c>
      <c r="H2080" s="1">
        <v>2</v>
      </c>
      <c r="I2080" s="1">
        <v>125.3</v>
      </c>
      <c r="J2080" s="1">
        <v>111.1</v>
      </c>
      <c r="K2080" s="1">
        <v>143.4</v>
      </c>
      <c r="L2080" s="1">
        <v>77.8</v>
      </c>
      <c r="M2080" s="1">
        <v>76.099999999999994</v>
      </c>
      <c r="N2080" s="1">
        <v>66.3</v>
      </c>
      <c r="O2080" s="1" t="s">
        <v>27</v>
      </c>
      <c r="P2080" s="1" t="s">
        <v>20</v>
      </c>
      <c r="Q2080" s="1" t="s">
        <v>20</v>
      </c>
      <c r="R2080" s="1" t="s">
        <v>20</v>
      </c>
      <c r="S2080" s="1" t="s">
        <v>20</v>
      </c>
      <c r="T2080" s="1" t="s">
        <v>20</v>
      </c>
      <c r="U2080" s="1" t="s">
        <v>20</v>
      </c>
      <c r="V2080" s="1" t="s">
        <v>20</v>
      </c>
      <c r="W2080" s="1">
        <v>0</v>
      </c>
      <c r="X2080" s="1">
        <v>1.937E-11</v>
      </c>
      <c r="Y2080" s="1">
        <v>67</v>
      </c>
      <c r="Z2080" s="1">
        <v>39.729999999999997</v>
      </c>
      <c r="AA2080" s="1">
        <f t="shared" si="160"/>
        <v>0.57977883096366511</v>
      </c>
      <c r="AB2080" s="1">
        <f t="shared" si="161"/>
        <v>-0.78642543658512853</v>
      </c>
      <c r="AC2080" s="1">
        <f t="shared" si="162"/>
        <v>6.0278275725962121E-3</v>
      </c>
      <c r="AD2080" s="1">
        <v>756</v>
      </c>
      <c r="AE2080" s="1">
        <f t="shared" si="163"/>
        <v>2.045155783559429E-2</v>
      </c>
      <c r="AF2080" s="1">
        <f t="shared" si="164"/>
        <v>1.6892736053273374</v>
      </c>
    </row>
    <row r="2081" spans="1:32">
      <c r="A2081" s="1" t="s">
        <v>9011</v>
      </c>
      <c r="B2081" s="1" t="s">
        <v>9012</v>
      </c>
      <c r="C2081" s="1" t="s">
        <v>9013</v>
      </c>
      <c r="D2081" s="1">
        <v>3</v>
      </c>
      <c r="E2081" s="1" t="s">
        <v>6355</v>
      </c>
      <c r="F2081" s="1" t="s">
        <v>6356</v>
      </c>
      <c r="G2081" s="1" t="s">
        <v>9014</v>
      </c>
      <c r="H2081" s="1">
        <v>2</v>
      </c>
      <c r="I2081" s="1">
        <v>142.80000000000001</v>
      </c>
      <c r="J2081" s="1">
        <v>91.6</v>
      </c>
      <c r="K2081" s="1">
        <v>145.5</v>
      </c>
      <c r="L2081" s="1">
        <v>77.2</v>
      </c>
      <c r="M2081" s="1">
        <v>93.3</v>
      </c>
      <c r="N2081" s="1">
        <v>49.6</v>
      </c>
      <c r="O2081" s="1" t="s">
        <v>27</v>
      </c>
      <c r="P2081" s="1" t="s">
        <v>61</v>
      </c>
      <c r="Q2081" s="1" t="s">
        <v>61</v>
      </c>
      <c r="R2081" s="1" t="s">
        <v>20</v>
      </c>
      <c r="S2081" s="1" t="s">
        <v>61</v>
      </c>
      <c r="T2081" s="1" t="s">
        <v>20</v>
      </c>
      <c r="U2081" s="1" t="s">
        <v>20</v>
      </c>
      <c r="V2081" s="1" t="s">
        <v>20</v>
      </c>
      <c r="W2081" s="1">
        <v>0</v>
      </c>
      <c r="X2081" s="1">
        <v>4.5769999999999997E-14</v>
      </c>
      <c r="Y2081" s="1">
        <v>68</v>
      </c>
      <c r="Z2081" s="1">
        <v>47.83</v>
      </c>
      <c r="AA2081" s="1">
        <f t="shared" si="160"/>
        <v>0.5793629902605949</v>
      </c>
      <c r="AB2081" s="1">
        <f t="shared" si="161"/>
        <v>-0.78746056677346521</v>
      </c>
      <c r="AC2081" s="1">
        <f t="shared" si="162"/>
        <v>6.9966242612933049E-2</v>
      </c>
      <c r="AD2081" s="1">
        <v>1412</v>
      </c>
      <c r="AE2081" s="1">
        <f t="shared" si="163"/>
        <v>0.12709873392505189</v>
      </c>
      <c r="AF2081" s="1">
        <f t="shared" si="164"/>
        <v>0.89585877558369642</v>
      </c>
    </row>
    <row r="2082" spans="1:32">
      <c r="A2082" s="1" t="s">
        <v>8773</v>
      </c>
      <c r="B2082" s="1" t="s">
        <v>56</v>
      </c>
      <c r="C2082" s="1" t="s">
        <v>8774</v>
      </c>
      <c r="D2082" s="1">
        <v>3</v>
      </c>
      <c r="E2082" s="1" t="s">
        <v>8775</v>
      </c>
      <c r="F2082" s="1" t="s">
        <v>8776</v>
      </c>
      <c r="G2082" s="1" t="s">
        <v>8777</v>
      </c>
      <c r="H2082" s="1">
        <v>1</v>
      </c>
      <c r="I2082" s="1">
        <v>140.9</v>
      </c>
      <c r="J2082" s="1">
        <v>121.4</v>
      </c>
      <c r="K2082" s="1">
        <v>117.7</v>
      </c>
      <c r="L2082" s="1">
        <v>77.900000000000006</v>
      </c>
      <c r="M2082" s="1">
        <v>66.8</v>
      </c>
      <c r="N2082" s="1">
        <v>75.3</v>
      </c>
      <c r="O2082" s="1" t="s">
        <v>27</v>
      </c>
      <c r="P2082" s="1" t="s">
        <v>20</v>
      </c>
      <c r="Q2082" s="1" t="s">
        <v>20</v>
      </c>
      <c r="R2082" s="1" t="s">
        <v>20</v>
      </c>
      <c r="S2082" s="1" t="s">
        <v>61</v>
      </c>
      <c r="T2082" s="1" t="s">
        <v>61</v>
      </c>
      <c r="U2082" s="1" t="s">
        <v>61</v>
      </c>
      <c r="V2082" s="1" t="s">
        <v>20</v>
      </c>
      <c r="W2082" s="1">
        <v>0</v>
      </c>
      <c r="X2082" s="1">
        <v>6.5220000000000002E-5</v>
      </c>
      <c r="Y2082" s="1">
        <v>46</v>
      </c>
      <c r="Z2082" s="1">
        <v>28.41</v>
      </c>
      <c r="AA2082" s="1">
        <f t="shared" si="160"/>
        <v>0.57894736842105254</v>
      </c>
      <c r="AB2082" s="1">
        <f t="shared" si="161"/>
        <v>-0.78849589480628846</v>
      </c>
      <c r="AC2082" s="1">
        <f t="shared" si="162"/>
        <v>2.5560585102876805E-3</v>
      </c>
      <c r="AD2082" s="1">
        <v>549</v>
      </c>
      <c r="AE2082" s="1">
        <f t="shared" si="163"/>
        <v>1.1942240580852278E-2</v>
      </c>
      <c r="AF2082" s="1">
        <f t="shared" si="164"/>
        <v>1.9229141840431883</v>
      </c>
    </row>
    <row r="2083" spans="1:32">
      <c r="A2083" s="1" t="s">
        <v>8672</v>
      </c>
      <c r="B2083" s="1" t="s">
        <v>214</v>
      </c>
      <c r="C2083" s="1" t="s">
        <v>8673</v>
      </c>
      <c r="D2083" s="1">
        <v>15</v>
      </c>
      <c r="E2083" s="1" t="s">
        <v>8674</v>
      </c>
      <c r="F2083" s="1" t="s">
        <v>8675</v>
      </c>
      <c r="G2083" s="1" t="s">
        <v>8676</v>
      </c>
      <c r="H2083" s="1">
        <v>1</v>
      </c>
      <c r="I2083" s="1">
        <v>134.69999999999999</v>
      </c>
      <c r="J2083" s="1">
        <v>124.7</v>
      </c>
      <c r="K2083" s="1">
        <v>121</v>
      </c>
      <c r="L2083" s="1">
        <v>76.099999999999994</v>
      </c>
      <c r="M2083" s="1">
        <v>73.2</v>
      </c>
      <c r="N2083" s="1">
        <v>70.2</v>
      </c>
      <c r="O2083" s="1" t="s">
        <v>27</v>
      </c>
      <c r="P2083" s="1" t="s">
        <v>20</v>
      </c>
      <c r="Q2083" s="1" t="s">
        <v>20</v>
      </c>
      <c r="R2083" s="1" t="s">
        <v>20</v>
      </c>
      <c r="S2083" s="1" t="s">
        <v>20</v>
      </c>
      <c r="T2083" s="1" t="s">
        <v>20</v>
      </c>
      <c r="U2083" s="1" t="s">
        <v>20</v>
      </c>
      <c r="V2083" s="1" t="s">
        <v>20</v>
      </c>
      <c r="W2083" s="1">
        <v>0</v>
      </c>
      <c r="X2083" s="1">
        <v>6.3379999999999999E-13</v>
      </c>
      <c r="Y2083" s="1">
        <v>80</v>
      </c>
      <c r="Z2083" s="1">
        <v>32.72</v>
      </c>
      <c r="AA2083" s="1">
        <f t="shared" si="160"/>
        <v>0.57702418506834918</v>
      </c>
      <c r="AB2083" s="1">
        <f t="shared" si="161"/>
        <v>-0.79329630643784277</v>
      </c>
      <c r="AC2083" s="1">
        <f t="shared" si="162"/>
        <v>2.6753049760188497E-4</v>
      </c>
      <c r="AD2083" s="1">
        <v>200</v>
      </c>
      <c r="AE2083" s="1">
        <f t="shared" si="163"/>
        <v>3.4310786317441749E-3</v>
      </c>
      <c r="AF2083" s="1">
        <f t="shared" si="164"/>
        <v>2.464569328886034</v>
      </c>
    </row>
    <row r="2084" spans="1:32">
      <c r="A2084" s="1" t="s">
        <v>8603</v>
      </c>
      <c r="B2084" s="1" t="s">
        <v>63</v>
      </c>
      <c r="C2084" s="1" t="s">
        <v>8604</v>
      </c>
      <c r="D2084" s="1">
        <v>4</v>
      </c>
      <c r="E2084" s="1" t="s">
        <v>7762</v>
      </c>
      <c r="F2084" s="1" t="s">
        <v>7763</v>
      </c>
      <c r="G2084" s="1" t="s">
        <v>8605</v>
      </c>
      <c r="H2084" s="1">
        <v>1</v>
      </c>
      <c r="I2084" s="1">
        <v>173.3</v>
      </c>
      <c r="J2084" s="1">
        <v>83.6</v>
      </c>
      <c r="K2084" s="1">
        <v>123.9</v>
      </c>
      <c r="L2084" s="1">
        <v>73.099999999999994</v>
      </c>
      <c r="M2084" s="1">
        <v>60</v>
      </c>
      <c r="N2084" s="1">
        <v>86.2</v>
      </c>
      <c r="O2084" s="1" t="s">
        <v>27</v>
      </c>
      <c r="P2084" s="1" t="s">
        <v>20</v>
      </c>
      <c r="Q2084" s="1" t="s">
        <v>61</v>
      </c>
      <c r="R2084" s="1" t="s">
        <v>20</v>
      </c>
      <c r="S2084" s="1" t="s">
        <v>20</v>
      </c>
      <c r="T2084" s="1" t="s">
        <v>61</v>
      </c>
      <c r="U2084" s="1" t="s">
        <v>20</v>
      </c>
      <c r="V2084" s="1" t="s">
        <v>20</v>
      </c>
      <c r="W2084" s="1">
        <v>0</v>
      </c>
      <c r="X2084" s="1">
        <v>2.142E-7</v>
      </c>
      <c r="Y2084" s="1">
        <v>54</v>
      </c>
      <c r="Z2084" s="1">
        <v>23.32</v>
      </c>
      <c r="AA2084" s="1">
        <f t="shared" si="160"/>
        <v>0.57589285714285721</v>
      </c>
      <c r="AB2084" s="1">
        <f t="shared" si="161"/>
        <v>-0.79612766663434986</v>
      </c>
      <c r="AC2084" s="1">
        <f t="shared" si="162"/>
        <v>0.11712280940972172</v>
      </c>
      <c r="AD2084" s="1">
        <v>1598</v>
      </c>
      <c r="AE2084" s="1">
        <f t="shared" si="163"/>
        <v>0.1879975007108487</v>
      </c>
      <c r="AF2084" s="1">
        <f t="shared" si="164"/>
        <v>0.72584792432516076</v>
      </c>
    </row>
    <row r="2085" spans="1:32">
      <c r="A2085" s="1" t="s">
        <v>8231</v>
      </c>
      <c r="B2085" s="1" t="s">
        <v>8747</v>
      </c>
      <c r="C2085" s="1" t="s">
        <v>8232</v>
      </c>
      <c r="D2085" s="1">
        <v>12</v>
      </c>
      <c r="E2085" s="1" t="s">
        <v>2304</v>
      </c>
      <c r="F2085" s="1" t="s">
        <v>2305</v>
      </c>
      <c r="G2085" s="1" t="s">
        <v>8233</v>
      </c>
      <c r="H2085" s="1">
        <v>1</v>
      </c>
      <c r="I2085" s="1">
        <v>136.6</v>
      </c>
      <c r="J2085" s="1">
        <v>116.1</v>
      </c>
      <c r="K2085" s="1">
        <v>128.1</v>
      </c>
      <c r="L2085" s="1">
        <v>78</v>
      </c>
      <c r="M2085" s="1">
        <v>75.599999999999994</v>
      </c>
      <c r="N2085" s="1">
        <v>65.599999999999994</v>
      </c>
      <c r="O2085" s="1" t="s">
        <v>27</v>
      </c>
      <c r="P2085" s="1" t="s">
        <v>20</v>
      </c>
      <c r="Q2085" s="1" t="s">
        <v>20</v>
      </c>
      <c r="R2085" s="1" t="s">
        <v>20</v>
      </c>
      <c r="S2085" s="1" t="s">
        <v>20</v>
      </c>
      <c r="T2085" s="1" t="s">
        <v>20</v>
      </c>
      <c r="U2085" s="1" t="s">
        <v>20</v>
      </c>
      <c r="V2085" s="1" t="s">
        <v>20</v>
      </c>
      <c r="W2085" s="1">
        <v>0</v>
      </c>
      <c r="X2085" s="1">
        <v>1.3400000000000001E-6</v>
      </c>
      <c r="Y2085" s="1">
        <v>50</v>
      </c>
      <c r="Z2085" s="1">
        <v>30.87</v>
      </c>
      <c r="AA2085" s="1">
        <f t="shared" si="160"/>
        <v>0.5756302521008404</v>
      </c>
      <c r="AB2085" s="1">
        <f t="shared" si="161"/>
        <v>-0.7967856803474167</v>
      </c>
      <c r="AC2085" s="1">
        <f t="shared" si="162"/>
        <v>1.5807175127248636E-3</v>
      </c>
      <c r="AD2085" s="1">
        <v>442</v>
      </c>
      <c r="AE2085" s="1">
        <f t="shared" si="163"/>
        <v>9.1731683713558252E-3</v>
      </c>
      <c r="AF2085" s="1">
        <f t="shared" si="164"/>
        <v>2.0374806350458021</v>
      </c>
    </row>
    <row r="2086" spans="1:32">
      <c r="A2086" s="1" t="s">
        <v>8721</v>
      </c>
      <c r="B2086" s="1" t="s">
        <v>147</v>
      </c>
      <c r="C2086" s="1" t="s">
        <v>8722</v>
      </c>
      <c r="D2086" s="1">
        <v>6</v>
      </c>
      <c r="E2086" s="1" t="s">
        <v>4142</v>
      </c>
      <c r="F2086" s="1" t="s">
        <v>4143</v>
      </c>
      <c r="G2086" s="1" t="s">
        <v>8723</v>
      </c>
      <c r="H2086" s="1">
        <v>1</v>
      </c>
      <c r="I2086" s="1">
        <v>127.3</v>
      </c>
      <c r="J2086" s="1">
        <v>131</v>
      </c>
      <c r="K2086" s="1">
        <v>122.6</v>
      </c>
      <c r="L2086" s="1">
        <v>74.5</v>
      </c>
      <c r="M2086" s="1">
        <v>73.2</v>
      </c>
      <c r="N2086" s="1">
        <v>71.5</v>
      </c>
      <c r="O2086" s="1" t="s">
        <v>1019</v>
      </c>
      <c r="P2086" s="1" t="s">
        <v>20</v>
      </c>
      <c r="Q2086" s="1" t="s">
        <v>20</v>
      </c>
      <c r="R2086" s="1" t="s">
        <v>20</v>
      </c>
      <c r="S2086" s="1" t="s">
        <v>20</v>
      </c>
      <c r="T2086" s="1" t="s">
        <v>20</v>
      </c>
      <c r="U2086" s="1" t="s">
        <v>20</v>
      </c>
      <c r="V2086" s="1" t="s">
        <v>20</v>
      </c>
      <c r="W2086" s="1">
        <v>0</v>
      </c>
      <c r="X2086" s="1">
        <v>1.126E-4</v>
      </c>
      <c r="Y2086" s="1">
        <v>49</v>
      </c>
      <c r="Z2086" s="1">
        <v>32.700000000000003</v>
      </c>
      <c r="AA2086" s="1">
        <f t="shared" si="160"/>
        <v>0.57547912838015225</v>
      </c>
      <c r="AB2086" s="1">
        <f t="shared" si="161"/>
        <v>-0.7971644896028135</v>
      </c>
      <c r="AC2086" s="1">
        <f t="shared" si="162"/>
        <v>3.107591601130569E-5</v>
      </c>
      <c r="AD2086" s="1">
        <v>69</v>
      </c>
      <c r="AE2086" s="1">
        <f t="shared" si="163"/>
        <v>1.1552133995507115E-3</v>
      </c>
      <c r="AF2086" s="1">
        <f t="shared" si="164"/>
        <v>2.9373377822768738</v>
      </c>
    </row>
    <row r="2087" spans="1:32">
      <c r="A2087" s="1" t="s">
        <v>7917</v>
      </c>
      <c r="B2087" s="1" t="s">
        <v>42</v>
      </c>
      <c r="C2087" s="1" t="s">
        <v>7918</v>
      </c>
      <c r="D2087" s="1">
        <v>5</v>
      </c>
      <c r="E2087" s="1" t="s">
        <v>2315</v>
      </c>
      <c r="F2087" s="1" t="s">
        <v>2316</v>
      </c>
      <c r="G2087" s="1" t="s">
        <v>7919</v>
      </c>
      <c r="H2087" s="1">
        <v>1</v>
      </c>
      <c r="I2087" s="1">
        <v>117.7</v>
      </c>
      <c r="J2087" s="1">
        <v>129.1</v>
      </c>
      <c r="K2087" s="1">
        <v>134.1</v>
      </c>
      <c r="L2087" s="1">
        <v>79.599999999999994</v>
      </c>
      <c r="M2087" s="1">
        <v>75.3</v>
      </c>
      <c r="N2087" s="1">
        <v>64.2</v>
      </c>
      <c r="O2087" s="1" t="s">
        <v>27</v>
      </c>
      <c r="P2087" s="1" t="s">
        <v>20</v>
      </c>
      <c r="Q2087" s="1" t="s">
        <v>20</v>
      </c>
      <c r="R2087" s="1" t="s">
        <v>20</v>
      </c>
      <c r="S2087" s="1" t="s">
        <v>20</v>
      </c>
      <c r="T2087" s="1" t="s">
        <v>61</v>
      </c>
      <c r="U2087" s="1" t="s">
        <v>61</v>
      </c>
      <c r="V2087" s="1" t="s">
        <v>20</v>
      </c>
      <c r="W2087" s="1">
        <v>0</v>
      </c>
      <c r="X2087" s="1">
        <v>6.9609999999999999E-7</v>
      </c>
      <c r="Y2087" s="1">
        <v>64</v>
      </c>
      <c r="Z2087" s="1">
        <v>28.93</v>
      </c>
      <c r="AA2087" s="1">
        <f t="shared" si="160"/>
        <v>0.57521659228143862</v>
      </c>
      <c r="AB2087" s="1">
        <f t="shared" si="161"/>
        <v>-0.79782280357311786</v>
      </c>
      <c r="AC2087" s="1">
        <f t="shared" si="162"/>
        <v>1.2771237445008909E-3</v>
      </c>
      <c r="AD2087" s="1">
        <v>397</v>
      </c>
      <c r="AE2087" s="1">
        <f t="shared" si="163"/>
        <v>8.2514418253017262E-3</v>
      </c>
      <c r="AF2087" s="1">
        <f t="shared" si="164"/>
        <v>2.0834701578668797</v>
      </c>
    </row>
    <row r="2088" spans="1:32">
      <c r="A2088" s="1" t="s">
        <v>8654</v>
      </c>
      <c r="B2088" s="1" t="s">
        <v>63</v>
      </c>
      <c r="C2088" s="1" t="s">
        <v>8655</v>
      </c>
      <c r="D2088" s="1">
        <v>2</v>
      </c>
      <c r="E2088" s="1" t="s">
        <v>6281</v>
      </c>
      <c r="F2088" s="1" t="s">
        <v>6282</v>
      </c>
      <c r="G2088" s="1" t="s">
        <v>8656</v>
      </c>
      <c r="H2088" s="1">
        <v>1</v>
      </c>
      <c r="I2088" s="1">
        <v>144</v>
      </c>
      <c r="J2088" s="1">
        <v>122.9</v>
      </c>
      <c r="K2088" s="1">
        <v>114</v>
      </c>
      <c r="L2088" s="1">
        <v>79.099999999999994</v>
      </c>
      <c r="M2088" s="1">
        <v>68.3</v>
      </c>
      <c r="N2088" s="1">
        <v>71.7</v>
      </c>
      <c r="O2088" s="1" t="s">
        <v>27</v>
      </c>
      <c r="P2088" s="1" t="s">
        <v>61</v>
      </c>
      <c r="Q2088" s="1" t="s">
        <v>20</v>
      </c>
      <c r="R2088" s="1" t="s">
        <v>61</v>
      </c>
      <c r="S2088" s="1" t="s">
        <v>61</v>
      </c>
      <c r="T2088" s="1" t="s">
        <v>61</v>
      </c>
      <c r="U2088" s="1" t="s">
        <v>20</v>
      </c>
      <c r="V2088" s="1" t="s">
        <v>20</v>
      </c>
      <c r="W2088" s="1">
        <v>0</v>
      </c>
      <c r="X2088" s="1">
        <v>1.501E-5</v>
      </c>
      <c r="Y2088" s="1">
        <v>30</v>
      </c>
      <c r="Z2088" s="1">
        <v>31.73</v>
      </c>
      <c r="AA2088" s="1">
        <f t="shared" si="160"/>
        <v>0.57521659228143862</v>
      </c>
      <c r="AB2088" s="1">
        <f t="shared" si="161"/>
        <v>-0.79782280357311786</v>
      </c>
      <c r="AC2088" s="1">
        <f t="shared" si="162"/>
        <v>4.6598819727280217E-3</v>
      </c>
      <c r="AD2088" s="1">
        <v>682</v>
      </c>
      <c r="AE2088" s="1">
        <f t="shared" si="163"/>
        <v>1.7525802434087061E-2</v>
      </c>
      <c r="AF2088" s="1">
        <f t="shared" si="164"/>
        <v>1.7563220883559993</v>
      </c>
    </row>
    <row r="2089" spans="1:32">
      <c r="A2089" s="1" t="s">
        <v>8552</v>
      </c>
      <c r="B2089" s="1" t="s">
        <v>94</v>
      </c>
      <c r="C2089" s="1" t="s">
        <v>8553</v>
      </c>
      <c r="D2089" s="1">
        <v>5</v>
      </c>
      <c r="E2089" s="1" t="s">
        <v>7458</v>
      </c>
      <c r="F2089" s="1" t="s">
        <v>7459</v>
      </c>
      <c r="G2089" s="1" t="s">
        <v>8554</v>
      </c>
      <c r="H2089" s="1">
        <v>2</v>
      </c>
      <c r="I2089" s="1">
        <v>124.1</v>
      </c>
      <c r="J2089" s="1">
        <v>123.8</v>
      </c>
      <c r="K2089" s="1">
        <v>133.30000000000001</v>
      </c>
      <c r="L2089" s="1">
        <v>74</v>
      </c>
      <c r="M2089" s="1">
        <v>88.4</v>
      </c>
      <c r="N2089" s="1">
        <v>56.5</v>
      </c>
      <c r="O2089" s="1" t="s">
        <v>27</v>
      </c>
      <c r="P2089" s="1" t="s">
        <v>20</v>
      </c>
      <c r="Q2089" s="1" t="s">
        <v>20</v>
      </c>
      <c r="R2089" s="1" t="s">
        <v>20</v>
      </c>
      <c r="S2089" s="1" t="s">
        <v>61</v>
      </c>
      <c r="T2089" s="1" t="s">
        <v>20</v>
      </c>
      <c r="U2089" s="1" t="s">
        <v>61</v>
      </c>
      <c r="V2089" s="1" t="s">
        <v>20</v>
      </c>
      <c r="W2089" s="1">
        <v>0</v>
      </c>
      <c r="X2089" s="1">
        <v>3.2329999999999999E-8</v>
      </c>
      <c r="Y2089" s="1">
        <v>30</v>
      </c>
      <c r="Z2089" s="1">
        <v>47.11</v>
      </c>
      <c r="AA2089" s="1">
        <f t="shared" si="160"/>
        <v>0.57423924449108088</v>
      </c>
      <c r="AB2089" s="1">
        <f t="shared" si="161"/>
        <v>-0.80027616472899565</v>
      </c>
      <c r="AC2089" s="1">
        <f t="shared" si="162"/>
        <v>5.134275041290071E-3</v>
      </c>
      <c r="AD2089" s="1">
        <v>715</v>
      </c>
      <c r="AE2089" s="1">
        <f t="shared" si="163"/>
        <v>1.8418762910362284E-2</v>
      </c>
      <c r="AF2089" s="1">
        <f t="shared" si="164"/>
        <v>1.7347395423935321</v>
      </c>
    </row>
    <row r="2090" spans="1:32">
      <c r="A2090" s="1" t="s">
        <v>8729</v>
      </c>
      <c r="B2090" s="1" t="s">
        <v>63</v>
      </c>
      <c r="C2090" s="1" t="s">
        <v>8730</v>
      </c>
      <c r="D2090" s="1">
        <v>5</v>
      </c>
      <c r="E2090" s="1" t="s">
        <v>4692</v>
      </c>
      <c r="F2090" s="1" t="s">
        <v>4693</v>
      </c>
      <c r="G2090" s="1" t="s">
        <v>8731</v>
      </c>
      <c r="H2090" s="1">
        <v>1</v>
      </c>
      <c r="I2090" s="1">
        <v>124.3</v>
      </c>
      <c r="J2090" s="1">
        <v>134.6</v>
      </c>
      <c r="K2090" s="1">
        <v>122.3</v>
      </c>
      <c r="L2090" s="1">
        <v>75.8</v>
      </c>
      <c r="M2090" s="1">
        <v>77.099999999999994</v>
      </c>
      <c r="N2090" s="1">
        <v>65.900000000000006</v>
      </c>
      <c r="O2090" s="1" t="s">
        <v>27</v>
      </c>
      <c r="P2090" s="1" t="s">
        <v>20</v>
      </c>
      <c r="Q2090" s="1" t="s">
        <v>20</v>
      </c>
      <c r="R2090" s="1" t="s">
        <v>20</v>
      </c>
      <c r="S2090" s="1" t="s">
        <v>20</v>
      </c>
      <c r="T2090" s="1" t="s">
        <v>61</v>
      </c>
      <c r="U2090" s="1" t="s">
        <v>20</v>
      </c>
      <c r="V2090" s="1" t="s">
        <v>20</v>
      </c>
      <c r="W2090" s="1">
        <v>0</v>
      </c>
      <c r="X2090" s="1">
        <v>3.2150000000000002E-5</v>
      </c>
      <c r="Y2090" s="1">
        <v>30</v>
      </c>
      <c r="Z2090" s="1">
        <v>31.43</v>
      </c>
      <c r="AA2090" s="1">
        <f t="shared" si="160"/>
        <v>0.5739769150052465</v>
      </c>
      <c r="AB2090" s="1">
        <f t="shared" si="161"/>
        <v>-0.8009353811173856</v>
      </c>
      <c r="AC2090" s="1">
        <f t="shared" si="162"/>
        <v>4.8051242561385633E-4</v>
      </c>
      <c r="AD2090" s="1">
        <v>274</v>
      </c>
      <c r="AE2090" s="1">
        <f t="shared" si="163"/>
        <v>4.4982276339399323E-3</v>
      </c>
      <c r="AF2090" s="1">
        <f t="shared" si="164"/>
        <v>2.3469585707628715</v>
      </c>
    </row>
    <row r="2091" spans="1:32">
      <c r="A2091" s="1" t="s">
        <v>8698</v>
      </c>
      <c r="B2091" s="1" t="s">
        <v>63</v>
      </c>
      <c r="C2091" s="1" t="s">
        <v>8699</v>
      </c>
      <c r="D2091" s="1">
        <v>5</v>
      </c>
      <c r="E2091" s="1" t="s">
        <v>8700</v>
      </c>
      <c r="F2091" s="1" t="s">
        <v>8701</v>
      </c>
      <c r="G2091" s="1" t="s">
        <v>8702</v>
      </c>
      <c r="H2091" s="1">
        <v>1</v>
      </c>
      <c r="I2091" s="1">
        <v>126.8</v>
      </c>
      <c r="J2091" s="1">
        <v>122.8</v>
      </c>
      <c r="K2091" s="1">
        <v>131.69999999999999</v>
      </c>
      <c r="L2091" s="1">
        <v>83.7</v>
      </c>
      <c r="M2091" s="1">
        <v>61.9</v>
      </c>
      <c r="N2091" s="1">
        <v>73.2</v>
      </c>
      <c r="O2091" s="1" t="s">
        <v>27</v>
      </c>
      <c r="P2091" s="1" t="s">
        <v>20</v>
      </c>
      <c r="Q2091" s="1" t="s">
        <v>20</v>
      </c>
      <c r="R2091" s="1" t="s">
        <v>20</v>
      </c>
      <c r="S2091" s="1" t="s">
        <v>20</v>
      </c>
      <c r="T2091" s="1" t="s">
        <v>20</v>
      </c>
      <c r="U2091" s="1" t="s">
        <v>61</v>
      </c>
      <c r="V2091" s="1" t="s">
        <v>20</v>
      </c>
      <c r="W2091" s="1">
        <v>4.7460000000000003E-5</v>
      </c>
      <c r="X2091" s="1">
        <v>1.232E-3</v>
      </c>
      <c r="Y2091" s="1">
        <v>33</v>
      </c>
      <c r="Z2091" s="1">
        <v>25.04</v>
      </c>
      <c r="AA2091" s="1">
        <f t="shared" si="160"/>
        <v>0.57382638342512471</v>
      </c>
      <c r="AB2091" s="1">
        <f t="shared" si="161"/>
        <v>-0.80131379293355809</v>
      </c>
      <c r="AC2091" s="1">
        <f t="shared" si="162"/>
        <v>1.3459601840970393E-3</v>
      </c>
      <c r="AD2091" s="1">
        <v>404</v>
      </c>
      <c r="AE2091" s="1">
        <f t="shared" si="163"/>
        <v>8.5455145351705595E-3</v>
      </c>
      <c r="AF2091" s="1">
        <f t="shared" si="164"/>
        <v>2.0682617827901959</v>
      </c>
    </row>
    <row r="2092" spans="1:32">
      <c r="A2092" s="1" t="s">
        <v>8744</v>
      </c>
      <c r="B2092" s="1" t="s">
        <v>147</v>
      </c>
      <c r="C2092" s="1" t="s">
        <v>8745</v>
      </c>
      <c r="D2092" s="1">
        <v>4</v>
      </c>
      <c r="E2092" s="1" t="s">
        <v>7580</v>
      </c>
      <c r="F2092" s="1" t="s">
        <v>7581</v>
      </c>
      <c r="G2092" s="1" t="s">
        <v>8746</v>
      </c>
      <c r="H2092" s="1">
        <v>1</v>
      </c>
      <c r="I2092" s="1">
        <v>119.2</v>
      </c>
      <c r="J2092" s="1">
        <v>133.5</v>
      </c>
      <c r="K2092" s="1">
        <v>128.6</v>
      </c>
      <c r="L2092" s="1">
        <v>77.900000000000006</v>
      </c>
      <c r="M2092" s="1">
        <v>72.7</v>
      </c>
      <c r="N2092" s="1">
        <v>68.099999999999994</v>
      </c>
      <c r="O2092" s="1" t="s">
        <v>27</v>
      </c>
      <c r="P2092" s="1" t="s">
        <v>20</v>
      </c>
      <c r="Q2092" s="1" t="s">
        <v>20</v>
      </c>
      <c r="R2092" s="1" t="s">
        <v>20</v>
      </c>
      <c r="S2092" s="1" t="s">
        <v>61</v>
      </c>
      <c r="T2092" s="1" t="s">
        <v>61</v>
      </c>
      <c r="U2092" s="1" t="s">
        <v>20</v>
      </c>
      <c r="V2092" s="1" t="s">
        <v>20</v>
      </c>
      <c r="W2092" s="1">
        <v>0</v>
      </c>
      <c r="X2092" s="1">
        <v>2.1599999999999999E-4</v>
      </c>
      <c r="Y2092" s="1">
        <v>26</v>
      </c>
      <c r="Z2092" s="1">
        <v>24.81</v>
      </c>
      <c r="AA2092" s="1">
        <f t="shared" si="160"/>
        <v>0.57356412273800172</v>
      </c>
      <c r="AB2092" s="1">
        <f t="shared" si="161"/>
        <v>-0.80197331067802147</v>
      </c>
      <c r="AC2092" s="1">
        <f t="shared" si="162"/>
        <v>4.3088810373720398E-4</v>
      </c>
      <c r="AD2092" s="1">
        <v>260</v>
      </c>
      <c r="AE2092" s="1">
        <f t="shared" si="163"/>
        <v>4.2508768695612622E-3</v>
      </c>
      <c r="AF2092" s="1">
        <f t="shared" si="164"/>
        <v>2.3715214745775874</v>
      </c>
    </row>
    <row r="2093" spans="1:32">
      <c r="A2093" s="1" t="s">
        <v>8796</v>
      </c>
      <c r="B2093" s="1" t="s">
        <v>56</v>
      </c>
      <c r="C2093" s="1" t="s">
        <v>5872</v>
      </c>
      <c r="D2093" s="1">
        <v>7</v>
      </c>
      <c r="E2093" s="1" t="s">
        <v>5873</v>
      </c>
      <c r="F2093" s="1" t="s">
        <v>5874</v>
      </c>
      <c r="G2093" s="1" t="s">
        <v>8797</v>
      </c>
      <c r="H2093" s="1">
        <v>1</v>
      </c>
      <c r="I2093" s="1">
        <v>142.19999999999999</v>
      </c>
      <c r="J2093" s="1">
        <v>130.9</v>
      </c>
      <c r="K2093" s="1">
        <v>108.2</v>
      </c>
      <c r="L2093" s="1">
        <v>77.599999999999994</v>
      </c>
      <c r="M2093" s="1">
        <v>73.900000000000006</v>
      </c>
      <c r="N2093" s="1">
        <v>67.2</v>
      </c>
      <c r="O2093" s="1" t="s">
        <v>27</v>
      </c>
      <c r="P2093" s="1" t="s">
        <v>20</v>
      </c>
      <c r="Q2093" s="1" t="s">
        <v>20</v>
      </c>
      <c r="R2093" s="1" t="s">
        <v>20</v>
      </c>
      <c r="S2093" s="1" t="s">
        <v>20</v>
      </c>
      <c r="T2093" s="1" t="s">
        <v>20</v>
      </c>
      <c r="U2093" s="1" t="s">
        <v>20</v>
      </c>
      <c r="V2093" s="1" t="s">
        <v>20</v>
      </c>
      <c r="W2093" s="1">
        <v>0</v>
      </c>
      <c r="X2093" s="1">
        <v>4.5069999999999998E-14</v>
      </c>
      <c r="Y2093" s="1">
        <v>86</v>
      </c>
      <c r="Z2093" s="1">
        <v>29.85</v>
      </c>
      <c r="AA2093" s="1">
        <f t="shared" si="160"/>
        <v>0.5735641227380015</v>
      </c>
      <c r="AB2093" s="1">
        <f t="shared" si="161"/>
        <v>-0.80197331067802191</v>
      </c>
      <c r="AC2093" s="1">
        <f t="shared" si="162"/>
        <v>6.5768298233948343E-3</v>
      </c>
      <c r="AD2093" s="1">
        <v>771</v>
      </c>
      <c r="AE2093" s="1">
        <f t="shared" si="163"/>
        <v>2.1880114782111222E-2</v>
      </c>
      <c r="AF2093" s="1">
        <f t="shared" si="164"/>
        <v>1.6599504040430504</v>
      </c>
    </row>
    <row r="2094" spans="1:32">
      <c r="A2094" s="1" t="s">
        <v>8590</v>
      </c>
      <c r="B2094" s="1" t="s">
        <v>147</v>
      </c>
      <c r="C2094" s="1" t="s">
        <v>8591</v>
      </c>
      <c r="D2094" s="1">
        <v>7</v>
      </c>
      <c r="E2094" s="1" t="s">
        <v>6365</v>
      </c>
      <c r="F2094" s="1" t="s">
        <v>6366</v>
      </c>
      <c r="G2094" s="1" t="s">
        <v>8592</v>
      </c>
      <c r="H2094" s="1">
        <v>1</v>
      </c>
      <c r="I2094" s="1">
        <v>127.9</v>
      </c>
      <c r="J2094" s="1">
        <v>129.19999999999999</v>
      </c>
      <c r="K2094" s="1">
        <v>124.2</v>
      </c>
      <c r="L2094" s="1">
        <v>77.3</v>
      </c>
      <c r="M2094" s="1">
        <v>65.5</v>
      </c>
      <c r="N2094" s="1">
        <v>75.8</v>
      </c>
      <c r="O2094" s="1" t="s">
        <v>27</v>
      </c>
      <c r="P2094" s="1" t="s">
        <v>20</v>
      </c>
      <c r="Q2094" s="1" t="s">
        <v>20</v>
      </c>
      <c r="R2094" s="1" t="s">
        <v>20</v>
      </c>
      <c r="S2094" s="1" t="s">
        <v>20</v>
      </c>
      <c r="T2094" s="1" t="s">
        <v>20</v>
      </c>
      <c r="U2094" s="1" t="s">
        <v>20</v>
      </c>
      <c r="V2094" s="1" t="s">
        <v>20</v>
      </c>
      <c r="W2094" s="1">
        <v>0</v>
      </c>
      <c r="X2094" s="1">
        <v>1.003E-4</v>
      </c>
      <c r="Y2094" s="1">
        <v>51</v>
      </c>
      <c r="Z2094" s="1">
        <v>25.89</v>
      </c>
      <c r="AA2094" s="1">
        <f t="shared" si="160"/>
        <v>0.57330186205087863</v>
      </c>
      <c r="AB2094" s="1">
        <f t="shared" si="161"/>
        <v>-0.80263313005421044</v>
      </c>
      <c r="AC2094" s="1">
        <f t="shared" si="162"/>
        <v>1.7124560717130942E-4</v>
      </c>
      <c r="AD2094" s="1">
        <v>151</v>
      </c>
      <c r="AE2094" s="1">
        <f t="shared" si="163"/>
        <v>2.9089071681748921E-3</v>
      </c>
      <c r="AF2094" s="1">
        <f t="shared" si="164"/>
        <v>2.5362701381522839</v>
      </c>
    </row>
    <row r="2095" spans="1:32">
      <c r="A2095" s="1" t="s">
        <v>4877</v>
      </c>
      <c r="B2095" s="1" t="s">
        <v>5905</v>
      </c>
      <c r="C2095" s="1" t="s">
        <v>8737</v>
      </c>
      <c r="D2095" s="1">
        <v>20</v>
      </c>
      <c r="E2095" s="1" t="s">
        <v>2286</v>
      </c>
      <c r="F2095" s="1" t="s">
        <v>2287</v>
      </c>
      <c r="G2095" s="1" t="s">
        <v>4879</v>
      </c>
      <c r="H2095" s="1">
        <v>2</v>
      </c>
      <c r="I2095" s="1">
        <v>133.1</v>
      </c>
      <c r="J2095" s="1">
        <v>113.7</v>
      </c>
      <c r="K2095" s="1">
        <v>134.69999999999999</v>
      </c>
      <c r="L2095" s="1">
        <v>77</v>
      </c>
      <c r="M2095" s="1">
        <v>75.599999999999994</v>
      </c>
      <c r="N2095" s="1">
        <v>65.900000000000006</v>
      </c>
      <c r="O2095" s="1" t="s">
        <v>27</v>
      </c>
      <c r="P2095" s="1" t="s">
        <v>20</v>
      </c>
      <c r="Q2095" s="1" t="s">
        <v>20</v>
      </c>
      <c r="R2095" s="1" t="s">
        <v>20</v>
      </c>
      <c r="S2095" s="1" t="s">
        <v>20</v>
      </c>
      <c r="T2095" s="1" t="s">
        <v>20</v>
      </c>
      <c r="U2095" s="1" t="s">
        <v>20</v>
      </c>
      <c r="V2095" s="1" t="s">
        <v>20</v>
      </c>
      <c r="W2095" s="1">
        <v>0</v>
      </c>
      <c r="X2095" s="1">
        <v>1.115E-15</v>
      </c>
      <c r="Y2095" s="1">
        <v>111</v>
      </c>
      <c r="Z2095" s="1">
        <v>39.61</v>
      </c>
      <c r="AA2095" s="1">
        <f t="shared" si="160"/>
        <v>0.57273918741808649</v>
      </c>
      <c r="AB2095" s="1">
        <f t="shared" si="161"/>
        <v>-0.80404977733393213</v>
      </c>
      <c r="AC2095" s="1">
        <f t="shared" si="162"/>
        <v>2.0235825221713672E-3</v>
      </c>
      <c r="AD2095" s="1">
        <v>492</v>
      </c>
      <c r="AE2095" s="1">
        <f t="shared" si="163"/>
        <v>1.0549774734490969E-2</v>
      </c>
      <c r="AF2095" s="1">
        <f t="shared" si="164"/>
        <v>1.9767568135996543</v>
      </c>
    </row>
    <row r="2096" spans="1:32">
      <c r="A2096" s="1" t="s">
        <v>8790</v>
      </c>
      <c r="B2096" s="1" t="s">
        <v>311</v>
      </c>
      <c r="C2096" s="1" t="s">
        <v>8791</v>
      </c>
      <c r="D2096" s="1">
        <v>19</v>
      </c>
      <c r="E2096" s="1" t="s">
        <v>5891</v>
      </c>
      <c r="F2096" s="1" t="s">
        <v>5892</v>
      </c>
      <c r="G2096" s="1" t="s">
        <v>8792</v>
      </c>
      <c r="H2096" s="1">
        <v>1</v>
      </c>
      <c r="I2096" s="1">
        <v>126</v>
      </c>
      <c r="J2096" s="1">
        <v>110.3</v>
      </c>
      <c r="K2096" s="1">
        <v>145.19999999999999</v>
      </c>
      <c r="L2096" s="1">
        <v>76.099999999999994</v>
      </c>
      <c r="M2096" s="1">
        <v>71.099999999999994</v>
      </c>
      <c r="N2096" s="1">
        <v>71.3</v>
      </c>
      <c r="O2096" s="1" t="s">
        <v>27</v>
      </c>
      <c r="P2096" s="1" t="s">
        <v>20</v>
      </c>
      <c r="Q2096" s="1" t="s">
        <v>20</v>
      </c>
      <c r="R2096" s="1" t="s">
        <v>20</v>
      </c>
      <c r="S2096" s="1" t="s">
        <v>20</v>
      </c>
      <c r="T2096" s="1" t="s">
        <v>20</v>
      </c>
      <c r="U2096" s="1" t="s">
        <v>20</v>
      </c>
      <c r="V2096" s="1" t="s">
        <v>20</v>
      </c>
      <c r="W2096" s="1">
        <v>0</v>
      </c>
      <c r="X2096" s="1">
        <v>2.644E-15</v>
      </c>
      <c r="Y2096" s="1">
        <v>111</v>
      </c>
      <c r="Z2096" s="1">
        <v>47.2</v>
      </c>
      <c r="AA2096" s="1">
        <f t="shared" si="160"/>
        <v>0.57273918741808649</v>
      </c>
      <c r="AB2096" s="1">
        <f t="shared" si="161"/>
        <v>-0.80404977733393213</v>
      </c>
      <c r="AC2096" s="1">
        <f t="shared" si="162"/>
        <v>6.0268583660878124E-3</v>
      </c>
      <c r="AD2096" s="1">
        <v>755</v>
      </c>
      <c r="AE2096" s="1">
        <f t="shared" si="163"/>
        <v>2.0475353256973826E-2</v>
      </c>
      <c r="AF2096" s="1">
        <f t="shared" si="164"/>
        <v>1.68876859671133</v>
      </c>
    </row>
    <row r="2097" spans="1:32">
      <c r="A2097" s="1" t="s">
        <v>8856</v>
      </c>
      <c r="B2097" s="1" t="s">
        <v>214</v>
      </c>
      <c r="C2097" s="1" t="s">
        <v>8857</v>
      </c>
      <c r="D2097" s="1">
        <v>7</v>
      </c>
      <c r="E2097" s="1" t="s">
        <v>5945</v>
      </c>
      <c r="F2097" s="1" t="s">
        <v>5946</v>
      </c>
      <c r="G2097" s="1" t="s">
        <v>8858</v>
      </c>
      <c r="H2097" s="1">
        <v>1</v>
      </c>
      <c r="I2097" s="1">
        <v>140</v>
      </c>
      <c r="J2097" s="1">
        <v>118.7</v>
      </c>
      <c r="K2097" s="1">
        <v>122.9</v>
      </c>
      <c r="L2097" s="1">
        <v>74.900000000000006</v>
      </c>
      <c r="M2097" s="1">
        <v>66.2</v>
      </c>
      <c r="N2097" s="1">
        <v>77.2</v>
      </c>
      <c r="O2097" s="1" t="s">
        <v>27</v>
      </c>
      <c r="P2097" s="1" t="s">
        <v>20</v>
      </c>
      <c r="Q2097" s="1" t="s">
        <v>20</v>
      </c>
      <c r="R2097" s="1" t="s">
        <v>20</v>
      </c>
      <c r="S2097" s="1" t="s">
        <v>20</v>
      </c>
      <c r="T2097" s="1" t="s">
        <v>61</v>
      </c>
      <c r="U2097" s="1" t="s">
        <v>20</v>
      </c>
      <c r="V2097" s="1" t="s">
        <v>20</v>
      </c>
      <c r="W2097" s="1">
        <v>0</v>
      </c>
      <c r="X2097" s="1">
        <v>1.6350000000000001E-8</v>
      </c>
      <c r="Y2097" s="1">
        <v>47</v>
      </c>
      <c r="Z2097" s="1">
        <v>31.72</v>
      </c>
      <c r="AA2097" s="1">
        <f t="shared" si="160"/>
        <v>0.5720649895178197</v>
      </c>
      <c r="AB2097" s="1">
        <f t="shared" si="161"/>
        <v>-0.80574904101472045</v>
      </c>
      <c r="AC2097" s="1">
        <f t="shared" si="162"/>
        <v>1.7504962073521917E-3</v>
      </c>
      <c r="AD2097" s="1">
        <v>459</v>
      </c>
      <c r="AE2097" s="1">
        <f t="shared" si="163"/>
        <v>9.7821846881445997E-3</v>
      </c>
      <c r="AF2097" s="1">
        <f t="shared" si="164"/>
        <v>2.0095641419354178</v>
      </c>
    </row>
    <row r="2098" spans="1:32">
      <c r="A2098" s="1" t="s">
        <v>8805</v>
      </c>
      <c r="B2098" s="1" t="s">
        <v>63</v>
      </c>
      <c r="C2098" s="1" t="s">
        <v>8806</v>
      </c>
      <c r="D2098" s="1">
        <v>5</v>
      </c>
      <c r="E2098" s="1" t="s">
        <v>7472</v>
      </c>
      <c r="F2098" s="1" t="s">
        <v>7473</v>
      </c>
      <c r="G2098" s="1" t="s">
        <v>8807</v>
      </c>
      <c r="H2098" s="1">
        <v>2</v>
      </c>
      <c r="I2098" s="1">
        <v>152.1</v>
      </c>
      <c r="J2098" s="1">
        <v>92.3</v>
      </c>
      <c r="K2098" s="1">
        <v>137.30000000000001</v>
      </c>
      <c r="L2098" s="1">
        <v>61.3</v>
      </c>
      <c r="M2098" s="1">
        <v>77.400000000000006</v>
      </c>
      <c r="N2098" s="1">
        <v>79.5</v>
      </c>
      <c r="O2098" s="1" t="s">
        <v>27</v>
      </c>
      <c r="P2098" s="1" t="s">
        <v>20</v>
      </c>
      <c r="Q2098" s="1" t="s">
        <v>20</v>
      </c>
      <c r="R2098" s="1" t="s">
        <v>20</v>
      </c>
      <c r="S2098" s="1" t="s">
        <v>61</v>
      </c>
      <c r="T2098" s="1" t="s">
        <v>20</v>
      </c>
      <c r="U2098" s="1" t="s">
        <v>61</v>
      </c>
      <c r="V2098" s="1" t="s">
        <v>20</v>
      </c>
      <c r="W2098" s="1">
        <v>0</v>
      </c>
      <c r="X2098" s="1">
        <v>2.3969999999999999E-9</v>
      </c>
      <c r="Y2098" s="1">
        <v>26</v>
      </c>
      <c r="Z2098" s="1">
        <v>40.68</v>
      </c>
      <c r="AA2098" s="1">
        <f t="shared" si="160"/>
        <v>0.57165313073094048</v>
      </c>
      <c r="AB2098" s="1">
        <f t="shared" si="161"/>
        <v>-0.8067880848919512</v>
      </c>
      <c r="AC2098" s="1">
        <f t="shared" si="162"/>
        <v>4.4700501394734311E-2</v>
      </c>
      <c r="AD2098" s="1">
        <v>1283</v>
      </c>
      <c r="AE2098" s="1">
        <f t="shared" si="163"/>
        <v>8.9366162180431419E-2</v>
      </c>
      <c r="AF2098" s="1">
        <f t="shared" si="164"/>
        <v>1.0488268923914628</v>
      </c>
    </row>
    <row r="2099" spans="1:32">
      <c r="A2099" s="1" t="s">
        <v>8641</v>
      </c>
      <c r="B2099" s="1" t="s">
        <v>230</v>
      </c>
      <c r="C2099" s="1" t="s">
        <v>8642</v>
      </c>
      <c r="D2099" s="1">
        <v>4</v>
      </c>
      <c r="E2099" s="1" t="s">
        <v>7608</v>
      </c>
      <c r="F2099" s="1" t="s">
        <v>7609</v>
      </c>
      <c r="G2099" s="1" t="s">
        <v>8643</v>
      </c>
      <c r="H2099" s="1">
        <v>1</v>
      </c>
      <c r="I2099" s="1">
        <v>146.5</v>
      </c>
      <c r="J2099" s="1">
        <v>113.1</v>
      </c>
      <c r="K2099" s="1">
        <v>122.6</v>
      </c>
      <c r="L2099" s="1">
        <v>75.8</v>
      </c>
      <c r="M2099" s="1">
        <v>75.5</v>
      </c>
      <c r="N2099" s="1">
        <v>66.400000000000006</v>
      </c>
      <c r="O2099" s="1" t="s">
        <v>27</v>
      </c>
      <c r="P2099" s="1" t="s">
        <v>20</v>
      </c>
      <c r="Q2099" s="1" t="s">
        <v>20</v>
      </c>
      <c r="R2099" s="1" t="s">
        <v>20</v>
      </c>
      <c r="S2099" s="1" t="s">
        <v>20</v>
      </c>
      <c r="T2099" s="1" t="s">
        <v>61</v>
      </c>
      <c r="U2099" s="1" t="s">
        <v>61</v>
      </c>
      <c r="V2099" s="1" t="s">
        <v>20</v>
      </c>
      <c r="W2099" s="1">
        <v>0</v>
      </c>
      <c r="X2099" s="1">
        <v>2.5019999999999998E-9</v>
      </c>
      <c r="Y2099" s="1">
        <v>48</v>
      </c>
      <c r="Z2099" s="1">
        <v>34.96</v>
      </c>
      <c r="AA2099" s="1">
        <f t="shared" si="160"/>
        <v>0.56959706959706957</v>
      </c>
      <c r="AB2099" s="1">
        <f t="shared" si="161"/>
        <v>-0.81198637078925007</v>
      </c>
      <c r="AC2099" s="1">
        <f t="shared" si="162"/>
        <v>6.2098617033403353E-3</v>
      </c>
      <c r="AD2099" s="1">
        <v>765</v>
      </c>
      <c r="AE2099" s="1">
        <f t="shared" si="163"/>
        <v>2.0821301005317594E-2</v>
      </c>
      <c r="AF2099" s="1">
        <f t="shared" si="164"/>
        <v>1.6814921373721896</v>
      </c>
    </row>
    <row r="2100" spans="1:32">
      <c r="A2100" s="1" t="s">
        <v>8971</v>
      </c>
      <c r="B2100" s="1" t="s">
        <v>214</v>
      </c>
      <c r="C2100" s="1" t="s">
        <v>8972</v>
      </c>
      <c r="D2100" s="1">
        <v>7</v>
      </c>
      <c r="E2100" s="1" t="s">
        <v>5248</v>
      </c>
      <c r="F2100" s="1" t="s">
        <v>5249</v>
      </c>
      <c r="G2100" s="1" t="s">
        <v>8973</v>
      </c>
      <c r="H2100" s="1">
        <v>1</v>
      </c>
      <c r="I2100" s="1">
        <v>129.6</v>
      </c>
      <c r="J2100" s="1">
        <v>120.7</v>
      </c>
      <c r="K2100" s="1">
        <v>131.9</v>
      </c>
      <c r="L2100" s="1">
        <v>81.8</v>
      </c>
      <c r="M2100" s="1">
        <v>70.599999999999994</v>
      </c>
      <c r="N2100" s="1">
        <v>65.3</v>
      </c>
      <c r="O2100" s="1" t="s">
        <v>27</v>
      </c>
      <c r="P2100" s="1" t="s">
        <v>20</v>
      </c>
      <c r="Q2100" s="1" t="s">
        <v>20</v>
      </c>
      <c r="R2100" s="1" t="s">
        <v>20</v>
      </c>
      <c r="S2100" s="1" t="s">
        <v>20</v>
      </c>
      <c r="T2100" s="1" t="s">
        <v>20</v>
      </c>
      <c r="U2100" s="1" t="s">
        <v>20</v>
      </c>
      <c r="V2100" s="1" t="s">
        <v>20</v>
      </c>
      <c r="W2100" s="1">
        <v>0</v>
      </c>
      <c r="X2100" s="1">
        <v>3.9269999999999998E-6</v>
      </c>
      <c r="Y2100" s="1">
        <v>32</v>
      </c>
      <c r="Z2100" s="1">
        <v>21.51</v>
      </c>
      <c r="AA2100" s="1">
        <f t="shared" si="160"/>
        <v>0.56959706959706946</v>
      </c>
      <c r="AB2100" s="1">
        <f t="shared" si="161"/>
        <v>-0.81198637078925018</v>
      </c>
      <c r="AC2100" s="1">
        <f t="shared" si="162"/>
        <v>7.6681938541001192E-4</v>
      </c>
      <c r="AD2100" s="1">
        <v>323</v>
      </c>
      <c r="AE2100" s="1">
        <f t="shared" si="163"/>
        <v>6.089448060608918E-3</v>
      </c>
      <c r="AF2100" s="1">
        <f t="shared" si="164"/>
        <v>2.2154220694516562</v>
      </c>
    </row>
    <row r="2101" spans="1:32">
      <c r="A2101" s="1" t="s">
        <v>8827</v>
      </c>
      <c r="B2101" s="1" t="s">
        <v>8828</v>
      </c>
      <c r="C2101" s="1" t="s">
        <v>8829</v>
      </c>
      <c r="D2101" s="1">
        <v>8</v>
      </c>
      <c r="E2101" s="1" t="s">
        <v>7126</v>
      </c>
      <c r="F2101" s="1" t="s">
        <v>7127</v>
      </c>
      <c r="G2101" s="1" t="s">
        <v>8830</v>
      </c>
      <c r="H2101" s="1">
        <v>2</v>
      </c>
      <c r="I2101" s="1">
        <v>137.19999999999999</v>
      </c>
      <c r="J2101" s="1">
        <v>122.1</v>
      </c>
      <c r="K2101" s="1">
        <v>123</v>
      </c>
      <c r="L2101" s="1">
        <v>80.3</v>
      </c>
      <c r="M2101" s="1">
        <v>68.900000000000006</v>
      </c>
      <c r="N2101" s="1">
        <v>68.5</v>
      </c>
      <c r="O2101" s="1" t="s">
        <v>27</v>
      </c>
      <c r="P2101" s="1" t="s">
        <v>20</v>
      </c>
      <c r="Q2101" s="1" t="s">
        <v>20</v>
      </c>
      <c r="R2101" s="1" t="s">
        <v>20</v>
      </c>
      <c r="S2101" s="1" t="s">
        <v>20</v>
      </c>
      <c r="T2101" s="1" t="s">
        <v>20</v>
      </c>
      <c r="U2101" s="1" t="s">
        <v>20</v>
      </c>
      <c r="V2101" s="1" t="s">
        <v>20</v>
      </c>
      <c r="W2101" s="1">
        <v>0</v>
      </c>
      <c r="X2101" s="1">
        <v>2.0109999999999999E-7</v>
      </c>
      <c r="Y2101" s="1">
        <v>51</v>
      </c>
      <c r="Z2101" s="1">
        <v>33.14</v>
      </c>
      <c r="AA2101" s="1">
        <f t="shared" si="160"/>
        <v>0.56944807742610515</v>
      </c>
      <c r="AB2101" s="1">
        <f t="shared" si="161"/>
        <v>-0.81236379264644198</v>
      </c>
      <c r="AC2101" s="1">
        <f t="shared" si="162"/>
        <v>9.2012573681009811E-4</v>
      </c>
      <c r="AD2101" s="1">
        <v>348</v>
      </c>
      <c r="AE2101" s="1">
        <f t="shared" si="163"/>
        <v>6.7819612497640857E-3</v>
      </c>
      <c r="AF2101" s="1">
        <f t="shared" si="164"/>
        <v>2.1686446959884407</v>
      </c>
    </row>
    <row r="2102" spans="1:32">
      <c r="A2102" s="1" t="s">
        <v>8931</v>
      </c>
      <c r="B2102" s="1" t="s">
        <v>88</v>
      </c>
      <c r="C2102" s="1" t="s">
        <v>8932</v>
      </c>
      <c r="D2102" s="1">
        <v>6</v>
      </c>
      <c r="E2102" s="1" t="s">
        <v>7653</v>
      </c>
      <c r="F2102" s="1" t="s">
        <v>7654</v>
      </c>
      <c r="G2102" s="1" t="s">
        <v>8933</v>
      </c>
      <c r="H2102" s="1">
        <v>1</v>
      </c>
      <c r="I2102" s="1">
        <v>142.5</v>
      </c>
      <c r="J2102" s="1">
        <v>106.6</v>
      </c>
      <c r="K2102" s="1">
        <v>133.5</v>
      </c>
      <c r="L2102" s="1">
        <v>69</v>
      </c>
      <c r="M2102" s="1">
        <v>75.3</v>
      </c>
      <c r="N2102" s="1">
        <v>73.2</v>
      </c>
      <c r="O2102" s="1" t="s">
        <v>27</v>
      </c>
      <c r="P2102" s="1" t="s">
        <v>20</v>
      </c>
      <c r="Q2102" s="1" t="s">
        <v>20</v>
      </c>
      <c r="R2102" s="1" t="s">
        <v>20</v>
      </c>
      <c r="S2102" s="1" t="s">
        <v>20</v>
      </c>
      <c r="T2102" s="1" t="s">
        <v>20</v>
      </c>
      <c r="U2102" s="1" t="s">
        <v>20</v>
      </c>
      <c r="V2102" s="1" t="s">
        <v>20</v>
      </c>
      <c r="W2102" s="1">
        <v>2.118E-4</v>
      </c>
      <c r="X2102" s="1">
        <v>6.6449999999999999E-3</v>
      </c>
      <c r="Y2102" s="1">
        <v>29</v>
      </c>
      <c r="Z2102" s="1">
        <v>28.1</v>
      </c>
      <c r="AA2102" s="1">
        <f t="shared" si="160"/>
        <v>0.56847882906429681</v>
      </c>
      <c r="AB2102" s="1">
        <f t="shared" si="161"/>
        <v>-0.81482147272265959</v>
      </c>
      <c r="AC2102" s="1">
        <f t="shared" si="162"/>
        <v>7.3362232281420454E-3</v>
      </c>
      <c r="AD2102" s="1">
        <v>808</v>
      </c>
      <c r="AE2102" s="1">
        <f t="shared" si="163"/>
        <v>2.3288876955673696E-2</v>
      </c>
      <c r="AF2102" s="1">
        <f t="shared" si="164"/>
        <v>1.6328514536599712</v>
      </c>
    </row>
    <row r="2103" spans="1:32">
      <c r="A2103" s="1" t="s">
        <v>8882</v>
      </c>
      <c r="B2103" s="1" t="s">
        <v>147</v>
      </c>
      <c r="C2103" s="1" t="s">
        <v>8883</v>
      </c>
      <c r="D2103" s="1">
        <v>2</v>
      </c>
      <c r="E2103" s="1" t="s">
        <v>4508</v>
      </c>
      <c r="F2103" s="1" t="s">
        <v>4509</v>
      </c>
      <c r="G2103" s="1" t="s">
        <v>8884</v>
      </c>
      <c r="H2103" s="1">
        <v>1</v>
      </c>
      <c r="I2103" s="1">
        <v>110</v>
      </c>
      <c r="J2103" s="1">
        <v>132.1</v>
      </c>
      <c r="K2103" s="1">
        <v>140.6</v>
      </c>
      <c r="L2103" s="1">
        <v>77.900000000000006</v>
      </c>
      <c r="M2103" s="1">
        <v>70.3</v>
      </c>
      <c r="N2103" s="1">
        <v>69.099999999999994</v>
      </c>
      <c r="O2103" s="1" t="s">
        <v>27</v>
      </c>
      <c r="P2103" s="1" t="s">
        <v>20</v>
      </c>
      <c r="Q2103" s="1" t="s">
        <v>61</v>
      </c>
      <c r="R2103" s="1" t="s">
        <v>20</v>
      </c>
      <c r="S2103" s="1" t="s">
        <v>61</v>
      </c>
      <c r="T2103" s="1" t="s">
        <v>61</v>
      </c>
      <c r="U2103" s="1" t="s">
        <v>61</v>
      </c>
      <c r="V2103" s="1" t="s">
        <v>20</v>
      </c>
      <c r="W2103" s="1">
        <v>0</v>
      </c>
      <c r="X2103" s="1">
        <v>2.212E-7</v>
      </c>
      <c r="Y2103" s="1">
        <v>24</v>
      </c>
      <c r="Z2103" s="1">
        <v>32.85</v>
      </c>
      <c r="AA2103" s="1">
        <f t="shared" si="160"/>
        <v>0.567807682257643</v>
      </c>
      <c r="AB2103" s="1">
        <f t="shared" si="161"/>
        <v>-0.81652572648721311</v>
      </c>
      <c r="AC2103" s="1">
        <f t="shared" si="162"/>
        <v>4.4301339783372655E-3</v>
      </c>
      <c r="AD2103" s="1">
        <v>671</v>
      </c>
      <c r="AE2103" s="1">
        <f t="shared" si="163"/>
        <v>1.6934863866520249E-2</v>
      </c>
      <c r="AF2103" s="1">
        <f t="shared" si="164"/>
        <v>1.7712182901475875</v>
      </c>
    </row>
    <row r="2104" spans="1:32">
      <c r="A2104" s="1" t="s">
        <v>8842</v>
      </c>
      <c r="B2104" s="1" t="s">
        <v>42</v>
      </c>
      <c r="C2104" s="1" t="s">
        <v>7367</v>
      </c>
      <c r="D2104" s="1">
        <v>11</v>
      </c>
      <c r="E2104" s="1" t="s">
        <v>7343</v>
      </c>
      <c r="F2104" s="1" t="s">
        <v>7344</v>
      </c>
      <c r="G2104" s="1" t="s">
        <v>8843</v>
      </c>
      <c r="H2104" s="1">
        <v>1</v>
      </c>
      <c r="I2104" s="1">
        <v>132.19999999999999</v>
      </c>
      <c r="J2104" s="1">
        <v>120.6</v>
      </c>
      <c r="K2104" s="1">
        <v>130</v>
      </c>
      <c r="L2104" s="1">
        <v>79.5</v>
      </c>
      <c r="M2104" s="1">
        <v>64.900000000000006</v>
      </c>
      <c r="N2104" s="1">
        <v>72.8</v>
      </c>
      <c r="O2104" s="1" t="s">
        <v>27</v>
      </c>
      <c r="P2104" s="1" t="s">
        <v>20</v>
      </c>
      <c r="Q2104" s="1" t="s">
        <v>20</v>
      </c>
      <c r="R2104" s="1" t="s">
        <v>20</v>
      </c>
      <c r="S2104" s="1" t="s">
        <v>20</v>
      </c>
      <c r="T2104" s="1" t="s">
        <v>20</v>
      </c>
      <c r="U2104" s="1" t="s">
        <v>20</v>
      </c>
      <c r="V2104" s="1" t="s">
        <v>20</v>
      </c>
      <c r="W2104" s="1">
        <v>1.9770000000000001E-4</v>
      </c>
      <c r="X2104" s="1">
        <v>6.3029999999999996E-3</v>
      </c>
      <c r="Y2104" s="1">
        <v>41</v>
      </c>
      <c r="Z2104" s="1">
        <v>22.06</v>
      </c>
      <c r="AA2104" s="1">
        <f t="shared" si="160"/>
        <v>0.56739811912225713</v>
      </c>
      <c r="AB2104" s="1">
        <f t="shared" si="161"/>
        <v>-0.81756672668166397</v>
      </c>
      <c r="AC2104" s="1">
        <f t="shared" si="162"/>
        <v>5.6151338442225296E-4</v>
      </c>
      <c r="AD2104" s="1">
        <v>293</v>
      </c>
      <c r="AE2104" s="1">
        <f t="shared" si="163"/>
        <v>4.9156376486111913E-3</v>
      </c>
      <c r="AF2104" s="1">
        <f t="shared" si="164"/>
        <v>2.3084201381957969</v>
      </c>
    </row>
    <row r="2105" spans="1:32">
      <c r="A2105" s="1" t="s">
        <v>9199</v>
      </c>
      <c r="B2105" s="1" t="s">
        <v>158</v>
      </c>
      <c r="C2105" s="1" t="s">
        <v>9200</v>
      </c>
      <c r="D2105" s="1">
        <v>5</v>
      </c>
      <c r="E2105" s="1" t="s">
        <v>9201</v>
      </c>
      <c r="F2105" s="1" t="s">
        <v>9202</v>
      </c>
      <c r="G2105" s="1" t="s">
        <v>9203</v>
      </c>
      <c r="H2105" s="1">
        <v>1</v>
      </c>
      <c r="I2105" s="1">
        <v>129.9</v>
      </c>
      <c r="J2105" s="1">
        <v>128.1</v>
      </c>
      <c r="K2105" s="1">
        <v>124.8</v>
      </c>
      <c r="L2105" s="1">
        <v>87.8</v>
      </c>
      <c r="M2105" s="1">
        <v>66.099999999999994</v>
      </c>
      <c r="N2105" s="1">
        <v>63.3</v>
      </c>
      <c r="O2105" s="1" t="s">
        <v>27</v>
      </c>
      <c r="P2105" s="1" t="s">
        <v>20</v>
      </c>
      <c r="Q2105" s="1" t="s">
        <v>20</v>
      </c>
      <c r="R2105" s="1" t="s">
        <v>20</v>
      </c>
      <c r="S2105" s="1" t="s">
        <v>61</v>
      </c>
      <c r="T2105" s="1" t="s">
        <v>20</v>
      </c>
      <c r="U2105" s="1" t="s">
        <v>20</v>
      </c>
      <c r="V2105" s="1" t="s">
        <v>20</v>
      </c>
      <c r="W2105" s="1">
        <v>0</v>
      </c>
      <c r="X2105" s="1">
        <v>3.2039999999999998E-4</v>
      </c>
      <c r="Y2105" s="1">
        <v>35</v>
      </c>
      <c r="Z2105" s="1">
        <v>24.57</v>
      </c>
      <c r="AA2105" s="1">
        <f t="shared" si="160"/>
        <v>0.56739811912225691</v>
      </c>
      <c r="AB2105" s="1">
        <f t="shared" si="161"/>
        <v>-0.81756672668166441</v>
      </c>
      <c r="AC2105" s="1">
        <f t="shared" si="162"/>
        <v>2.1913929170704997E-3</v>
      </c>
      <c r="AD2105" s="1">
        <v>513</v>
      </c>
      <c r="AE2105" s="1">
        <f t="shared" si="163"/>
        <v>1.0956964585352499E-2</v>
      </c>
      <c r="AF2105" s="1">
        <f t="shared" si="164"/>
        <v>1.9603097420573574</v>
      </c>
    </row>
    <row r="2106" spans="1:32">
      <c r="A2106" s="1" t="s">
        <v>8778</v>
      </c>
      <c r="B2106" s="1" t="s">
        <v>88</v>
      </c>
      <c r="C2106" s="1" t="s">
        <v>8779</v>
      </c>
      <c r="D2106" s="1">
        <v>2</v>
      </c>
      <c r="E2106" s="1" t="s">
        <v>1632</v>
      </c>
      <c r="F2106" s="1" t="s">
        <v>1633</v>
      </c>
      <c r="G2106" s="1" t="s">
        <v>8780</v>
      </c>
      <c r="H2106" s="1">
        <v>1</v>
      </c>
      <c r="I2106" s="1">
        <v>145.1</v>
      </c>
      <c r="J2106" s="1">
        <v>109</v>
      </c>
      <c r="K2106" s="1">
        <v>128.80000000000001</v>
      </c>
      <c r="L2106" s="1">
        <v>67.599999999999994</v>
      </c>
      <c r="M2106" s="1">
        <v>61.8</v>
      </c>
      <c r="N2106" s="1">
        <v>87.7</v>
      </c>
      <c r="O2106" s="1" t="s">
        <v>27</v>
      </c>
      <c r="P2106" s="1" t="s">
        <v>20</v>
      </c>
      <c r="Q2106" s="1" t="s">
        <v>61</v>
      </c>
      <c r="R2106" s="1" t="s">
        <v>20</v>
      </c>
      <c r="S2106" s="1" t="s">
        <v>61</v>
      </c>
      <c r="T2106" s="1" t="s">
        <v>61</v>
      </c>
      <c r="U2106" s="1" t="s">
        <v>61</v>
      </c>
      <c r="V2106" s="1" t="s">
        <v>20</v>
      </c>
      <c r="W2106" s="1">
        <v>0</v>
      </c>
      <c r="X2106" s="1">
        <v>2.4999999999999999E-8</v>
      </c>
      <c r="Y2106" s="1">
        <v>35</v>
      </c>
      <c r="Z2106" s="1">
        <v>44.07</v>
      </c>
      <c r="AA2106" s="1">
        <f t="shared" si="160"/>
        <v>0.56698876991381564</v>
      </c>
      <c r="AB2106" s="1">
        <f t="shared" si="161"/>
        <v>-0.81860793423501621</v>
      </c>
      <c r="AC2106" s="1">
        <f t="shared" si="162"/>
        <v>1.3345849118644462E-2</v>
      </c>
      <c r="AD2106" s="1">
        <v>966</v>
      </c>
      <c r="AE2106" s="1">
        <f t="shared" si="163"/>
        <v>3.5436959616276444E-2</v>
      </c>
      <c r="AF2106" s="1">
        <f t="shared" si="164"/>
        <v>1.4505435463368064</v>
      </c>
    </row>
    <row r="2107" spans="1:32">
      <c r="A2107" s="1" t="s">
        <v>7064</v>
      </c>
      <c r="B2107" s="1" t="s">
        <v>63</v>
      </c>
      <c r="C2107" s="1" t="s">
        <v>7065</v>
      </c>
      <c r="D2107" s="1">
        <v>12</v>
      </c>
      <c r="E2107" s="1" t="s">
        <v>1389</v>
      </c>
      <c r="F2107" s="1" t="s">
        <v>1390</v>
      </c>
      <c r="G2107" s="1" t="s">
        <v>7066</v>
      </c>
      <c r="H2107" s="1">
        <v>1</v>
      </c>
      <c r="I2107" s="1">
        <v>133.69999999999999</v>
      </c>
      <c r="J2107" s="1">
        <v>135.6</v>
      </c>
      <c r="K2107" s="1">
        <v>113.7</v>
      </c>
      <c r="L2107" s="1">
        <v>71.5</v>
      </c>
      <c r="M2107" s="1">
        <v>75</v>
      </c>
      <c r="N2107" s="1">
        <v>70.5</v>
      </c>
      <c r="O2107" s="1" t="s">
        <v>27</v>
      </c>
      <c r="P2107" s="1" t="s">
        <v>20</v>
      </c>
      <c r="Q2107" s="1" t="s">
        <v>20</v>
      </c>
      <c r="R2107" s="1" t="s">
        <v>20</v>
      </c>
      <c r="S2107" s="1" t="s">
        <v>20</v>
      </c>
      <c r="T2107" s="1" t="s">
        <v>20</v>
      </c>
      <c r="U2107" s="1" t="s">
        <v>20</v>
      </c>
      <c r="V2107" s="1" t="s">
        <v>20</v>
      </c>
      <c r="W2107" s="1">
        <v>0</v>
      </c>
      <c r="X2107" s="1">
        <v>1.576E-8</v>
      </c>
      <c r="Y2107" s="1">
        <v>70</v>
      </c>
      <c r="Z2107" s="1">
        <v>34.090000000000003</v>
      </c>
      <c r="AA2107" s="1">
        <f t="shared" si="160"/>
        <v>0.56657963446475201</v>
      </c>
      <c r="AB2107" s="1">
        <f t="shared" si="161"/>
        <v>-0.81964934948047774</v>
      </c>
      <c r="AC2107" s="1">
        <f t="shared" si="162"/>
        <v>1.4908856998321386E-3</v>
      </c>
      <c r="AD2107" s="1">
        <v>426</v>
      </c>
      <c r="AE2107" s="1">
        <f t="shared" si="163"/>
        <v>8.9768117842005529E-3</v>
      </c>
      <c r="AF2107" s="1">
        <f t="shared" si="164"/>
        <v>2.0468778805244781</v>
      </c>
    </row>
    <row r="2108" spans="1:32">
      <c r="A2108" s="1" t="s">
        <v>6989</v>
      </c>
      <c r="B2108" s="1" t="s">
        <v>6990</v>
      </c>
      <c r="C2108" s="1" t="s">
        <v>6991</v>
      </c>
      <c r="D2108" s="1">
        <v>2</v>
      </c>
      <c r="E2108" s="1" t="s">
        <v>4883</v>
      </c>
      <c r="F2108" s="1" t="s">
        <v>4884</v>
      </c>
      <c r="G2108" s="1" t="s">
        <v>6992</v>
      </c>
      <c r="H2108" s="1">
        <v>2</v>
      </c>
      <c r="I2108" s="1">
        <v>110.9</v>
      </c>
      <c r="J2108" s="1">
        <v>128.80000000000001</v>
      </c>
      <c r="K2108" s="1">
        <v>143.4</v>
      </c>
      <c r="L2108" s="1">
        <v>106.4</v>
      </c>
      <c r="M2108" s="1">
        <v>5.7</v>
      </c>
      <c r="N2108" s="1">
        <v>104.8</v>
      </c>
      <c r="O2108" s="1" t="s">
        <v>27</v>
      </c>
      <c r="P2108" s="1" t="s">
        <v>20</v>
      </c>
      <c r="Q2108" s="1" t="s">
        <v>20</v>
      </c>
      <c r="R2108" s="1" t="s">
        <v>61</v>
      </c>
      <c r="S2108" s="1" t="s">
        <v>61</v>
      </c>
      <c r="T2108" s="1" t="s">
        <v>28</v>
      </c>
      <c r="U2108" s="1" t="s">
        <v>61</v>
      </c>
      <c r="V2108" s="1" t="s">
        <v>20</v>
      </c>
      <c r="W2108" s="1">
        <v>0</v>
      </c>
      <c r="X2108" s="1">
        <v>7.3139999999999998E-6</v>
      </c>
      <c r="Y2108" s="1">
        <v>8</v>
      </c>
      <c r="Z2108" s="1">
        <v>34.74</v>
      </c>
      <c r="AA2108" s="1">
        <f t="shared" si="160"/>
        <v>0.56617071260767415</v>
      </c>
      <c r="AB2108" s="1">
        <f t="shared" si="161"/>
        <v>-0.8206909727516063</v>
      </c>
      <c r="AC2108" s="1">
        <f t="shared" si="162"/>
        <v>0.1846363657428417</v>
      </c>
      <c r="AD2108" s="1">
        <v>1765</v>
      </c>
      <c r="AE2108" s="1">
        <f t="shared" si="163"/>
        <v>0.26832423690107027</v>
      </c>
      <c r="AF2108" s="1">
        <f t="shared" si="164"/>
        <v>0.57134009707464861</v>
      </c>
    </row>
    <row r="2109" spans="1:32">
      <c r="A2109" s="1" t="s">
        <v>8801</v>
      </c>
      <c r="B2109" s="1" t="s">
        <v>8802</v>
      </c>
      <c r="C2109" s="1" t="s">
        <v>8803</v>
      </c>
      <c r="D2109" s="1">
        <v>17</v>
      </c>
      <c r="E2109" s="1" t="s">
        <v>2315</v>
      </c>
      <c r="F2109" s="1" t="s">
        <v>2316</v>
      </c>
      <c r="G2109" s="1" t="s">
        <v>8804</v>
      </c>
      <c r="H2109" s="1">
        <v>2</v>
      </c>
      <c r="I2109" s="1">
        <v>121.6</v>
      </c>
      <c r="J2109" s="1">
        <v>124</v>
      </c>
      <c r="K2109" s="1">
        <v>137.69999999999999</v>
      </c>
      <c r="L2109" s="1">
        <v>77.7</v>
      </c>
      <c r="M2109" s="1">
        <v>67.2</v>
      </c>
      <c r="N2109" s="1">
        <v>71.8</v>
      </c>
      <c r="O2109" s="1" t="s">
        <v>27</v>
      </c>
      <c r="P2109" s="1" t="s">
        <v>20</v>
      </c>
      <c r="Q2109" s="1" t="s">
        <v>20</v>
      </c>
      <c r="R2109" s="1" t="s">
        <v>20</v>
      </c>
      <c r="S2109" s="1" t="s">
        <v>20</v>
      </c>
      <c r="T2109" s="1" t="s">
        <v>20</v>
      </c>
      <c r="U2109" s="1" t="s">
        <v>20</v>
      </c>
      <c r="V2109" s="1" t="s">
        <v>20</v>
      </c>
      <c r="W2109" s="1">
        <v>0</v>
      </c>
      <c r="X2109" s="1">
        <v>1.3630000000000001E-13</v>
      </c>
      <c r="Y2109" s="1">
        <v>70</v>
      </c>
      <c r="Z2109" s="1">
        <v>47.23</v>
      </c>
      <c r="AA2109" s="1">
        <f t="shared" si="160"/>
        <v>0.56535350900078274</v>
      </c>
      <c r="AB2109" s="1">
        <f t="shared" si="161"/>
        <v>-0.82277484470684437</v>
      </c>
      <c r="AC2109" s="1">
        <f t="shared" si="162"/>
        <v>6.934185939368498E-4</v>
      </c>
      <c r="AD2109" s="1">
        <v>310</v>
      </c>
      <c r="AE2109" s="1">
        <f t="shared" si="163"/>
        <v>5.7374796562839345E-3</v>
      </c>
      <c r="AF2109" s="1">
        <f t="shared" si="164"/>
        <v>2.2412788413552125</v>
      </c>
    </row>
    <row r="2110" spans="1:32">
      <c r="A2110" s="1" t="s">
        <v>8726</v>
      </c>
      <c r="B2110" s="1" t="s">
        <v>63</v>
      </c>
      <c r="C2110" s="1" t="s">
        <v>8727</v>
      </c>
      <c r="D2110" s="1">
        <v>6</v>
      </c>
      <c r="E2110" s="1" t="s">
        <v>6880</v>
      </c>
      <c r="F2110" s="1" t="s">
        <v>6881</v>
      </c>
      <c r="G2110" s="1" t="s">
        <v>8728</v>
      </c>
      <c r="H2110" s="1">
        <v>1</v>
      </c>
      <c r="I2110" s="1">
        <v>130.19999999999999</v>
      </c>
      <c r="J2110" s="1">
        <v>145.4</v>
      </c>
      <c r="K2110" s="1">
        <v>107.7</v>
      </c>
      <c r="L2110" s="1">
        <v>83.5</v>
      </c>
      <c r="M2110" s="1">
        <v>71.5</v>
      </c>
      <c r="N2110" s="1">
        <v>61.7</v>
      </c>
      <c r="O2110" s="1" t="s">
        <v>27</v>
      </c>
      <c r="P2110" s="1" t="s">
        <v>20</v>
      </c>
      <c r="Q2110" s="1" t="s">
        <v>20</v>
      </c>
      <c r="R2110" s="1" t="s">
        <v>20</v>
      </c>
      <c r="S2110" s="1" t="s">
        <v>20</v>
      </c>
      <c r="T2110" s="1" t="s">
        <v>20</v>
      </c>
      <c r="U2110" s="1" t="s">
        <v>20</v>
      </c>
      <c r="V2110" s="1" t="s">
        <v>20</v>
      </c>
      <c r="W2110" s="1">
        <v>0</v>
      </c>
      <c r="X2110" s="1">
        <v>1.3549999999999999E-6</v>
      </c>
      <c r="Y2110" s="1">
        <v>43</v>
      </c>
      <c r="Z2110" s="1">
        <v>26.52</v>
      </c>
      <c r="AA2110" s="1">
        <f t="shared" si="160"/>
        <v>0.56535350900078274</v>
      </c>
      <c r="AB2110" s="1">
        <f t="shared" si="161"/>
        <v>-0.82277484470684437</v>
      </c>
      <c r="AC2110" s="1">
        <f t="shared" si="162"/>
        <v>1.1736949386258263E-2</v>
      </c>
      <c r="AD2110" s="1">
        <v>924</v>
      </c>
      <c r="AE2110" s="1">
        <f t="shared" si="163"/>
        <v>3.2581466640424724E-2</v>
      </c>
      <c r="AF2110" s="1">
        <f t="shared" si="164"/>
        <v>1.4870293700119452</v>
      </c>
    </row>
    <row r="2111" spans="1:32">
      <c r="A2111" s="1" t="s">
        <v>8898</v>
      </c>
      <c r="B2111" s="1" t="s">
        <v>147</v>
      </c>
      <c r="C2111" s="1" t="s">
        <v>8899</v>
      </c>
      <c r="D2111" s="1">
        <v>1</v>
      </c>
      <c r="E2111" s="1" t="s">
        <v>3624</v>
      </c>
      <c r="F2111" s="1" t="s">
        <v>3625</v>
      </c>
      <c r="G2111" s="1" t="s">
        <v>8900</v>
      </c>
      <c r="H2111" s="1">
        <v>1</v>
      </c>
      <c r="I2111" s="1">
        <v>170.8</v>
      </c>
      <c r="J2111" s="1">
        <v>81.3</v>
      </c>
      <c r="K2111" s="1">
        <v>131.30000000000001</v>
      </c>
      <c r="L2111" s="1">
        <v>81.3</v>
      </c>
      <c r="M2111" s="1">
        <v>62.8</v>
      </c>
      <c r="N2111" s="1">
        <v>72.599999999999994</v>
      </c>
      <c r="O2111" s="1" t="s">
        <v>27</v>
      </c>
      <c r="P2111" s="1" t="s">
        <v>61</v>
      </c>
      <c r="Q2111" s="1" t="s">
        <v>61</v>
      </c>
      <c r="R2111" s="1" t="s">
        <v>20</v>
      </c>
      <c r="S2111" s="1" t="s">
        <v>61</v>
      </c>
      <c r="T2111" s="1" t="s">
        <v>61</v>
      </c>
      <c r="U2111" s="1" t="s">
        <v>61</v>
      </c>
      <c r="V2111" s="1" t="s">
        <v>20</v>
      </c>
      <c r="W2111" s="1">
        <v>9.3209999999999997E-5</v>
      </c>
      <c r="X2111" s="1">
        <v>3.0109999999999998E-3</v>
      </c>
      <c r="Y2111" s="1">
        <v>10</v>
      </c>
      <c r="Z2111" s="1">
        <v>22.8</v>
      </c>
      <c r="AA2111" s="1">
        <f t="shared" si="160"/>
        <v>0.56520605112154398</v>
      </c>
      <c r="AB2111" s="1">
        <f t="shared" si="161"/>
        <v>-0.82315118357447736</v>
      </c>
      <c r="AC2111" s="1">
        <f t="shared" si="162"/>
        <v>0.10347592106892919</v>
      </c>
      <c r="AD2111" s="1">
        <v>1556</v>
      </c>
      <c r="AE2111" s="1">
        <f t="shared" si="163"/>
        <v>0.17057566680064484</v>
      </c>
      <c r="AF2111" s="1">
        <f t="shared" si="164"/>
        <v>0.76808292233576203</v>
      </c>
    </row>
    <row r="2112" spans="1:32">
      <c r="A2112" s="1" t="s">
        <v>8225</v>
      </c>
      <c r="B2112" s="1" t="s">
        <v>749</v>
      </c>
      <c r="C2112" s="1" t="s">
        <v>8227</v>
      </c>
      <c r="D2112" s="1">
        <v>12</v>
      </c>
      <c r="E2112" s="1" t="s">
        <v>8228</v>
      </c>
      <c r="F2112" s="1" t="s">
        <v>8229</v>
      </c>
      <c r="G2112" s="1" t="s">
        <v>8230</v>
      </c>
      <c r="H2112" s="1">
        <v>1</v>
      </c>
      <c r="I2112" s="1">
        <v>130.9</v>
      </c>
      <c r="J2112" s="1">
        <v>119.8</v>
      </c>
      <c r="K2112" s="1">
        <v>132.69999999999999</v>
      </c>
      <c r="L2112" s="1">
        <v>75.8</v>
      </c>
      <c r="M2112" s="1">
        <v>63.9</v>
      </c>
      <c r="N2112" s="1">
        <v>76.900000000000006</v>
      </c>
      <c r="O2112" s="1" t="s">
        <v>27</v>
      </c>
      <c r="P2112" s="1" t="s">
        <v>20</v>
      </c>
      <c r="Q2112" s="1" t="s">
        <v>20</v>
      </c>
      <c r="R2112" s="1" t="s">
        <v>20</v>
      </c>
      <c r="S2112" s="1" t="s">
        <v>20</v>
      </c>
      <c r="T2112" s="1" t="s">
        <v>20</v>
      </c>
      <c r="U2112" s="1" t="s">
        <v>20</v>
      </c>
      <c r="V2112" s="1" t="s">
        <v>20</v>
      </c>
      <c r="W2112" s="1">
        <v>1.081E-4</v>
      </c>
      <c r="X2112" s="1">
        <v>3.7039999999999998E-3</v>
      </c>
      <c r="Y2112" s="1">
        <v>37</v>
      </c>
      <c r="Z2112" s="1">
        <v>30.23</v>
      </c>
      <c r="AA2112" s="1">
        <f t="shared" si="160"/>
        <v>0.56494522691705795</v>
      </c>
      <c r="AB2112" s="1">
        <f t="shared" si="161"/>
        <v>-0.8238170940598234</v>
      </c>
      <c r="AC2112" s="1">
        <f t="shared" si="162"/>
        <v>6.5998307666148201E-4</v>
      </c>
      <c r="AD2112" s="1">
        <v>304</v>
      </c>
      <c r="AE2112" s="1">
        <f t="shared" si="163"/>
        <v>5.5686072093312543E-3</v>
      </c>
      <c r="AF2112" s="1">
        <f t="shared" si="164"/>
        <v>2.254253414689904</v>
      </c>
    </row>
    <row r="2113" spans="1:32">
      <c r="A2113" s="1" t="s">
        <v>8523</v>
      </c>
      <c r="B2113" s="1" t="s">
        <v>939</v>
      </c>
      <c r="C2113" s="1" t="s">
        <v>8524</v>
      </c>
      <c r="D2113" s="1">
        <v>2</v>
      </c>
      <c r="E2113" s="1" t="s">
        <v>2966</v>
      </c>
      <c r="F2113" s="1" t="s">
        <v>2967</v>
      </c>
      <c r="G2113" s="1" t="s">
        <v>8525</v>
      </c>
      <c r="H2113" s="1">
        <v>2</v>
      </c>
      <c r="I2113" s="1">
        <v>116.3</v>
      </c>
      <c r="J2113" s="1">
        <v>76.5</v>
      </c>
      <c r="K2113" s="1">
        <v>190.7</v>
      </c>
      <c r="L2113" s="1">
        <v>69.7</v>
      </c>
      <c r="M2113" s="1">
        <v>59</v>
      </c>
      <c r="N2113" s="1">
        <v>87.8</v>
      </c>
      <c r="O2113" s="1" t="s">
        <v>27</v>
      </c>
      <c r="P2113" s="1" t="s">
        <v>20</v>
      </c>
      <c r="Q2113" s="1" t="s">
        <v>20</v>
      </c>
      <c r="R2113" s="1" t="s">
        <v>61</v>
      </c>
      <c r="S2113" s="1" t="s">
        <v>61</v>
      </c>
      <c r="T2113" s="1" t="s">
        <v>28</v>
      </c>
      <c r="U2113" s="1" t="s">
        <v>61</v>
      </c>
      <c r="V2113" s="1" t="s">
        <v>20</v>
      </c>
      <c r="W2113" s="1">
        <v>0</v>
      </c>
      <c r="X2113" s="1">
        <v>9.8289999999999994E-12</v>
      </c>
      <c r="Y2113" s="1">
        <v>40</v>
      </c>
      <c r="Z2113" s="1">
        <v>48.68</v>
      </c>
      <c r="AA2113" s="1">
        <f t="shared" si="160"/>
        <v>0.5645371577574968</v>
      </c>
      <c r="AB2113" s="1">
        <f t="shared" si="161"/>
        <v>-0.82485955277620837</v>
      </c>
      <c r="AC2113" s="1">
        <f t="shared" si="162"/>
        <v>0.1819931143207133</v>
      </c>
      <c r="AD2113" s="1">
        <v>1757</v>
      </c>
      <c r="AE2113" s="1">
        <f t="shared" si="163"/>
        <v>0.26568715892579942</v>
      </c>
      <c r="AF2113" s="1">
        <f t="shared" si="164"/>
        <v>0.57562943521122323</v>
      </c>
    </row>
    <row r="2114" spans="1:32">
      <c r="A2114" s="1" t="s">
        <v>7528</v>
      </c>
      <c r="B2114" s="1" t="s">
        <v>8835</v>
      </c>
      <c r="C2114" s="1" t="s">
        <v>8836</v>
      </c>
      <c r="D2114" s="1">
        <v>6</v>
      </c>
      <c r="E2114" s="1" t="s">
        <v>4025</v>
      </c>
      <c r="F2114" s="1" t="s">
        <v>4026</v>
      </c>
      <c r="G2114" s="1" t="s">
        <v>7530</v>
      </c>
      <c r="H2114" s="1">
        <v>2</v>
      </c>
      <c r="I2114" s="1">
        <v>130.1</v>
      </c>
      <c r="J2114" s="1">
        <v>128.80000000000001</v>
      </c>
      <c r="K2114" s="1">
        <v>124.6</v>
      </c>
      <c r="L2114" s="1">
        <v>78.8</v>
      </c>
      <c r="M2114" s="1">
        <v>65.400000000000006</v>
      </c>
      <c r="N2114" s="1">
        <v>72.2</v>
      </c>
      <c r="O2114" s="1" t="s">
        <v>27</v>
      </c>
      <c r="P2114" s="1" t="s">
        <v>20</v>
      </c>
      <c r="Q2114" s="1" t="s">
        <v>20</v>
      </c>
      <c r="R2114" s="1" t="s">
        <v>20</v>
      </c>
      <c r="S2114" s="1" t="s">
        <v>20</v>
      </c>
      <c r="T2114" s="1" t="s">
        <v>20</v>
      </c>
      <c r="U2114" s="1" t="s">
        <v>20</v>
      </c>
      <c r="V2114" s="1" t="s">
        <v>20</v>
      </c>
      <c r="W2114" s="1">
        <v>0</v>
      </c>
      <c r="X2114" s="1">
        <v>3.1129999999999998E-4</v>
      </c>
      <c r="Y2114" s="1">
        <v>43</v>
      </c>
      <c r="Z2114" s="1">
        <v>29.93</v>
      </c>
      <c r="AA2114" s="1">
        <f t="shared" ref="AA2114:AA2177" si="165">AVERAGE(L2114:N2114)/AVERAGE(I2114:K2114)</f>
        <v>0.56427640156453707</v>
      </c>
      <c r="AB2114" s="1">
        <f t="shared" ref="AB2114:AB2177" si="166">LOG(AA2114,2)</f>
        <v>-0.82552607856348081</v>
      </c>
      <c r="AC2114" s="1">
        <f t="shared" ref="AC2114:AC2177" si="167">TTEST(I2114:K2114,L2114:N2114,2,2)</f>
        <v>1.8847172955116864E-4</v>
      </c>
      <c r="AD2114" s="1">
        <v>163</v>
      </c>
      <c r="AE2114" s="1">
        <f t="shared" ref="AE2114:AE2177" si="168">AC2114*2565/AD2114</f>
        <v>2.9658281368021323E-3</v>
      </c>
      <c r="AF2114" s="1">
        <f t="shared" ref="AF2114:AF2177" si="169">-LOG(AE2114,10)</f>
        <v>2.527854018985662</v>
      </c>
    </row>
    <row r="2115" spans="1:32">
      <c r="A2115" s="1" t="s">
        <v>6363</v>
      </c>
      <c r="B2115" s="1" t="s">
        <v>8677</v>
      </c>
      <c r="C2115" s="1" t="s">
        <v>6364</v>
      </c>
      <c r="D2115" s="1">
        <v>5</v>
      </c>
      <c r="E2115" s="1" t="s">
        <v>6365</v>
      </c>
      <c r="F2115" s="1" t="s">
        <v>6366</v>
      </c>
      <c r="G2115" s="1" t="s">
        <v>6367</v>
      </c>
      <c r="H2115" s="1">
        <v>1</v>
      </c>
      <c r="I2115" s="1">
        <v>106.4</v>
      </c>
      <c r="J2115" s="1">
        <v>132.1</v>
      </c>
      <c r="K2115" s="1">
        <v>145.1</v>
      </c>
      <c r="L2115" s="1">
        <v>61.7</v>
      </c>
      <c r="M2115" s="1">
        <v>77</v>
      </c>
      <c r="N2115" s="1">
        <v>77.7</v>
      </c>
      <c r="O2115" s="1" t="s">
        <v>27</v>
      </c>
      <c r="P2115" s="1" t="s">
        <v>20</v>
      </c>
      <c r="Q2115" s="1" t="s">
        <v>20</v>
      </c>
      <c r="R2115" s="1" t="s">
        <v>20</v>
      </c>
      <c r="S2115" s="1" t="s">
        <v>20</v>
      </c>
      <c r="T2115" s="1" t="s">
        <v>20</v>
      </c>
      <c r="U2115" s="1" t="s">
        <v>61</v>
      </c>
      <c r="V2115" s="1" t="s">
        <v>20</v>
      </c>
      <c r="W2115" s="1">
        <v>0</v>
      </c>
      <c r="X2115" s="1">
        <v>2.8609999999999998E-6</v>
      </c>
      <c r="Y2115" s="1">
        <v>48</v>
      </c>
      <c r="Z2115" s="1">
        <v>23.93</v>
      </c>
      <c r="AA2115" s="1">
        <f t="shared" si="165"/>
        <v>0.56412930135557859</v>
      </c>
      <c r="AB2115" s="1">
        <f t="shared" si="166"/>
        <v>-0.82590222119131596</v>
      </c>
      <c r="AC2115" s="1">
        <f t="shared" si="167"/>
        <v>1.1207703135775429E-2</v>
      </c>
      <c r="AD2115" s="1">
        <v>910</v>
      </c>
      <c r="AE2115" s="1">
        <f t="shared" si="168"/>
        <v>3.1590943454136232E-2</v>
      </c>
      <c r="AF2115" s="1">
        <f t="shared" si="169"/>
        <v>1.5004374038255601</v>
      </c>
    </row>
    <row r="2116" spans="1:32">
      <c r="A2116" s="1" t="s">
        <v>8715</v>
      </c>
      <c r="B2116" s="1" t="s">
        <v>56</v>
      </c>
      <c r="C2116" s="1" t="s">
        <v>8716</v>
      </c>
      <c r="D2116" s="1">
        <v>7</v>
      </c>
      <c r="E2116" s="1" t="s">
        <v>7931</v>
      </c>
      <c r="F2116" s="1" t="s">
        <v>7932</v>
      </c>
      <c r="G2116" s="1" t="s">
        <v>8717</v>
      </c>
      <c r="H2116" s="1">
        <v>1</v>
      </c>
      <c r="I2116" s="1">
        <v>128.1</v>
      </c>
      <c r="J2116" s="1">
        <v>128.5</v>
      </c>
      <c r="K2116" s="1">
        <v>127.1</v>
      </c>
      <c r="L2116" s="1">
        <v>73.900000000000006</v>
      </c>
      <c r="M2116" s="1">
        <v>68.400000000000006</v>
      </c>
      <c r="N2116" s="1">
        <v>74</v>
      </c>
      <c r="O2116" s="1" t="s">
        <v>27</v>
      </c>
      <c r="P2116" s="1" t="s">
        <v>20</v>
      </c>
      <c r="Q2116" s="1" t="s">
        <v>20</v>
      </c>
      <c r="R2116" s="1" t="s">
        <v>20</v>
      </c>
      <c r="S2116" s="1" t="s">
        <v>20</v>
      </c>
      <c r="T2116" s="1" t="s">
        <v>20</v>
      </c>
      <c r="U2116" s="1" t="s">
        <v>20</v>
      </c>
      <c r="V2116" s="1" t="s">
        <v>20</v>
      </c>
      <c r="W2116" s="1">
        <v>0</v>
      </c>
      <c r="X2116" s="1">
        <v>1.7660000000000001E-4</v>
      </c>
      <c r="Y2116" s="1">
        <v>45</v>
      </c>
      <c r="Z2116" s="1">
        <v>30.81</v>
      </c>
      <c r="AA2116" s="1">
        <f t="shared" si="165"/>
        <v>0.56372165754495696</v>
      </c>
      <c r="AB2116" s="1">
        <f t="shared" si="166"/>
        <v>-0.82694509964081453</v>
      </c>
      <c r="AC2116" s="1">
        <f t="shared" si="167"/>
        <v>7.9447048181505837E-6</v>
      </c>
      <c r="AD2116" s="1">
        <v>40</v>
      </c>
      <c r="AE2116" s="1">
        <f t="shared" si="168"/>
        <v>5.0945419646390613E-4</v>
      </c>
      <c r="AF2116" s="1">
        <f t="shared" si="169"/>
        <v>3.2928948560484792</v>
      </c>
    </row>
    <row r="2117" spans="1:32">
      <c r="A2117" s="1" t="s">
        <v>8712</v>
      </c>
      <c r="B2117" s="1" t="s">
        <v>56</v>
      </c>
      <c r="C2117" s="1" t="s">
        <v>8713</v>
      </c>
      <c r="D2117" s="1">
        <v>4</v>
      </c>
      <c r="E2117" s="1" t="s">
        <v>3909</v>
      </c>
      <c r="F2117" s="1" t="s">
        <v>3910</v>
      </c>
      <c r="G2117" s="1" t="s">
        <v>8714</v>
      </c>
      <c r="H2117" s="1">
        <v>1</v>
      </c>
      <c r="I2117" s="1">
        <v>141.69999999999999</v>
      </c>
      <c r="J2117" s="1">
        <v>128</v>
      </c>
      <c r="K2117" s="1">
        <v>114.1</v>
      </c>
      <c r="L2117" s="1">
        <v>73.8</v>
      </c>
      <c r="M2117" s="1">
        <v>76.7</v>
      </c>
      <c r="N2117" s="1">
        <v>65.7</v>
      </c>
      <c r="O2117" s="1" t="s">
        <v>27</v>
      </c>
      <c r="P2117" s="1" t="s">
        <v>20</v>
      </c>
      <c r="Q2117" s="1" t="s">
        <v>20</v>
      </c>
      <c r="R2117" s="1" t="s">
        <v>20</v>
      </c>
      <c r="S2117" s="1" t="s">
        <v>61</v>
      </c>
      <c r="T2117" s="1" t="s">
        <v>61</v>
      </c>
      <c r="U2117" s="1" t="s">
        <v>20</v>
      </c>
      <c r="V2117" s="1" t="s">
        <v>20</v>
      </c>
      <c r="W2117" s="1">
        <v>0</v>
      </c>
      <c r="X2117" s="1">
        <v>2.5000000000000001E-5</v>
      </c>
      <c r="Y2117" s="1">
        <v>50</v>
      </c>
      <c r="Z2117" s="1">
        <v>29.31</v>
      </c>
      <c r="AA2117" s="1">
        <f t="shared" si="165"/>
        <v>0.56331422615945803</v>
      </c>
      <c r="AB2117" s="1">
        <f t="shared" si="166"/>
        <v>-0.82798818846072997</v>
      </c>
      <c r="AC2117" s="1">
        <f t="shared" si="167"/>
        <v>2.9222905507495941E-3</v>
      </c>
      <c r="AD2117" s="1">
        <v>577</v>
      </c>
      <c r="AE2117" s="1">
        <f t="shared" si="168"/>
        <v>1.2990771685741262E-2</v>
      </c>
      <c r="AF2117" s="1">
        <f t="shared" si="169"/>
        <v>1.8863650499350602</v>
      </c>
    </row>
    <row r="2118" spans="1:32">
      <c r="A2118" s="1" t="s">
        <v>9029</v>
      </c>
      <c r="B2118" s="1" t="s">
        <v>67</v>
      </c>
      <c r="C2118" s="1" t="s">
        <v>8416</v>
      </c>
      <c r="D2118" s="1">
        <v>6</v>
      </c>
      <c r="E2118" s="1" t="s">
        <v>8417</v>
      </c>
      <c r="F2118" s="1" t="s">
        <v>8418</v>
      </c>
      <c r="G2118" s="1" t="s">
        <v>9030</v>
      </c>
      <c r="H2118" s="1">
        <v>1</v>
      </c>
      <c r="I2118" s="1">
        <v>149.69999999999999</v>
      </c>
      <c r="J2118" s="1">
        <v>116.6</v>
      </c>
      <c r="K2118" s="1">
        <v>117.5</v>
      </c>
      <c r="L2118" s="1">
        <v>73.400000000000006</v>
      </c>
      <c r="M2118" s="1">
        <v>80.599999999999994</v>
      </c>
      <c r="N2118" s="1">
        <v>62.2</v>
      </c>
      <c r="O2118" s="1" t="s">
        <v>27</v>
      </c>
      <c r="P2118" s="1" t="s">
        <v>20</v>
      </c>
      <c r="Q2118" s="1" t="s">
        <v>20</v>
      </c>
      <c r="R2118" s="1" t="s">
        <v>20</v>
      </c>
      <c r="S2118" s="1" t="s">
        <v>20</v>
      </c>
      <c r="T2118" s="1" t="s">
        <v>20</v>
      </c>
      <c r="U2118" s="1" t="s">
        <v>20</v>
      </c>
      <c r="V2118" s="1" t="s">
        <v>20</v>
      </c>
      <c r="W2118" s="1">
        <v>0</v>
      </c>
      <c r="X2118" s="1">
        <v>3.6039999999999997E-8</v>
      </c>
      <c r="Y2118" s="1">
        <v>55</v>
      </c>
      <c r="Z2118" s="1">
        <v>31.45</v>
      </c>
      <c r="AA2118" s="1">
        <f t="shared" si="165"/>
        <v>0.56331422615945803</v>
      </c>
      <c r="AB2118" s="1">
        <f t="shared" si="166"/>
        <v>-0.82798818846072997</v>
      </c>
      <c r="AC2118" s="1">
        <f t="shared" si="167"/>
        <v>9.9923731417125919E-3</v>
      </c>
      <c r="AD2118" s="1">
        <v>871</v>
      </c>
      <c r="AE2118" s="1">
        <f t="shared" si="168"/>
        <v>2.9426449033860849E-2</v>
      </c>
      <c r="AF2118" s="1">
        <f t="shared" si="169"/>
        <v>1.5312621421832446</v>
      </c>
    </row>
    <row r="2119" spans="1:32">
      <c r="A2119" s="1" t="s">
        <v>8781</v>
      </c>
      <c r="B2119" s="1" t="s">
        <v>103</v>
      </c>
      <c r="C2119" s="1" t="s">
        <v>8782</v>
      </c>
      <c r="D2119" s="1">
        <v>6</v>
      </c>
      <c r="E2119" s="1" t="s">
        <v>7620</v>
      </c>
      <c r="F2119" s="1" t="s">
        <v>7621</v>
      </c>
      <c r="G2119" s="1" t="s">
        <v>8783</v>
      </c>
      <c r="H2119" s="1">
        <v>1</v>
      </c>
      <c r="I2119" s="1">
        <v>133.1</v>
      </c>
      <c r="J2119" s="1">
        <v>135.1</v>
      </c>
      <c r="K2119" s="1">
        <v>115.7</v>
      </c>
      <c r="L2119" s="1">
        <v>84.2</v>
      </c>
      <c r="M2119" s="1">
        <v>56.4</v>
      </c>
      <c r="N2119" s="1">
        <v>75.5</v>
      </c>
      <c r="O2119" s="1" t="s">
        <v>27</v>
      </c>
      <c r="P2119" s="1" t="s">
        <v>20</v>
      </c>
      <c r="Q2119" s="1" t="s">
        <v>20</v>
      </c>
      <c r="R2119" s="1" t="s">
        <v>20</v>
      </c>
      <c r="S2119" s="1" t="s">
        <v>61</v>
      </c>
      <c r="T2119" s="1" t="s">
        <v>61</v>
      </c>
      <c r="U2119" s="1" t="s">
        <v>61</v>
      </c>
      <c r="V2119" s="1" t="s">
        <v>20</v>
      </c>
      <c r="W2119" s="1">
        <v>0</v>
      </c>
      <c r="X2119" s="1">
        <v>4.5290000000000002E-6</v>
      </c>
      <c r="Y2119" s="1">
        <v>35</v>
      </c>
      <c r="Z2119" s="1">
        <v>24.51</v>
      </c>
      <c r="AA2119" s="1">
        <f t="shared" si="165"/>
        <v>0.56290700703308161</v>
      </c>
      <c r="AB2119" s="1">
        <f t="shared" si="166"/>
        <v>-0.82903148798744197</v>
      </c>
      <c r="AC2119" s="1">
        <f t="shared" si="167"/>
        <v>5.5092929254858319E-3</v>
      </c>
      <c r="AD2119" s="1">
        <v>728</v>
      </c>
      <c r="AE2119" s="1">
        <f t="shared" si="168"/>
        <v>1.9411176310262582E-2</v>
      </c>
      <c r="AF2119" s="1">
        <f t="shared" si="169"/>
        <v>1.7119481457256704</v>
      </c>
    </row>
    <row r="2120" spans="1:32">
      <c r="A2120" s="1" t="s">
        <v>8831</v>
      </c>
      <c r="B2120" s="1" t="s">
        <v>8832</v>
      </c>
      <c r="C2120" s="1" t="s">
        <v>8833</v>
      </c>
      <c r="D2120" s="1">
        <v>4</v>
      </c>
      <c r="E2120" s="1" t="s">
        <v>1632</v>
      </c>
      <c r="F2120" s="1" t="s">
        <v>1633</v>
      </c>
      <c r="G2120" s="1" t="s">
        <v>8834</v>
      </c>
      <c r="H2120" s="1">
        <v>1</v>
      </c>
      <c r="I2120" s="1">
        <v>113.5</v>
      </c>
      <c r="J2120" s="1">
        <v>137.19999999999999</v>
      </c>
      <c r="K2120" s="1">
        <v>133.30000000000001</v>
      </c>
      <c r="L2120" s="1">
        <v>62.8</v>
      </c>
      <c r="M2120" s="1">
        <v>74.8</v>
      </c>
      <c r="N2120" s="1">
        <v>78.400000000000006</v>
      </c>
      <c r="O2120" s="1" t="s">
        <v>27</v>
      </c>
      <c r="P2120" s="1" t="s">
        <v>20</v>
      </c>
      <c r="Q2120" s="1" t="s">
        <v>20</v>
      </c>
      <c r="R2120" s="1" t="s">
        <v>20</v>
      </c>
      <c r="S2120" s="1" t="s">
        <v>61</v>
      </c>
      <c r="T2120" s="1" t="s">
        <v>20</v>
      </c>
      <c r="U2120" s="1" t="s">
        <v>61</v>
      </c>
      <c r="V2120" s="1" t="s">
        <v>20</v>
      </c>
      <c r="W2120" s="1">
        <v>0</v>
      </c>
      <c r="X2120" s="1">
        <v>1.794E-9</v>
      </c>
      <c r="Y2120" s="1">
        <v>53</v>
      </c>
      <c r="Z2120" s="1">
        <v>37.85</v>
      </c>
      <c r="AA2120" s="1">
        <f t="shared" si="165"/>
        <v>0.5625</v>
      </c>
      <c r="AB2120" s="1">
        <f t="shared" si="166"/>
        <v>-0.83007499855768763</v>
      </c>
      <c r="AC2120" s="1">
        <f t="shared" si="167"/>
        <v>3.0245904627401858E-3</v>
      </c>
      <c r="AD2120" s="1">
        <v>589</v>
      </c>
      <c r="AE2120" s="1">
        <f t="shared" si="168"/>
        <v>1.3171603628062099E-2</v>
      </c>
      <c r="AF2120" s="1">
        <f t="shared" si="169"/>
        <v>1.8803613469500715</v>
      </c>
    </row>
    <row r="2121" spans="1:32">
      <c r="A2121" s="1" t="s">
        <v>8784</v>
      </c>
      <c r="B2121" s="1" t="s">
        <v>2232</v>
      </c>
      <c r="C2121" s="1" t="s">
        <v>8785</v>
      </c>
      <c r="D2121" s="1">
        <v>3</v>
      </c>
      <c r="E2121" s="1" t="s">
        <v>3289</v>
      </c>
      <c r="F2121" s="1" t="s">
        <v>3290</v>
      </c>
      <c r="G2121" s="1" t="s">
        <v>8786</v>
      </c>
      <c r="H2121" s="1">
        <v>1</v>
      </c>
      <c r="I2121" s="1">
        <v>113.4</v>
      </c>
      <c r="J2121" s="1">
        <v>131.1</v>
      </c>
      <c r="K2121" s="1">
        <v>139.69999999999999</v>
      </c>
      <c r="L2121" s="1">
        <v>66</v>
      </c>
      <c r="M2121" s="1">
        <v>74.400000000000006</v>
      </c>
      <c r="N2121" s="1">
        <v>75.5</v>
      </c>
      <c r="O2121" s="1" t="s">
        <v>27</v>
      </c>
      <c r="P2121" s="1" t="s">
        <v>20</v>
      </c>
      <c r="Q2121" s="1" t="s">
        <v>20</v>
      </c>
      <c r="R2121" s="1" t="s">
        <v>20</v>
      </c>
      <c r="S2121" s="1" t="s">
        <v>61</v>
      </c>
      <c r="T2121" s="1" t="s">
        <v>61</v>
      </c>
      <c r="U2121" s="1" t="s">
        <v>61</v>
      </c>
      <c r="V2121" s="1" t="s">
        <v>20</v>
      </c>
      <c r="W2121" s="1">
        <v>5.4569999999999998E-4</v>
      </c>
      <c r="X2121" s="1">
        <v>1.9949999999999999E-2</v>
      </c>
      <c r="Y2121" s="1">
        <v>22</v>
      </c>
      <c r="Z2121" s="1">
        <v>19.690000000000001</v>
      </c>
      <c r="AA2121" s="1">
        <f t="shared" si="165"/>
        <v>0.56194690265486724</v>
      </c>
      <c r="AB2121" s="1">
        <f t="shared" si="166"/>
        <v>-0.83149427564302203</v>
      </c>
      <c r="AC2121" s="1">
        <f t="shared" si="167"/>
        <v>2.5024539138448093E-3</v>
      </c>
      <c r="AD2121" s="1">
        <v>544</v>
      </c>
      <c r="AE2121" s="1">
        <f t="shared" si="168"/>
        <v>1.1799254207742528E-2</v>
      </c>
      <c r="AF2121" s="1">
        <f t="shared" si="169"/>
        <v>1.9281454421598043</v>
      </c>
    </row>
    <row r="2122" spans="1:32">
      <c r="A2122" s="1" t="s">
        <v>8907</v>
      </c>
      <c r="B2122" s="1" t="s">
        <v>214</v>
      </c>
      <c r="C2122" s="1" t="s">
        <v>8908</v>
      </c>
      <c r="D2122" s="1">
        <v>4</v>
      </c>
      <c r="E2122" s="1" t="s">
        <v>8379</v>
      </c>
      <c r="F2122" s="1" t="s">
        <v>8380</v>
      </c>
      <c r="G2122" s="1" t="s">
        <v>8909</v>
      </c>
      <c r="H2122" s="1">
        <v>1</v>
      </c>
      <c r="I2122" s="1">
        <v>126.8</v>
      </c>
      <c r="J2122" s="1">
        <v>123.9</v>
      </c>
      <c r="K2122" s="1">
        <v>133.69999999999999</v>
      </c>
      <c r="L2122" s="1">
        <v>70</v>
      </c>
      <c r="M2122" s="1">
        <v>80.900000000000006</v>
      </c>
      <c r="N2122" s="1">
        <v>64.7</v>
      </c>
      <c r="O2122" s="1" t="s">
        <v>27</v>
      </c>
      <c r="P2122" s="1" t="s">
        <v>20</v>
      </c>
      <c r="Q2122" s="1" t="s">
        <v>20</v>
      </c>
      <c r="R2122" s="1" t="s">
        <v>20</v>
      </c>
      <c r="S2122" s="1" t="s">
        <v>61</v>
      </c>
      <c r="T2122" s="1" t="s">
        <v>20</v>
      </c>
      <c r="U2122" s="1" t="s">
        <v>61</v>
      </c>
      <c r="V2122" s="1" t="s">
        <v>20</v>
      </c>
      <c r="W2122" s="1">
        <v>0</v>
      </c>
      <c r="X2122" s="1">
        <v>2.7470000000000001E-9</v>
      </c>
      <c r="Y2122" s="1">
        <v>49</v>
      </c>
      <c r="Z2122" s="1">
        <v>36.93</v>
      </c>
      <c r="AA2122" s="1">
        <f t="shared" si="165"/>
        <v>0.56087408949011452</v>
      </c>
      <c r="AB2122" s="1">
        <f t="shared" si="166"/>
        <v>-0.83425115802124472</v>
      </c>
      <c r="AC2122" s="1">
        <f t="shared" si="167"/>
        <v>5.4594473580942037E-4</v>
      </c>
      <c r="AD2122" s="1">
        <v>288</v>
      </c>
      <c r="AE2122" s="1">
        <f t="shared" si="168"/>
        <v>4.8623203033026502E-3</v>
      </c>
      <c r="AF2122" s="1">
        <f t="shared" si="169"/>
        <v>2.3131564355842085</v>
      </c>
    </row>
    <row r="2123" spans="1:32">
      <c r="A2123" s="1" t="s">
        <v>7423</v>
      </c>
      <c r="B2123" s="1" t="s">
        <v>147</v>
      </c>
      <c r="C2123" s="1" t="s">
        <v>7424</v>
      </c>
      <c r="D2123" s="1">
        <v>1</v>
      </c>
      <c r="E2123" s="1" t="s">
        <v>2145</v>
      </c>
      <c r="F2123" s="1" t="s">
        <v>2146</v>
      </c>
      <c r="G2123" s="1" t="s">
        <v>7425</v>
      </c>
      <c r="H2123" s="1">
        <v>1</v>
      </c>
      <c r="I2123" s="1">
        <v>175.6</v>
      </c>
      <c r="J2123" s="1">
        <v>175.2</v>
      </c>
      <c r="K2123" s="1">
        <v>33.6</v>
      </c>
      <c r="L2123" s="1">
        <v>46.3</v>
      </c>
      <c r="M2123" s="1">
        <v>145.80000000000001</v>
      </c>
      <c r="N2123" s="1">
        <v>23.5</v>
      </c>
      <c r="O2123" s="1" t="s">
        <v>27</v>
      </c>
      <c r="P2123" s="1" t="s">
        <v>61</v>
      </c>
      <c r="Q2123" s="1" t="s">
        <v>61</v>
      </c>
      <c r="R2123" s="1" t="s">
        <v>28</v>
      </c>
      <c r="S2123" s="1" t="s">
        <v>28</v>
      </c>
      <c r="T2123" s="1" t="s">
        <v>20</v>
      </c>
      <c r="U2123" s="1" t="s">
        <v>28</v>
      </c>
      <c r="V2123" s="1" t="s">
        <v>20</v>
      </c>
      <c r="W2123" s="1">
        <v>0</v>
      </c>
      <c r="X2123" s="1">
        <v>3.6320000000000001E-6</v>
      </c>
      <c r="Y2123" s="1">
        <v>17</v>
      </c>
      <c r="Z2123" s="1">
        <v>35.58</v>
      </c>
      <c r="AA2123" s="1">
        <f t="shared" si="165"/>
        <v>0.56087408949011452</v>
      </c>
      <c r="AB2123" s="1">
        <f t="shared" si="166"/>
        <v>-0.83425115802124472</v>
      </c>
      <c r="AC2123" s="1">
        <f t="shared" si="167"/>
        <v>0.4040509356463271</v>
      </c>
      <c r="AD2123" s="1">
        <v>2088</v>
      </c>
      <c r="AE2123" s="1">
        <f t="shared" si="168"/>
        <v>0.49635567525518637</v>
      </c>
      <c r="AF2123" s="1">
        <f t="shared" si="169"/>
        <v>0.30420700809912249</v>
      </c>
    </row>
    <row r="2124" spans="1:32">
      <c r="A2124" s="1" t="s">
        <v>8849</v>
      </c>
      <c r="B2124" s="1" t="s">
        <v>88</v>
      </c>
      <c r="C2124" s="1" t="s">
        <v>7838</v>
      </c>
      <c r="D2124" s="1">
        <v>20</v>
      </c>
      <c r="E2124" s="1" t="s">
        <v>7710</v>
      </c>
      <c r="F2124" s="1" t="s">
        <v>7711</v>
      </c>
      <c r="G2124" s="1" t="s">
        <v>8850</v>
      </c>
      <c r="H2124" s="1">
        <v>1</v>
      </c>
      <c r="I2124" s="1">
        <v>144.30000000000001</v>
      </c>
      <c r="J2124" s="1">
        <v>134.1</v>
      </c>
      <c r="K2124" s="1">
        <v>106</v>
      </c>
      <c r="L2124" s="1">
        <v>80.7</v>
      </c>
      <c r="M2124" s="1">
        <v>72.3</v>
      </c>
      <c r="N2124" s="1">
        <v>62.6</v>
      </c>
      <c r="O2124" s="1" t="s">
        <v>27</v>
      </c>
      <c r="P2124" s="1" t="s">
        <v>20</v>
      </c>
      <c r="Q2124" s="1" t="s">
        <v>20</v>
      </c>
      <c r="R2124" s="1" t="s">
        <v>20</v>
      </c>
      <c r="S2124" s="1" t="s">
        <v>20</v>
      </c>
      <c r="T2124" s="1" t="s">
        <v>20</v>
      </c>
      <c r="U2124" s="1" t="s">
        <v>20</v>
      </c>
      <c r="V2124" s="1" t="s">
        <v>20</v>
      </c>
      <c r="W2124" s="1">
        <v>0</v>
      </c>
      <c r="X2124" s="1">
        <v>7.7789999999999997E-9</v>
      </c>
      <c r="Y2124" s="1">
        <v>62</v>
      </c>
      <c r="Z2124" s="1">
        <v>23.3</v>
      </c>
      <c r="AA2124" s="1">
        <f t="shared" si="165"/>
        <v>0.56087408949011441</v>
      </c>
      <c r="AB2124" s="1">
        <f t="shared" si="166"/>
        <v>-0.83425115802124505</v>
      </c>
      <c r="AC2124" s="1">
        <f t="shared" si="167"/>
        <v>1.1079568862484707E-2</v>
      </c>
      <c r="AD2124" s="1">
        <v>908</v>
      </c>
      <c r="AE2124" s="1">
        <f t="shared" si="168"/>
        <v>3.1298561819684219E-2</v>
      </c>
      <c r="AF2124" s="1">
        <f t="shared" si="169"/>
        <v>1.5044756179847036</v>
      </c>
    </row>
    <row r="2125" spans="1:32">
      <c r="A2125" s="1" t="s">
        <v>8787</v>
      </c>
      <c r="B2125" s="1" t="s">
        <v>67</v>
      </c>
      <c r="C2125" s="1" t="s">
        <v>8788</v>
      </c>
      <c r="D2125" s="1">
        <v>8</v>
      </c>
      <c r="E2125" s="1" t="s">
        <v>6840</v>
      </c>
      <c r="F2125" s="1" t="s">
        <v>6841</v>
      </c>
      <c r="G2125" s="1" t="s">
        <v>8789</v>
      </c>
      <c r="H2125" s="1">
        <v>2</v>
      </c>
      <c r="I2125" s="1">
        <v>135.1</v>
      </c>
      <c r="J2125" s="1">
        <v>124.7</v>
      </c>
      <c r="K2125" s="1">
        <v>124.8</v>
      </c>
      <c r="L2125" s="1">
        <v>76.599999999999994</v>
      </c>
      <c r="M2125" s="1">
        <v>72.8</v>
      </c>
      <c r="N2125" s="1">
        <v>66</v>
      </c>
      <c r="O2125" s="1" t="s">
        <v>27</v>
      </c>
      <c r="P2125" s="1" t="s">
        <v>20</v>
      </c>
      <c r="Q2125" s="1" t="s">
        <v>20</v>
      </c>
      <c r="R2125" s="1" t="s">
        <v>20</v>
      </c>
      <c r="S2125" s="1" t="s">
        <v>20</v>
      </c>
      <c r="T2125" s="1" t="s">
        <v>20</v>
      </c>
      <c r="U2125" s="1" t="s">
        <v>20</v>
      </c>
      <c r="V2125" s="1" t="s">
        <v>20</v>
      </c>
      <c r="W2125" s="1">
        <v>0</v>
      </c>
      <c r="X2125" s="1">
        <v>4.1379999999999997E-8</v>
      </c>
      <c r="Y2125" s="1">
        <v>54</v>
      </c>
      <c r="Z2125" s="1">
        <v>25.27</v>
      </c>
      <c r="AA2125" s="1">
        <f t="shared" si="165"/>
        <v>0.56006240249609973</v>
      </c>
      <c r="AB2125" s="1">
        <f t="shared" si="166"/>
        <v>-0.83634051279568999</v>
      </c>
      <c r="AC2125" s="1">
        <f t="shared" si="167"/>
        <v>2.6257292288912567E-4</v>
      </c>
      <c r="AD2125" s="1">
        <v>194</v>
      </c>
      <c r="AE2125" s="1">
        <f t="shared" si="168"/>
        <v>3.471647150570141E-3</v>
      </c>
      <c r="AF2125" s="1">
        <f t="shared" si="169"/>
        <v>2.4594644218444968</v>
      </c>
    </row>
    <row r="2126" spans="1:32">
      <c r="A2126" s="1" t="s">
        <v>8491</v>
      </c>
      <c r="B2126" s="1" t="s">
        <v>63</v>
      </c>
      <c r="C2126" s="1" t="s">
        <v>8492</v>
      </c>
      <c r="D2126" s="1">
        <v>3</v>
      </c>
      <c r="E2126" s="1" t="s">
        <v>6561</v>
      </c>
      <c r="F2126" s="1" t="s">
        <v>6562</v>
      </c>
      <c r="G2126" s="1" t="s">
        <v>8493</v>
      </c>
      <c r="H2126" s="1">
        <v>2</v>
      </c>
      <c r="I2126" s="1">
        <v>128</v>
      </c>
      <c r="J2126" s="1">
        <v>125.1</v>
      </c>
      <c r="K2126" s="1">
        <v>131.5</v>
      </c>
      <c r="L2126" s="1">
        <v>58.2</v>
      </c>
      <c r="M2126" s="1">
        <v>77.099999999999994</v>
      </c>
      <c r="N2126" s="1">
        <v>80.099999999999994</v>
      </c>
      <c r="O2126" s="1" t="s">
        <v>27</v>
      </c>
      <c r="P2126" s="1" t="s">
        <v>61</v>
      </c>
      <c r="Q2126" s="1" t="s">
        <v>20</v>
      </c>
      <c r="R2126" s="1" t="s">
        <v>20</v>
      </c>
      <c r="S2126" s="1" t="s">
        <v>20</v>
      </c>
      <c r="T2126" s="1" t="s">
        <v>61</v>
      </c>
      <c r="U2126" s="1" t="s">
        <v>61</v>
      </c>
      <c r="V2126" s="1" t="s">
        <v>20</v>
      </c>
      <c r="W2126" s="1">
        <v>0</v>
      </c>
      <c r="X2126" s="1">
        <v>7.2600000000000003E-5</v>
      </c>
      <c r="Y2126" s="1">
        <v>31</v>
      </c>
      <c r="Z2126" s="1">
        <v>25.28</v>
      </c>
      <c r="AA2126" s="1">
        <f t="shared" si="165"/>
        <v>0.56006240249609973</v>
      </c>
      <c r="AB2126" s="1">
        <f t="shared" si="166"/>
        <v>-0.83634051279568999</v>
      </c>
      <c r="AC2126" s="1">
        <f t="shared" si="167"/>
        <v>1.3601233329638294E-3</v>
      </c>
      <c r="AD2126" s="1">
        <v>408</v>
      </c>
      <c r="AE2126" s="1">
        <f t="shared" si="168"/>
        <v>8.5507753653240749E-3</v>
      </c>
      <c r="AF2126" s="1">
        <f t="shared" si="169"/>
        <v>2.0679945026269189</v>
      </c>
    </row>
    <row r="2127" spans="1:32">
      <c r="A2127" s="1" t="s">
        <v>8748</v>
      </c>
      <c r="B2127" s="1" t="s">
        <v>8749</v>
      </c>
      <c r="C2127" s="1" t="s">
        <v>8750</v>
      </c>
      <c r="D2127" s="1">
        <v>12</v>
      </c>
      <c r="E2127" s="1" t="s">
        <v>4883</v>
      </c>
      <c r="F2127" s="1" t="s">
        <v>4884</v>
      </c>
      <c r="G2127" s="1" t="s">
        <v>8751</v>
      </c>
      <c r="H2127" s="1">
        <v>2</v>
      </c>
      <c r="I2127" s="1">
        <v>135.19999999999999</v>
      </c>
      <c r="J2127" s="1">
        <v>109.3</v>
      </c>
      <c r="K2127" s="1">
        <v>140.1</v>
      </c>
      <c r="L2127" s="1">
        <v>79.900000000000006</v>
      </c>
      <c r="M2127" s="1">
        <v>67.3</v>
      </c>
      <c r="N2127" s="1">
        <v>68.2</v>
      </c>
      <c r="O2127" s="1" t="s">
        <v>27</v>
      </c>
      <c r="P2127" s="1" t="s">
        <v>20</v>
      </c>
      <c r="Q2127" s="1" t="s">
        <v>20</v>
      </c>
      <c r="R2127" s="1" t="s">
        <v>20</v>
      </c>
      <c r="S2127" s="1" t="s">
        <v>20</v>
      </c>
      <c r="T2127" s="1" t="s">
        <v>20</v>
      </c>
      <c r="U2127" s="1" t="s">
        <v>20</v>
      </c>
      <c r="V2127" s="1" t="s">
        <v>20</v>
      </c>
      <c r="W2127" s="1">
        <v>0</v>
      </c>
      <c r="X2127" s="1">
        <v>3.355E-14</v>
      </c>
      <c r="Y2127" s="1">
        <v>121</v>
      </c>
      <c r="Z2127" s="1">
        <v>42.75</v>
      </c>
      <c r="AA2127" s="1">
        <f t="shared" si="165"/>
        <v>0.56006240249609973</v>
      </c>
      <c r="AB2127" s="1">
        <f t="shared" si="166"/>
        <v>-0.83634051279568999</v>
      </c>
      <c r="AC2127" s="1">
        <f t="shared" si="167"/>
        <v>5.5695399092605038E-3</v>
      </c>
      <c r="AD2127" s="1">
        <v>732</v>
      </c>
      <c r="AE2127" s="1">
        <f t="shared" si="168"/>
        <v>1.9516215665646437E-2</v>
      </c>
      <c r="AF2127" s="1">
        <f t="shared" si="169"/>
        <v>1.7096043913241354</v>
      </c>
    </row>
    <row r="2128" spans="1:32">
      <c r="A2128" s="1" t="s">
        <v>9055</v>
      </c>
      <c r="B2128" s="1" t="s">
        <v>9056</v>
      </c>
      <c r="C2128" s="1" t="s">
        <v>9057</v>
      </c>
      <c r="D2128" s="1">
        <v>4</v>
      </c>
      <c r="E2128" s="1" t="s">
        <v>6324</v>
      </c>
      <c r="F2128" s="1" t="s">
        <v>6325</v>
      </c>
      <c r="G2128" s="1" t="s">
        <v>9058</v>
      </c>
      <c r="H2128" s="1">
        <v>1</v>
      </c>
      <c r="I2128" s="1">
        <v>124.5</v>
      </c>
      <c r="J2128" s="1">
        <v>134.6</v>
      </c>
      <c r="K2128" s="1">
        <v>125.6</v>
      </c>
      <c r="L2128" s="1">
        <v>85</v>
      </c>
      <c r="M2128" s="1">
        <v>63</v>
      </c>
      <c r="N2128" s="1">
        <v>67.3</v>
      </c>
      <c r="O2128" s="1" t="s">
        <v>27</v>
      </c>
      <c r="P2128" s="1" t="s">
        <v>20</v>
      </c>
      <c r="Q2128" s="1" t="s">
        <v>20</v>
      </c>
      <c r="R2128" s="1" t="s">
        <v>61</v>
      </c>
      <c r="S2128" s="1" t="s">
        <v>61</v>
      </c>
      <c r="T2128" s="1" t="s">
        <v>20</v>
      </c>
      <c r="U2128" s="1" t="s">
        <v>20</v>
      </c>
      <c r="V2128" s="1" t="s">
        <v>20</v>
      </c>
      <c r="W2128" s="1">
        <v>0</v>
      </c>
      <c r="X2128" s="1">
        <v>1.7900000000000001E-8</v>
      </c>
      <c r="Y2128" s="1">
        <v>75</v>
      </c>
      <c r="Z2128" s="1">
        <v>24.87</v>
      </c>
      <c r="AA2128" s="1">
        <f t="shared" si="165"/>
        <v>0.55965687548739274</v>
      </c>
      <c r="AB2128" s="1">
        <f t="shared" si="166"/>
        <v>-0.83738551012938134</v>
      </c>
      <c r="AC2128" s="1">
        <f t="shared" si="167"/>
        <v>1.627804350820074E-3</v>
      </c>
      <c r="AD2128" s="1">
        <v>450</v>
      </c>
      <c r="AE2128" s="1">
        <f t="shared" si="168"/>
        <v>9.2784847996744205E-3</v>
      </c>
      <c r="AF2128" s="1">
        <f t="shared" si="169"/>
        <v>2.0325229393918613</v>
      </c>
    </row>
    <row r="2129" spans="1:32">
      <c r="A2129" s="1" t="s">
        <v>8921</v>
      </c>
      <c r="B2129" s="1" t="s">
        <v>595</v>
      </c>
      <c r="C2129" s="1" t="s">
        <v>8922</v>
      </c>
      <c r="D2129" s="1">
        <v>9</v>
      </c>
      <c r="E2129" s="1" t="s">
        <v>8923</v>
      </c>
      <c r="F2129" s="1" t="s">
        <v>8924</v>
      </c>
      <c r="G2129" s="1" t="s">
        <v>8925</v>
      </c>
      <c r="H2129" s="1">
        <v>1</v>
      </c>
      <c r="I2129" s="1">
        <v>124</v>
      </c>
      <c r="J2129" s="1">
        <v>128</v>
      </c>
      <c r="K2129" s="1">
        <v>132.80000000000001</v>
      </c>
      <c r="L2129" s="1">
        <v>78.8</v>
      </c>
      <c r="M2129" s="1">
        <v>68.099999999999994</v>
      </c>
      <c r="N2129" s="1">
        <v>68.3</v>
      </c>
      <c r="O2129" s="1" t="s">
        <v>27</v>
      </c>
      <c r="P2129" s="1" t="s">
        <v>20</v>
      </c>
      <c r="Q2129" s="1" t="s">
        <v>20</v>
      </c>
      <c r="R2129" s="1" t="s">
        <v>20</v>
      </c>
      <c r="S2129" s="1" t="s">
        <v>20</v>
      </c>
      <c r="T2129" s="1" t="s">
        <v>20</v>
      </c>
      <c r="U2129" s="1" t="s">
        <v>20</v>
      </c>
      <c r="V2129" s="1" t="s">
        <v>20</v>
      </c>
      <c r="W2129" s="1">
        <v>0</v>
      </c>
      <c r="X2129" s="1">
        <v>4.3479999999999999E-16</v>
      </c>
      <c r="Y2129" s="1">
        <v>97</v>
      </c>
      <c r="Z2129" s="1">
        <v>30.14</v>
      </c>
      <c r="AA2129" s="1">
        <f t="shared" si="165"/>
        <v>0.55925155925155923</v>
      </c>
      <c r="AB2129" s="1">
        <f t="shared" si="166"/>
        <v>-0.83843072121341788</v>
      </c>
      <c r="AC2129" s="1">
        <f t="shared" si="167"/>
        <v>2.0303735021715748E-4</v>
      </c>
      <c r="AD2129" s="1">
        <v>170</v>
      </c>
      <c r="AE2129" s="1">
        <f t="shared" si="168"/>
        <v>3.0634753135706403E-3</v>
      </c>
      <c r="AF2129" s="1">
        <f t="shared" si="169"/>
        <v>2.5137856149968698</v>
      </c>
    </row>
    <row r="2130" spans="1:32">
      <c r="A2130" s="1" t="s">
        <v>8410</v>
      </c>
      <c r="B2130" s="1" t="s">
        <v>293</v>
      </c>
      <c r="C2130" s="1" t="s">
        <v>8411</v>
      </c>
      <c r="D2130" s="1">
        <v>1</v>
      </c>
      <c r="E2130" s="1" t="s">
        <v>8412</v>
      </c>
      <c r="F2130" s="1" t="s">
        <v>8413</v>
      </c>
      <c r="G2130" s="1" t="s">
        <v>8414</v>
      </c>
      <c r="H2130" s="1">
        <v>1</v>
      </c>
      <c r="I2130" s="1">
        <v>132.9</v>
      </c>
      <c r="J2130" s="1">
        <v>146.6</v>
      </c>
      <c r="K2130" s="1">
        <v>105.3</v>
      </c>
      <c r="L2130" s="1">
        <v>101</v>
      </c>
      <c r="M2130" s="1">
        <v>81.2</v>
      </c>
      <c r="N2130" s="1">
        <v>33</v>
      </c>
      <c r="O2130" s="1" t="s">
        <v>27</v>
      </c>
      <c r="P2130" s="1" t="s">
        <v>61</v>
      </c>
      <c r="Q2130" s="1" t="s">
        <v>61</v>
      </c>
      <c r="R2130" s="1" t="s">
        <v>20</v>
      </c>
      <c r="S2130" s="1" t="s">
        <v>61</v>
      </c>
      <c r="T2130" s="1" t="s">
        <v>61</v>
      </c>
      <c r="U2130" s="1" t="s">
        <v>28</v>
      </c>
      <c r="V2130" s="1" t="s">
        <v>20</v>
      </c>
      <c r="W2130" s="1">
        <v>0</v>
      </c>
      <c r="X2130" s="1">
        <v>1.171E-7</v>
      </c>
      <c r="Y2130" s="1">
        <v>44</v>
      </c>
      <c r="Z2130" s="1">
        <v>31.32</v>
      </c>
      <c r="AA2130" s="1">
        <f t="shared" si="165"/>
        <v>0.55925155925155923</v>
      </c>
      <c r="AB2130" s="1">
        <f t="shared" si="166"/>
        <v>-0.83843072121341788</v>
      </c>
      <c r="AC2130" s="1">
        <f t="shared" si="167"/>
        <v>7.4422840640348195E-2</v>
      </c>
      <c r="AD2130" s="1">
        <v>1434</v>
      </c>
      <c r="AE2130" s="1">
        <f t="shared" si="168"/>
        <v>0.13312035302823788</v>
      </c>
      <c r="AF2130" s="1">
        <f t="shared" si="169"/>
        <v>0.87575553932549377</v>
      </c>
    </row>
    <row r="2131" spans="1:32">
      <c r="A2131" s="1" t="s">
        <v>8538</v>
      </c>
      <c r="B2131" s="1" t="s">
        <v>88</v>
      </c>
      <c r="C2131" s="1" t="s">
        <v>8539</v>
      </c>
      <c r="D2131" s="1">
        <v>1</v>
      </c>
      <c r="E2131" s="1" t="s">
        <v>2304</v>
      </c>
      <c r="F2131" s="1" t="s">
        <v>2305</v>
      </c>
      <c r="G2131" s="1" t="s">
        <v>8540</v>
      </c>
      <c r="H2131" s="1">
        <v>1</v>
      </c>
      <c r="I2131" s="1">
        <v>152.9</v>
      </c>
      <c r="J2131" s="1">
        <v>120</v>
      </c>
      <c r="K2131" s="1">
        <v>112</v>
      </c>
      <c r="L2131" s="1">
        <v>73.8</v>
      </c>
      <c r="M2131" s="1">
        <v>71.599999999999994</v>
      </c>
      <c r="N2131" s="1">
        <v>69.599999999999994</v>
      </c>
      <c r="O2131" s="1" t="s">
        <v>27</v>
      </c>
      <c r="P2131" s="1" t="s">
        <v>20</v>
      </c>
      <c r="Q2131" s="1" t="s">
        <v>61</v>
      </c>
      <c r="R2131" s="1" t="s">
        <v>61</v>
      </c>
      <c r="S2131" s="1" t="s">
        <v>61</v>
      </c>
      <c r="T2131" s="1" t="s">
        <v>61</v>
      </c>
      <c r="U2131" s="1" t="s">
        <v>61</v>
      </c>
      <c r="V2131" s="1" t="s">
        <v>20</v>
      </c>
      <c r="W2131" s="1">
        <v>0</v>
      </c>
      <c r="X2131" s="1">
        <v>1.9120000000000001E-6</v>
      </c>
      <c r="Y2131" s="1">
        <v>24</v>
      </c>
      <c r="Z2131" s="1">
        <v>34.049999999999997</v>
      </c>
      <c r="AA2131" s="1">
        <f t="shared" si="165"/>
        <v>0.55858664588204732</v>
      </c>
      <c r="AB2131" s="1">
        <f t="shared" si="166"/>
        <v>-0.84014701133401593</v>
      </c>
      <c r="AC2131" s="1">
        <f t="shared" si="167"/>
        <v>1.0788139353316444E-2</v>
      </c>
      <c r="AD2131" s="1">
        <v>895</v>
      </c>
      <c r="AE2131" s="1">
        <f t="shared" si="168"/>
        <v>3.0917963621515845E-2</v>
      </c>
      <c r="AF2131" s="1">
        <f t="shared" si="169"/>
        <v>1.5097891181516017</v>
      </c>
    </row>
    <row r="2132" spans="1:32">
      <c r="A2132" s="1" t="s">
        <v>4524</v>
      </c>
      <c r="B2132" s="1" t="s">
        <v>2540</v>
      </c>
      <c r="C2132" s="1" t="s">
        <v>4525</v>
      </c>
      <c r="D2132" s="1">
        <v>1</v>
      </c>
      <c r="E2132" s="1" t="s">
        <v>4526</v>
      </c>
      <c r="F2132" s="1" t="s">
        <v>4527</v>
      </c>
      <c r="G2132" s="1" t="s">
        <v>4528</v>
      </c>
      <c r="H2132" s="1">
        <v>2</v>
      </c>
      <c r="I2132" s="1">
        <v>281</v>
      </c>
      <c r="J2132" s="1">
        <v>66.3</v>
      </c>
      <c r="K2132" s="1">
        <v>37.799999999999997</v>
      </c>
      <c r="L2132" s="1">
        <v>81.099999999999994</v>
      </c>
      <c r="M2132" s="1">
        <v>95.5</v>
      </c>
      <c r="N2132" s="1">
        <v>38.299999999999997</v>
      </c>
      <c r="O2132" s="1" t="s">
        <v>27</v>
      </c>
      <c r="P2132" s="1" t="s">
        <v>20</v>
      </c>
      <c r="Q2132" s="1" t="s">
        <v>28</v>
      </c>
      <c r="R2132" s="1" t="s">
        <v>28</v>
      </c>
      <c r="S2132" s="1" t="s">
        <v>28</v>
      </c>
      <c r="T2132" s="1" t="s">
        <v>28</v>
      </c>
      <c r="U2132" s="1" t="s">
        <v>28</v>
      </c>
      <c r="V2132" s="1" t="s">
        <v>20</v>
      </c>
      <c r="W2132" s="1">
        <v>0</v>
      </c>
      <c r="X2132" s="1">
        <v>1.1599999999999999E-6</v>
      </c>
      <c r="Y2132" s="1">
        <v>36</v>
      </c>
      <c r="Z2132" s="1">
        <v>41.6</v>
      </c>
      <c r="AA2132" s="1">
        <f t="shared" si="165"/>
        <v>0.55803687353934039</v>
      </c>
      <c r="AB2132" s="1">
        <f t="shared" si="166"/>
        <v>-0.84156764036920217</v>
      </c>
      <c r="AC2132" s="1">
        <f t="shared" si="167"/>
        <v>0.51064857132192376</v>
      </c>
      <c r="AD2132" s="1">
        <v>2199</v>
      </c>
      <c r="AE2132" s="1">
        <f t="shared" si="168"/>
        <v>0.59564055727182097</v>
      </c>
      <c r="AF2132" s="1">
        <f t="shared" si="169"/>
        <v>0.22501573872430081</v>
      </c>
    </row>
    <row r="2133" spans="1:32">
      <c r="A2133" s="1" t="s">
        <v>8738</v>
      </c>
      <c r="B2133" s="1" t="s">
        <v>914</v>
      </c>
      <c r="C2133" s="1" t="s">
        <v>8739</v>
      </c>
      <c r="D2133" s="1">
        <v>2</v>
      </c>
      <c r="E2133" s="1" t="s">
        <v>7126</v>
      </c>
      <c r="F2133" s="1" t="s">
        <v>7127</v>
      </c>
      <c r="G2133" s="1" t="s">
        <v>8740</v>
      </c>
      <c r="H2133" s="1">
        <v>1</v>
      </c>
      <c r="I2133" s="1">
        <v>130</v>
      </c>
      <c r="J2133" s="1">
        <v>155.9</v>
      </c>
      <c r="K2133" s="1">
        <v>99.2</v>
      </c>
      <c r="L2133" s="1">
        <v>74.2</v>
      </c>
      <c r="M2133" s="1">
        <v>115</v>
      </c>
      <c r="N2133" s="1">
        <v>25.6</v>
      </c>
      <c r="O2133" s="1" t="s">
        <v>27</v>
      </c>
      <c r="P2133" s="1" t="s">
        <v>20</v>
      </c>
      <c r="Q2133" s="1" t="s">
        <v>20</v>
      </c>
      <c r="R2133" s="1" t="s">
        <v>61</v>
      </c>
      <c r="S2133" s="1" t="s">
        <v>61</v>
      </c>
      <c r="T2133" s="1" t="s">
        <v>61</v>
      </c>
      <c r="U2133" s="1" t="s">
        <v>28</v>
      </c>
      <c r="V2133" s="1" t="s">
        <v>20</v>
      </c>
      <c r="W2133" s="1">
        <v>0</v>
      </c>
      <c r="X2133" s="1">
        <v>4.6690000000000002E-11</v>
      </c>
      <c r="Y2133" s="1">
        <v>90</v>
      </c>
      <c r="Z2133" s="1">
        <v>30.72</v>
      </c>
      <c r="AA2133" s="1">
        <f t="shared" si="165"/>
        <v>0.55777720072708392</v>
      </c>
      <c r="AB2133" s="1">
        <f t="shared" si="166"/>
        <v>-0.8422391298115729</v>
      </c>
      <c r="AC2133" s="1">
        <f t="shared" si="167"/>
        <v>0.13716313427308185</v>
      </c>
      <c r="AD2133" s="1">
        <v>1648</v>
      </c>
      <c r="AE2133" s="1">
        <f t="shared" si="168"/>
        <v>0.213485096729645</v>
      </c>
      <c r="AF2133" s="1">
        <f t="shared" si="169"/>
        <v>0.67063243742579448</v>
      </c>
    </row>
    <row r="2134" spans="1:32">
      <c r="A2134" s="1" t="s">
        <v>8558</v>
      </c>
      <c r="B2134" s="1" t="s">
        <v>56</v>
      </c>
      <c r="C2134" s="1" t="s">
        <v>8559</v>
      </c>
      <c r="D2134" s="1">
        <v>6</v>
      </c>
      <c r="E2134" s="1" t="s">
        <v>8560</v>
      </c>
      <c r="F2134" s="1" t="s">
        <v>8561</v>
      </c>
      <c r="G2134" s="1" t="s">
        <v>8562</v>
      </c>
      <c r="H2134" s="1">
        <v>1</v>
      </c>
      <c r="I2134" s="1">
        <v>125.2</v>
      </c>
      <c r="J2134" s="1">
        <v>133.80000000000001</v>
      </c>
      <c r="K2134" s="1">
        <v>126.3</v>
      </c>
      <c r="L2134" s="1">
        <v>79.7</v>
      </c>
      <c r="M2134" s="1">
        <v>56.6</v>
      </c>
      <c r="N2134" s="1">
        <v>78.400000000000006</v>
      </c>
      <c r="O2134" s="1" t="s">
        <v>27</v>
      </c>
      <c r="P2134" s="1" t="s">
        <v>20</v>
      </c>
      <c r="Q2134" s="1" t="s">
        <v>20</v>
      </c>
      <c r="R2134" s="1" t="s">
        <v>20</v>
      </c>
      <c r="S2134" s="1" t="s">
        <v>20</v>
      </c>
      <c r="T2134" s="1" t="s">
        <v>20</v>
      </c>
      <c r="U2134" s="1" t="s">
        <v>20</v>
      </c>
      <c r="V2134" s="1" t="s">
        <v>20</v>
      </c>
      <c r="W2134" s="1">
        <v>0</v>
      </c>
      <c r="X2134" s="1">
        <v>1.3969999999999999E-7</v>
      </c>
      <c r="Y2134" s="1">
        <v>45</v>
      </c>
      <c r="Z2134" s="1">
        <v>22.78</v>
      </c>
      <c r="AA2134" s="1">
        <f t="shared" si="165"/>
        <v>0.55722813392161963</v>
      </c>
      <c r="AB2134" s="1">
        <f t="shared" si="166"/>
        <v>-0.84365999480077647</v>
      </c>
      <c r="AC2134" s="1">
        <f t="shared" si="167"/>
        <v>2.0356736186396512E-3</v>
      </c>
      <c r="AD2134" s="1">
        <v>497</v>
      </c>
      <c r="AE2134" s="1">
        <f t="shared" si="168"/>
        <v>1.0506041915112084E-2</v>
      </c>
      <c r="AF2134" s="1">
        <f t="shared" si="169"/>
        <v>1.9785608708596212</v>
      </c>
    </row>
    <row r="2135" spans="1:32">
      <c r="A2135" s="1" t="s">
        <v>8630</v>
      </c>
      <c r="B2135" s="1" t="s">
        <v>2302</v>
      </c>
      <c r="C2135" s="1" t="s">
        <v>8631</v>
      </c>
      <c r="D2135" s="1">
        <v>11</v>
      </c>
      <c r="E2135" s="1" t="s">
        <v>8262</v>
      </c>
      <c r="F2135" s="1" t="s">
        <v>8263</v>
      </c>
      <c r="G2135" s="1" t="s">
        <v>8632</v>
      </c>
      <c r="H2135" s="1">
        <v>1</v>
      </c>
      <c r="I2135" s="1">
        <v>144.4</v>
      </c>
      <c r="J2135" s="1">
        <v>123.7</v>
      </c>
      <c r="K2135" s="1">
        <v>117.2</v>
      </c>
      <c r="L2135" s="1">
        <v>69.2</v>
      </c>
      <c r="M2135" s="1">
        <v>72.900000000000006</v>
      </c>
      <c r="N2135" s="1">
        <v>72.599999999999994</v>
      </c>
      <c r="O2135" s="1" t="s">
        <v>27</v>
      </c>
      <c r="P2135" s="1" t="s">
        <v>20</v>
      </c>
      <c r="Q2135" s="1" t="s">
        <v>20</v>
      </c>
      <c r="R2135" s="1" t="s">
        <v>20</v>
      </c>
      <c r="S2135" s="1" t="s">
        <v>20</v>
      </c>
      <c r="T2135" s="1" t="s">
        <v>20</v>
      </c>
      <c r="U2135" s="1" t="s">
        <v>20</v>
      </c>
      <c r="V2135" s="1" t="s">
        <v>20</v>
      </c>
      <c r="W2135" s="1">
        <v>0</v>
      </c>
      <c r="X2135" s="1">
        <v>1.488E-8</v>
      </c>
      <c r="Y2135" s="1">
        <v>77</v>
      </c>
      <c r="Z2135" s="1">
        <v>31.54</v>
      </c>
      <c r="AA2135" s="1">
        <f t="shared" si="165"/>
        <v>0.55722813392161963</v>
      </c>
      <c r="AB2135" s="1">
        <f t="shared" si="166"/>
        <v>-0.84365999480077647</v>
      </c>
      <c r="AC2135" s="1">
        <f t="shared" si="167"/>
        <v>2.3607625053175879E-3</v>
      </c>
      <c r="AD2135" s="1">
        <v>531</v>
      </c>
      <c r="AE2135" s="1">
        <f t="shared" si="168"/>
        <v>1.1403683288398518E-2</v>
      </c>
      <c r="AF2135" s="1">
        <f t="shared" si="169"/>
        <v>1.9429548527455023</v>
      </c>
    </row>
    <row r="2136" spans="1:32">
      <c r="A2136" s="1" t="s">
        <v>8977</v>
      </c>
      <c r="B2136" s="1" t="s">
        <v>42</v>
      </c>
      <c r="C2136" s="1" t="s">
        <v>8628</v>
      </c>
      <c r="D2136" s="1">
        <v>4</v>
      </c>
      <c r="E2136" s="1" t="s">
        <v>3909</v>
      </c>
      <c r="F2136" s="1" t="s">
        <v>3910</v>
      </c>
      <c r="G2136" s="1" t="s">
        <v>8978</v>
      </c>
      <c r="H2136" s="1">
        <v>2</v>
      </c>
      <c r="I2136" s="1">
        <v>138.6</v>
      </c>
      <c r="J2136" s="1">
        <v>140.4</v>
      </c>
      <c r="K2136" s="1">
        <v>106.3</v>
      </c>
      <c r="L2136" s="1">
        <v>81.8</v>
      </c>
      <c r="M2136" s="1">
        <v>57.4</v>
      </c>
      <c r="N2136" s="1">
        <v>75.5</v>
      </c>
      <c r="O2136" s="1" t="s">
        <v>27</v>
      </c>
      <c r="P2136" s="1" t="s">
        <v>61</v>
      </c>
      <c r="Q2136" s="1" t="s">
        <v>20</v>
      </c>
      <c r="R2136" s="1" t="s">
        <v>20</v>
      </c>
      <c r="S2136" s="1" t="s">
        <v>20</v>
      </c>
      <c r="T2136" s="1" t="s">
        <v>20</v>
      </c>
      <c r="U2136" s="1" t="s">
        <v>61</v>
      </c>
      <c r="V2136" s="1" t="s">
        <v>20</v>
      </c>
      <c r="W2136" s="1">
        <v>8.5950000000000002E-4</v>
      </c>
      <c r="X2136" s="1">
        <v>3.4340000000000002E-2</v>
      </c>
      <c r="Y2136" s="1">
        <v>16</v>
      </c>
      <c r="Z2136" s="1">
        <v>22.63</v>
      </c>
      <c r="AA2136" s="1">
        <f t="shared" si="165"/>
        <v>0.55722813392161952</v>
      </c>
      <c r="AB2136" s="1">
        <f t="shared" si="166"/>
        <v>-0.8436599948007768</v>
      </c>
      <c r="AC2136" s="1">
        <f t="shared" si="167"/>
        <v>1.2809145773846379E-2</v>
      </c>
      <c r="AD2136" s="1">
        <v>949</v>
      </c>
      <c r="AE2136" s="1">
        <f t="shared" si="168"/>
        <v>3.4621136891376143E-2</v>
      </c>
      <c r="AF2136" s="1">
        <f t="shared" si="169"/>
        <v>1.4606586748331185</v>
      </c>
    </row>
    <row r="2137" spans="1:32">
      <c r="A2137" s="1" t="s">
        <v>8665</v>
      </c>
      <c r="B2137" s="1" t="s">
        <v>67</v>
      </c>
      <c r="C2137" s="1" t="s">
        <v>8666</v>
      </c>
      <c r="D2137" s="1">
        <v>5</v>
      </c>
      <c r="E2137" s="1" t="s">
        <v>8667</v>
      </c>
      <c r="F2137" s="1" t="s">
        <v>8668</v>
      </c>
      <c r="G2137" s="1" t="s">
        <v>8669</v>
      </c>
      <c r="H2137" s="1">
        <v>1</v>
      </c>
      <c r="I2137" s="1">
        <v>160</v>
      </c>
      <c r="J2137" s="1">
        <v>104.9</v>
      </c>
      <c r="K2137" s="1">
        <v>120.4</v>
      </c>
      <c r="L2137" s="1">
        <v>66.900000000000006</v>
      </c>
      <c r="M2137" s="1">
        <v>70</v>
      </c>
      <c r="N2137" s="1">
        <v>77.7</v>
      </c>
      <c r="O2137" s="1" t="s">
        <v>27</v>
      </c>
      <c r="P2137" s="1" t="s">
        <v>20</v>
      </c>
      <c r="Q2137" s="1" t="s">
        <v>20</v>
      </c>
      <c r="R2137" s="1" t="s">
        <v>20</v>
      </c>
      <c r="S2137" s="1" t="s">
        <v>20</v>
      </c>
      <c r="T2137" s="1" t="s">
        <v>20</v>
      </c>
      <c r="U2137" s="1" t="s">
        <v>61</v>
      </c>
      <c r="V2137" s="1" t="s">
        <v>20</v>
      </c>
      <c r="W2137" s="1">
        <v>3.2589999999999998E-5</v>
      </c>
      <c r="X2137" s="1">
        <v>7.2510000000000001E-4</v>
      </c>
      <c r="Y2137" s="1">
        <v>31</v>
      </c>
      <c r="Z2137" s="1">
        <v>35.4</v>
      </c>
      <c r="AA2137" s="1">
        <f t="shared" si="165"/>
        <v>0.55696859589929948</v>
      </c>
      <c r="AB2137" s="1">
        <f t="shared" si="166"/>
        <v>-0.84433210990302754</v>
      </c>
      <c r="AC2137" s="1">
        <f t="shared" si="167"/>
        <v>2.7181595090061295E-2</v>
      </c>
      <c r="AD2137" s="1">
        <v>1152</v>
      </c>
      <c r="AE2137" s="1">
        <f t="shared" si="168"/>
        <v>6.05215203177146E-2</v>
      </c>
      <c r="AF2137" s="1">
        <f t="shared" si="169"/>
        <v>1.2180901709115557</v>
      </c>
    </row>
    <row r="2138" spans="1:32">
      <c r="A2138" s="1" t="s">
        <v>8215</v>
      </c>
      <c r="B2138" s="1" t="s">
        <v>88</v>
      </c>
      <c r="C2138" s="1" t="s">
        <v>8216</v>
      </c>
      <c r="D2138" s="1">
        <v>3</v>
      </c>
      <c r="E2138" s="1" t="s">
        <v>8217</v>
      </c>
      <c r="F2138" s="1" t="s">
        <v>8218</v>
      </c>
      <c r="G2138" s="1" t="s">
        <v>8219</v>
      </c>
      <c r="H2138" s="1">
        <v>1</v>
      </c>
      <c r="I2138" s="1">
        <v>160.1</v>
      </c>
      <c r="J2138" s="1">
        <v>114</v>
      </c>
      <c r="K2138" s="1">
        <v>111.4</v>
      </c>
      <c r="L2138" s="1">
        <v>100.4</v>
      </c>
      <c r="M2138" s="1">
        <v>76.400000000000006</v>
      </c>
      <c r="N2138" s="1">
        <v>37.700000000000003</v>
      </c>
      <c r="O2138" s="1" t="s">
        <v>27</v>
      </c>
      <c r="P2138" s="1" t="s">
        <v>20</v>
      </c>
      <c r="Q2138" s="1" t="s">
        <v>61</v>
      </c>
      <c r="R2138" s="1" t="s">
        <v>20</v>
      </c>
      <c r="S2138" s="1" t="s">
        <v>61</v>
      </c>
      <c r="T2138" s="1" t="s">
        <v>61</v>
      </c>
      <c r="U2138" s="1" t="s">
        <v>20</v>
      </c>
      <c r="V2138" s="1" t="s">
        <v>20</v>
      </c>
      <c r="W2138" s="1">
        <v>1.3860000000000001E-4</v>
      </c>
      <c r="X2138" s="1">
        <v>3.9050000000000001E-3</v>
      </c>
      <c r="Y2138" s="1">
        <v>17</v>
      </c>
      <c r="Z2138" s="1">
        <v>28.15</v>
      </c>
      <c r="AA2138" s="1">
        <f t="shared" si="165"/>
        <v>0.55642023346303504</v>
      </c>
      <c r="AB2138" s="1">
        <f t="shared" si="166"/>
        <v>-0.84575321241548862</v>
      </c>
      <c r="AC2138" s="1">
        <f t="shared" si="167"/>
        <v>7.7743122525271213E-2</v>
      </c>
      <c r="AD2138" s="1">
        <v>1450</v>
      </c>
      <c r="AE2138" s="1">
        <f t="shared" si="168"/>
        <v>0.13752490294987632</v>
      </c>
      <c r="AF2138" s="1">
        <f t="shared" si="169"/>
        <v>0.86161865285591355</v>
      </c>
    </row>
    <row r="2139" spans="1:32">
      <c r="A2139" s="1" t="s">
        <v>7478</v>
      </c>
      <c r="B2139" s="1" t="s">
        <v>67</v>
      </c>
      <c r="C2139" s="1" t="s">
        <v>7479</v>
      </c>
      <c r="D2139" s="1">
        <v>1</v>
      </c>
      <c r="E2139" s="1" t="s">
        <v>4322</v>
      </c>
      <c r="F2139" s="1" t="s">
        <v>4323</v>
      </c>
      <c r="G2139" s="1" t="s">
        <v>7480</v>
      </c>
      <c r="H2139" s="1">
        <v>2</v>
      </c>
      <c r="I2139" s="1">
        <v>128.69999999999999</v>
      </c>
      <c r="J2139" s="1">
        <v>132.4</v>
      </c>
      <c r="K2139" s="1">
        <v>124.5</v>
      </c>
      <c r="L2139" s="1">
        <v>91.9</v>
      </c>
      <c r="M2139" s="1">
        <v>89.2</v>
      </c>
      <c r="N2139" s="1">
        <v>33.4</v>
      </c>
      <c r="O2139" s="1" t="s">
        <v>27</v>
      </c>
      <c r="P2139" s="1" t="s">
        <v>20</v>
      </c>
      <c r="Q2139" s="1" t="s">
        <v>61</v>
      </c>
      <c r="R2139" s="1" t="s">
        <v>61</v>
      </c>
      <c r="S2139" s="1" t="s">
        <v>61</v>
      </c>
      <c r="T2139" s="1" t="s">
        <v>61</v>
      </c>
      <c r="U2139" s="1" t="s">
        <v>28</v>
      </c>
      <c r="V2139" s="1" t="s">
        <v>20</v>
      </c>
      <c r="W2139" s="1">
        <v>0</v>
      </c>
      <c r="X2139" s="1">
        <v>5.6489999999999998E-10</v>
      </c>
      <c r="Y2139" s="1">
        <v>21</v>
      </c>
      <c r="Z2139" s="1">
        <v>35.520000000000003</v>
      </c>
      <c r="AA2139" s="1">
        <f t="shared" si="165"/>
        <v>0.55627593360995864</v>
      </c>
      <c r="AB2139" s="1">
        <f t="shared" si="166"/>
        <v>-0.84612740384305341</v>
      </c>
      <c r="AC2139" s="1">
        <f t="shared" si="167"/>
        <v>4.1137248402746927E-2</v>
      </c>
      <c r="AD2139" s="1">
        <v>1257</v>
      </c>
      <c r="AE2139" s="1">
        <f t="shared" si="168"/>
        <v>8.3943549843314133E-2</v>
      </c>
      <c r="AF2139" s="1">
        <f t="shared" si="169"/>
        <v>1.0760126690920662</v>
      </c>
    </row>
    <row r="2140" spans="1:32">
      <c r="A2140" s="1" t="s">
        <v>8680</v>
      </c>
      <c r="B2140" s="1" t="s">
        <v>56</v>
      </c>
      <c r="C2140" s="1" t="s">
        <v>8681</v>
      </c>
      <c r="D2140" s="1">
        <v>6</v>
      </c>
      <c r="E2140" s="1" t="s">
        <v>8682</v>
      </c>
      <c r="F2140" s="1" t="s">
        <v>8683</v>
      </c>
      <c r="G2140" s="1" t="s">
        <v>8684</v>
      </c>
      <c r="H2140" s="1">
        <v>1</v>
      </c>
      <c r="I2140" s="1">
        <v>152.30000000000001</v>
      </c>
      <c r="J2140" s="1">
        <v>116.9</v>
      </c>
      <c r="K2140" s="1">
        <v>116.3</v>
      </c>
      <c r="L2140" s="1">
        <v>77.2</v>
      </c>
      <c r="M2140" s="1">
        <v>67.400000000000006</v>
      </c>
      <c r="N2140" s="1">
        <v>69.8</v>
      </c>
      <c r="O2140" s="1" t="s">
        <v>27</v>
      </c>
      <c r="P2140" s="1" t="s">
        <v>20</v>
      </c>
      <c r="Q2140" s="1" t="s">
        <v>20</v>
      </c>
      <c r="R2140" s="1" t="s">
        <v>20</v>
      </c>
      <c r="S2140" s="1" t="s">
        <v>20</v>
      </c>
      <c r="T2140" s="1" t="s">
        <v>20</v>
      </c>
      <c r="U2140" s="1" t="s">
        <v>20</v>
      </c>
      <c r="V2140" s="1" t="s">
        <v>20</v>
      </c>
      <c r="W2140" s="1">
        <v>2.254E-4</v>
      </c>
      <c r="X2140" s="1">
        <v>8.8389999999999996E-3</v>
      </c>
      <c r="Y2140" s="1">
        <v>30</v>
      </c>
      <c r="Z2140" s="1">
        <v>31.8</v>
      </c>
      <c r="AA2140" s="1">
        <f t="shared" si="165"/>
        <v>0.5561608300907912</v>
      </c>
      <c r="AB2140" s="1">
        <f t="shared" si="166"/>
        <v>-0.8464259543446242</v>
      </c>
      <c r="AC2140" s="1">
        <f t="shared" si="167"/>
        <v>9.6505009673607239E-3</v>
      </c>
      <c r="AD2140" s="1">
        <v>863</v>
      </c>
      <c r="AE2140" s="1">
        <f t="shared" si="168"/>
        <v>2.8683122805654993E-2</v>
      </c>
      <c r="AF2140" s="1">
        <f t="shared" si="169"/>
        <v>1.5423735676683272</v>
      </c>
    </row>
    <row r="2141" spans="1:32">
      <c r="A2141" s="1" t="s">
        <v>9090</v>
      </c>
      <c r="B2141" s="1" t="s">
        <v>63</v>
      </c>
      <c r="C2141" s="1" t="s">
        <v>9091</v>
      </c>
      <c r="D2141" s="1">
        <v>1</v>
      </c>
      <c r="E2141" s="1" t="s">
        <v>9092</v>
      </c>
      <c r="F2141" s="1" t="s">
        <v>9093</v>
      </c>
      <c r="G2141" s="1" t="s">
        <v>9094</v>
      </c>
      <c r="H2141" s="1">
        <v>1</v>
      </c>
      <c r="I2141" s="1">
        <v>163.9</v>
      </c>
      <c r="J2141" s="1">
        <v>17.899999999999999</v>
      </c>
      <c r="K2141" s="1">
        <v>203.7</v>
      </c>
      <c r="L2141" s="1">
        <v>22.6</v>
      </c>
      <c r="M2141" s="1">
        <v>182.3</v>
      </c>
      <c r="N2141" s="1">
        <v>9.5</v>
      </c>
      <c r="O2141" s="1" t="s">
        <v>27</v>
      </c>
      <c r="P2141" s="1" t="s">
        <v>61</v>
      </c>
      <c r="Q2141" s="1" t="s">
        <v>28</v>
      </c>
      <c r="R2141" s="1" t="s">
        <v>20</v>
      </c>
      <c r="S2141" s="1" t="s">
        <v>28</v>
      </c>
      <c r="T2141" s="1" t="s">
        <v>61</v>
      </c>
      <c r="U2141" s="1" t="s">
        <v>28</v>
      </c>
      <c r="V2141" s="1" t="s">
        <v>20</v>
      </c>
      <c r="W2141" s="1">
        <v>0</v>
      </c>
      <c r="X2141" s="1">
        <v>4.9839999999999997E-5</v>
      </c>
      <c r="Y2141" s="1">
        <v>12</v>
      </c>
      <c r="Z2141" s="1">
        <v>33.54</v>
      </c>
      <c r="AA2141" s="1">
        <f t="shared" si="165"/>
        <v>0.5561608300907912</v>
      </c>
      <c r="AB2141" s="1">
        <f t="shared" si="166"/>
        <v>-0.8464259543446242</v>
      </c>
      <c r="AC2141" s="1">
        <f t="shared" si="167"/>
        <v>0.51137403899457901</v>
      </c>
      <c r="AD2141" s="1">
        <v>2201</v>
      </c>
      <c r="AE2141" s="1">
        <f t="shared" si="168"/>
        <v>0.59594475693825311</v>
      </c>
      <c r="AF2141" s="1">
        <f t="shared" si="169"/>
        <v>0.22479399675111122</v>
      </c>
    </row>
    <row r="2142" spans="1:32">
      <c r="A2142" s="1" t="s">
        <v>8885</v>
      </c>
      <c r="B2142" s="1" t="s">
        <v>147</v>
      </c>
      <c r="C2142" s="1" t="s">
        <v>8886</v>
      </c>
      <c r="D2142" s="1">
        <v>7</v>
      </c>
      <c r="E2142" s="1" t="s">
        <v>8756</v>
      </c>
      <c r="F2142" s="1" t="s">
        <v>8757</v>
      </c>
      <c r="G2142" s="1" t="s">
        <v>8887</v>
      </c>
      <c r="H2142" s="1">
        <v>1</v>
      </c>
      <c r="I2142" s="1">
        <v>145.5</v>
      </c>
      <c r="J2142" s="1">
        <v>115.9</v>
      </c>
      <c r="K2142" s="1">
        <v>124.2</v>
      </c>
      <c r="L2142" s="1">
        <v>82</v>
      </c>
      <c r="M2142" s="1">
        <v>68.2</v>
      </c>
      <c r="N2142" s="1">
        <v>64.2</v>
      </c>
      <c r="O2142" s="1" t="s">
        <v>27</v>
      </c>
      <c r="P2142" s="1" t="s">
        <v>20</v>
      </c>
      <c r="Q2142" s="1" t="s">
        <v>20</v>
      </c>
      <c r="R2142" s="1" t="s">
        <v>20</v>
      </c>
      <c r="S2142" s="1" t="s">
        <v>20</v>
      </c>
      <c r="T2142" s="1" t="s">
        <v>20</v>
      </c>
      <c r="U2142" s="1" t="s">
        <v>20</v>
      </c>
      <c r="V2142" s="1" t="s">
        <v>20</v>
      </c>
      <c r="W2142" s="1">
        <v>0</v>
      </c>
      <c r="X2142" s="1">
        <v>2.1E-10</v>
      </c>
      <c r="Y2142" s="1">
        <v>61</v>
      </c>
      <c r="Z2142" s="1">
        <v>31.27</v>
      </c>
      <c r="AA2142" s="1">
        <f t="shared" si="165"/>
        <v>0.55601659751037336</v>
      </c>
      <c r="AB2142" s="1">
        <f t="shared" si="166"/>
        <v>-0.84680014577218943</v>
      </c>
      <c r="AC2142" s="1">
        <f t="shared" si="167"/>
        <v>5.2499978120034889E-3</v>
      </c>
      <c r="AD2142" s="1">
        <v>720</v>
      </c>
      <c r="AE2142" s="1">
        <f t="shared" si="168"/>
        <v>1.870311720526243E-2</v>
      </c>
      <c r="AF2142" s="1">
        <f t="shared" si="169"/>
        <v>1.7280860045746209</v>
      </c>
    </row>
    <row r="2143" spans="1:32">
      <c r="A2143" s="1" t="s">
        <v>8431</v>
      </c>
      <c r="B2143" s="1" t="s">
        <v>5550</v>
      </c>
      <c r="C2143" s="1" t="s">
        <v>8432</v>
      </c>
      <c r="D2143" s="1">
        <v>7</v>
      </c>
      <c r="E2143" s="1" t="s">
        <v>6977</v>
      </c>
      <c r="F2143" s="1" t="s">
        <v>6978</v>
      </c>
      <c r="G2143" s="1" t="s">
        <v>8433</v>
      </c>
      <c r="H2143" s="1">
        <v>1</v>
      </c>
      <c r="I2143" s="1">
        <v>133.80000000000001</v>
      </c>
      <c r="J2143" s="1">
        <v>128.30000000000001</v>
      </c>
      <c r="K2143" s="1">
        <v>123.7</v>
      </c>
      <c r="L2143" s="1">
        <v>35.700000000000003</v>
      </c>
      <c r="M2143" s="1">
        <v>78</v>
      </c>
      <c r="N2143" s="1">
        <v>100.4</v>
      </c>
      <c r="O2143" s="1" t="s">
        <v>27</v>
      </c>
      <c r="P2143" s="1" t="s">
        <v>20</v>
      </c>
      <c r="Q2143" s="1" t="s">
        <v>20</v>
      </c>
      <c r="R2143" s="1" t="s">
        <v>20</v>
      </c>
      <c r="S2143" s="1" t="s">
        <v>20</v>
      </c>
      <c r="T2143" s="1" t="s">
        <v>20</v>
      </c>
      <c r="U2143" s="1" t="s">
        <v>61</v>
      </c>
      <c r="V2143" s="1" t="s">
        <v>20</v>
      </c>
      <c r="W2143" s="1">
        <v>0</v>
      </c>
      <c r="X2143" s="1">
        <v>2.7160000000000001E-9</v>
      </c>
      <c r="Y2143" s="1">
        <v>68</v>
      </c>
      <c r="Z2143" s="1">
        <v>37.119999999999997</v>
      </c>
      <c r="AA2143" s="1">
        <f t="shared" si="165"/>
        <v>0.55495075168481089</v>
      </c>
      <c r="AB2143" s="1">
        <f t="shared" si="166"/>
        <v>-0.84956834766359379</v>
      </c>
      <c r="AC2143" s="1">
        <f t="shared" si="167"/>
        <v>4.0657649427437423E-2</v>
      </c>
      <c r="AD2143" s="1">
        <v>1253</v>
      </c>
      <c r="AE2143" s="1">
        <f t="shared" si="168"/>
        <v>8.3229745236533911E-2</v>
      </c>
      <c r="AF2143" s="1">
        <f t="shared" si="169"/>
        <v>1.0797214347258985</v>
      </c>
    </row>
    <row r="2144" spans="1:32">
      <c r="A2144" s="1" t="s">
        <v>8968</v>
      </c>
      <c r="B2144" s="1" t="s">
        <v>147</v>
      </c>
      <c r="C2144" s="1" t="s">
        <v>8969</v>
      </c>
      <c r="D2144" s="1">
        <v>13</v>
      </c>
      <c r="E2144" s="1" t="s">
        <v>7635</v>
      </c>
      <c r="F2144" s="1" t="s">
        <v>7636</v>
      </c>
      <c r="G2144" s="1" t="s">
        <v>8970</v>
      </c>
      <c r="H2144" s="1">
        <v>1</v>
      </c>
      <c r="I2144" s="1">
        <v>146.9</v>
      </c>
      <c r="J2144" s="1">
        <v>128.6</v>
      </c>
      <c r="K2144" s="1">
        <v>110.6</v>
      </c>
      <c r="L2144" s="1">
        <v>75.2</v>
      </c>
      <c r="M2144" s="1">
        <v>70.099999999999994</v>
      </c>
      <c r="N2144" s="1">
        <v>68.7</v>
      </c>
      <c r="O2144" s="1" t="s">
        <v>27</v>
      </c>
      <c r="P2144" s="1" t="s">
        <v>20</v>
      </c>
      <c r="Q2144" s="1" t="s">
        <v>20</v>
      </c>
      <c r="R2144" s="1" t="s">
        <v>20</v>
      </c>
      <c r="S2144" s="1" t="s">
        <v>20</v>
      </c>
      <c r="T2144" s="1" t="s">
        <v>20</v>
      </c>
      <c r="U2144" s="1" t="s">
        <v>20</v>
      </c>
      <c r="V2144" s="1" t="s">
        <v>20</v>
      </c>
      <c r="W2144" s="1">
        <v>4.1660000000000004E-3</v>
      </c>
      <c r="X2144" s="1">
        <v>0.2334</v>
      </c>
      <c r="Y2144" s="1">
        <v>21</v>
      </c>
      <c r="Z2144" s="1">
        <v>33.11</v>
      </c>
      <c r="AA2144" s="1">
        <f t="shared" si="165"/>
        <v>0.55426055426055421</v>
      </c>
      <c r="AB2144" s="1">
        <f t="shared" si="166"/>
        <v>-0.85136375765334871</v>
      </c>
      <c r="AC2144" s="1">
        <f t="shared" si="167"/>
        <v>5.7697849512670964E-3</v>
      </c>
      <c r="AD2144" s="1">
        <v>746</v>
      </c>
      <c r="AE2144" s="1">
        <f t="shared" si="168"/>
        <v>1.983846970509397E-2</v>
      </c>
      <c r="AF2144" s="1">
        <f t="shared" si="169"/>
        <v>1.7024918313887722</v>
      </c>
    </row>
    <row r="2145" spans="1:32">
      <c r="A2145" s="1" t="s">
        <v>8851</v>
      </c>
      <c r="B2145" s="1" t="s">
        <v>63</v>
      </c>
      <c r="C2145" s="1" t="s">
        <v>8852</v>
      </c>
      <c r="D2145" s="1">
        <v>3</v>
      </c>
      <c r="E2145" s="1" t="s">
        <v>8853</v>
      </c>
      <c r="F2145" s="1" t="s">
        <v>8854</v>
      </c>
      <c r="G2145" s="1" t="s">
        <v>8855</v>
      </c>
      <c r="H2145" s="1">
        <v>1</v>
      </c>
      <c r="I2145" s="1">
        <v>123.7</v>
      </c>
      <c r="J2145" s="1">
        <v>123.6</v>
      </c>
      <c r="K2145" s="1">
        <v>138.69999999999999</v>
      </c>
      <c r="L2145" s="1">
        <v>70.099999999999994</v>
      </c>
      <c r="M2145" s="1">
        <v>74.8</v>
      </c>
      <c r="N2145" s="1">
        <v>69</v>
      </c>
      <c r="O2145" s="1" t="s">
        <v>27</v>
      </c>
      <c r="P2145" s="1" t="s">
        <v>20</v>
      </c>
      <c r="Q2145" s="1" t="s">
        <v>20</v>
      </c>
      <c r="R2145" s="1" t="s">
        <v>61</v>
      </c>
      <c r="S2145" s="1" t="s">
        <v>61</v>
      </c>
      <c r="T2145" s="1" t="s">
        <v>61</v>
      </c>
      <c r="U2145" s="1" t="s">
        <v>20</v>
      </c>
      <c r="V2145" s="1" t="s">
        <v>20</v>
      </c>
      <c r="W2145" s="1">
        <v>0</v>
      </c>
      <c r="X2145" s="1">
        <v>3.6099999999999997E-11</v>
      </c>
      <c r="Y2145" s="1">
        <v>67</v>
      </c>
      <c r="Z2145" s="1">
        <v>32.93</v>
      </c>
      <c r="AA2145" s="1">
        <f t="shared" si="165"/>
        <v>0.55414507772020727</v>
      </c>
      <c r="AB2145" s="1">
        <f t="shared" si="166"/>
        <v>-0.85166436499039844</v>
      </c>
      <c r="AC2145" s="1">
        <f t="shared" si="167"/>
        <v>4.2025908529112543E-4</v>
      </c>
      <c r="AD2145" s="1">
        <v>256</v>
      </c>
      <c r="AE2145" s="1">
        <f t="shared" si="168"/>
        <v>4.210799038170847E-3</v>
      </c>
      <c r="AF2145" s="1">
        <f t="shared" si="169"/>
        <v>2.3756354849383419</v>
      </c>
    </row>
    <row r="2146" spans="1:32">
      <c r="A2146" s="1" t="s">
        <v>8767</v>
      </c>
      <c r="B2146" s="1" t="s">
        <v>67</v>
      </c>
      <c r="C2146" s="1" t="s">
        <v>8768</v>
      </c>
      <c r="D2146" s="1">
        <v>13</v>
      </c>
      <c r="E2146" s="1" t="s">
        <v>5017</v>
      </c>
      <c r="F2146" s="1" t="s">
        <v>5018</v>
      </c>
      <c r="G2146" s="1" t="s">
        <v>8769</v>
      </c>
      <c r="H2146" s="1">
        <v>1</v>
      </c>
      <c r="I2146" s="1">
        <v>136.4</v>
      </c>
      <c r="J2146" s="1">
        <v>122.6</v>
      </c>
      <c r="K2146" s="1">
        <v>127.2</v>
      </c>
      <c r="L2146" s="1">
        <v>72.3</v>
      </c>
      <c r="M2146" s="1">
        <v>60.9</v>
      </c>
      <c r="N2146" s="1">
        <v>80.599999999999994</v>
      </c>
      <c r="O2146" s="1" t="s">
        <v>27</v>
      </c>
      <c r="P2146" s="1" t="s">
        <v>20</v>
      </c>
      <c r="Q2146" s="1" t="s">
        <v>20</v>
      </c>
      <c r="R2146" s="1" t="s">
        <v>20</v>
      </c>
      <c r="S2146" s="1" t="s">
        <v>20</v>
      </c>
      <c r="T2146" s="1" t="s">
        <v>20</v>
      </c>
      <c r="U2146" s="1" t="s">
        <v>20</v>
      </c>
      <c r="V2146" s="1" t="s">
        <v>20</v>
      </c>
      <c r="W2146" s="1">
        <v>0</v>
      </c>
      <c r="X2146" s="1">
        <v>2.5260000000000001E-14</v>
      </c>
      <c r="Y2146" s="1">
        <v>111</v>
      </c>
      <c r="Z2146" s="1">
        <v>33.21</v>
      </c>
      <c r="AA2146" s="1">
        <f t="shared" si="165"/>
        <v>0.55359917141377535</v>
      </c>
      <c r="AB2146" s="1">
        <f t="shared" si="166"/>
        <v>-0.85308631123015943</v>
      </c>
      <c r="AC2146" s="1">
        <f t="shared" si="167"/>
        <v>1.2028272671339932E-3</v>
      </c>
      <c r="AD2146" s="1">
        <v>387</v>
      </c>
      <c r="AE2146" s="1">
        <f t="shared" si="168"/>
        <v>7.9722272356555369E-3</v>
      </c>
      <c r="AF2146" s="1">
        <f t="shared" si="169"/>
        <v>2.0984203309217735</v>
      </c>
    </row>
    <row r="2147" spans="1:32">
      <c r="A2147" s="1" t="s">
        <v>8793</v>
      </c>
      <c r="B2147" s="1" t="s">
        <v>170</v>
      </c>
      <c r="C2147" s="1" t="s">
        <v>8794</v>
      </c>
      <c r="D2147" s="1">
        <v>4</v>
      </c>
      <c r="E2147" s="1" t="s">
        <v>6561</v>
      </c>
      <c r="F2147" s="1" t="s">
        <v>6562</v>
      </c>
      <c r="G2147" s="1" t="s">
        <v>8795</v>
      </c>
      <c r="H2147" s="1">
        <v>1</v>
      </c>
      <c r="I2147" s="1">
        <v>123.6</v>
      </c>
      <c r="J2147" s="1">
        <v>138.5</v>
      </c>
      <c r="K2147" s="1">
        <v>124.1</v>
      </c>
      <c r="L2147" s="1">
        <v>71.099999999999994</v>
      </c>
      <c r="M2147" s="1">
        <v>69.900000000000006</v>
      </c>
      <c r="N2147" s="1">
        <v>72.7</v>
      </c>
      <c r="O2147" s="1" t="s">
        <v>27</v>
      </c>
      <c r="P2147" s="1" t="s">
        <v>61</v>
      </c>
      <c r="Q2147" s="1" t="s">
        <v>20</v>
      </c>
      <c r="R2147" s="1" t="s">
        <v>20</v>
      </c>
      <c r="S2147" s="1" t="s">
        <v>61</v>
      </c>
      <c r="T2147" s="1" t="s">
        <v>20</v>
      </c>
      <c r="U2147" s="1" t="s">
        <v>20</v>
      </c>
      <c r="V2147" s="1" t="s">
        <v>20</v>
      </c>
      <c r="W2147" s="1">
        <v>7.7799999999999994E-5</v>
      </c>
      <c r="X2147" s="1">
        <v>2.2130000000000001E-3</v>
      </c>
      <c r="Y2147" s="1">
        <v>3</v>
      </c>
      <c r="Z2147" s="1">
        <v>33.869999999999997</v>
      </c>
      <c r="AA2147" s="1">
        <f t="shared" si="165"/>
        <v>0.5533402382185395</v>
      </c>
      <c r="AB2147" s="1">
        <f t="shared" si="166"/>
        <v>-0.85376125629083965</v>
      </c>
      <c r="AC2147" s="1">
        <f t="shared" si="167"/>
        <v>3.1444160720408318E-4</v>
      </c>
      <c r="AD2147" s="1">
        <v>223</v>
      </c>
      <c r="AE2147" s="1">
        <f t="shared" si="168"/>
        <v>3.6167835088720779E-3</v>
      </c>
      <c r="AF2147" s="1">
        <f t="shared" si="169"/>
        <v>2.4416774861833908</v>
      </c>
    </row>
    <row r="2148" spans="1:32">
      <c r="A2148" s="1" t="s">
        <v>8606</v>
      </c>
      <c r="B2148" s="1" t="s">
        <v>67</v>
      </c>
      <c r="C2148" s="1" t="s">
        <v>8607</v>
      </c>
      <c r="D2148" s="1">
        <v>4</v>
      </c>
      <c r="E2148" s="1" t="s">
        <v>5273</v>
      </c>
      <c r="F2148" s="1" t="s">
        <v>5274</v>
      </c>
      <c r="G2148" s="1" t="s">
        <v>8608</v>
      </c>
      <c r="H2148" s="1">
        <v>2</v>
      </c>
      <c r="I2148" s="1">
        <v>98</v>
      </c>
      <c r="J2148" s="1">
        <v>145.80000000000001</v>
      </c>
      <c r="K2148" s="1">
        <v>142.4</v>
      </c>
      <c r="L2148" s="1">
        <v>87.9</v>
      </c>
      <c r="M2148" s="1">
        <v>57.8</v>
      </c>
      <c r="N2148" s="1">
        <v>68</v>
      </c>
      <c r="O2148" s="1" t="s">
        <v>27</v>
      </c>
      <c r="P2148" s="1" t="s">
        <v>20</v>
      </c>
      <c r="Q2148" s="1" t="s">
        <v>20</v>
      </c>
      <c r="R2148" s="1" t="s">
        <v>20</v>
      </c>
      <c r="S2148" s="1" t="s">
        <v>20</v>
      </c>
      <c r="T2148" s="1" t="s">
        <v>61</v>
      </c>
      <c r="U2148" s="1" t="s">
        <v>61</v>
      </c>
      <c r="V2148" s="1" t="s">
        <v>20</v>
      </c>
      <c r="W2148" s="1">
        <v>0</v>
      </c>
      <c r="X2148" s="1">
        <v>1.607E-6</v>
      </c>
      <c r="Y2148" s="1">
        <v>22</v>
      </c>
      <c r="Z2148" s="1">
        <v>19.579999999999998</v>
      </c>
      <c r="AA2148" s="1">
        <f t="shared" si="165"/>
        <v>0.5533402382185395</v>
      </c>
      <c r="AB2148" s="1">
        <f t="shared" si="166"/>
        <v>-0.85376125629083965</v>
      </c>
      <c r="AC2148" s="1">
        <f t="shared" si="167"/>
        <v>3.1713962377741496E-2</v>
      </c>
      <c r="AD2148" s="1">
        <v>1189</v>
      </c>
      <c r="AE2148" s="1">
        <f t="shared" si="168"/>
        <v>6.8415738855262351E-2</v>
      </c>
      <c r="AF2148" s="1">
        <f t="shared" si="169"/>
        <v>1.1648439785180309</v>
      </c>
    </row>
    <row r="2149" spans="1:32">
      <c r="A2149" s="1" t="s">
        <v>8869</v>
      </c>
      <c r="B2149" s="1" t="s">
        <v>230</v>
      </c>
      <c r="C2149" s="1" t="s">
        <v>8870</v>
      </c>
      <c r="D2149" s="1">
        <v>10</v>
      </c>
      <c r="E2149" s="1" t="s">
        <v>8871</v>
      </c>
      <c r="F2149" s="1" t="s">
        <v>8872</v>
      </c>
      <c r="G2149" s="1" t="s">
        <v>8873</v>
      </c>
      <c r="H2149" s="1">
        <v>1</v>
      </c>
      <c r="I2149" s="1">
        <v>119.7</v>
      </c>
      <c r="J2149" s="1">
        <v>132.69999999999999</v>
      </c>
      <c r="K2149" s="1">
        <v>133.9</v>
      </c>
      <c r="L2149" s="1">
        <v>71.900000000000006</v>
      </c>
      <c r="M2149" s="1">
        <v>75.3</v>
      </c>
      <c r="N2149" s="1">
        <v>66.5</v>
      </c>
      <c r="O2149" s="1" t="s">
        <v>27</v>
      </c>
      <c r="P2149" s="1" t="s">
        <v>20</v>
      </c>
      <c r="Q2149" s="1" t="s">
        <v>20</v>
      </c>
      <c r="R2149" s="1" t="s">
        <v>20</v>
      </c>
      <c r="S2149" s="1" t="s">
        <v>20</v>
      </c>
      <c r="T2149" s="1" t="s">
        <v>20</v>
      </c>
      <c r="U2149" s="1" t="s">
        <v>20</v>
      </c>
      <c r="V2149" s="1" t="s">
        <v>20</v>
      </c>
      <c r="W2149" s="1">
        <v>0</v>
      </c>
      <c r="X2149" s="1">
        <v>2.8079999999999998E-9</v>
      </c>
      <c r="Y2149" s="1">
        <v>19</v>
      </c>
      <c r="Z2149" s="1">
        <v>31.04</v>
      </c>
      <c r="AA2149" s="1">
        <f t="shared" si="165"/>
        <v>0.55319699715247228</v>
      </c>
      <c r="AB2149" s="1">
        <f t="shared" si="166"/>
        <v>-0.85413476957211987</v>
      </c>
      <c r="AC2149" s="1">
        <f t="shared" si="167"/>
        <v>3.8484931772985766E-4</v>
      </c>
      <c r="AD2149" s="1">
        <v>249</v>
      </c>
      <c r="AE2149" s="1">
        <f t="shared" si="168"/>
        <v>3.9644116464943166E-3</v>
      </c>
      <c r="AF2149" s="1">
        <f t="shared" si="169"/>
        <v>2.4018212566794408</v>
      </c>
    </row>
    <row r="2150" spans="1:32">
      <c r="A2150" s="1" t="s">
        <v>9023</v>
      </c>
      <c r="B2150" s="1" t="s">
        <v>158</v>
      </c>
      <c r="C2150" s="1" t="s">
        <v>9024</v>
      </c>
      <c r="D2150" s="1">
        <v>11</v>
      </c>
      <c r="E2150" s="1" t="s">
        <v>5927</v>
      </c>
      <c r="F2150" s="1" t="s">
        <v>5928</v>
      </c>
      <c r="G2150" s="1" t="s">
        <v>9025</v>
      </c>
      <c r="H2150" s="1">
        <v>1</v>
      </c>
      <c r="I2150" s="1">
        <v>117.5</v>
      </c>
      <c r="J2150" s="1">
        <v>125</v>
      </c>
      <c r="K2150" s="1">
        <v>143.80000000000001</v>
      </c>
      <c r="L2150" s="1">
        <v>75.099999999999994</v>
      </c>
      <c r="M2150" s="1">
        <v>75.099999999999994</v>
      </c>
      <c r="N2150" s="1">
        <v>63.4</v>
      </c>
      <c r="O2150" s="1" t="s">
        <v>27</v>
      </c>
      <c r="P2150" s="1" t="s">
        <v>20</v>
      </c>
      <c r="Q2150" s="1" t="s">
        <v>20</v>
      </c>
      <c r="R2150" s="1" t="s">
        <v>20</v>
      </c>
      <c r="S2150" s="1" t="s">
        <v>20</v>
      </c>
      <c r="T2150" s="1" t="s">
        <v>20</v>
      </c>
      <c r="U2150" s="1" t="s">
        <v>20</v>
      </c>
      <c r="V2150" s="1" t="s">
        <v>20</v>
      </c>
      <c r="W2150" s="1">
        <v>1.6780000000000001E-4</v>
      </c>
      <c r="X2150" s="1">
        <v>4.8459999999999996E-3</v>
      </c>
      <c r="Y2150" s="1">
        <v>29</v>
      </c>
      <c r="Z2150" s="1">
        <v>17.399999999999999</v>
      </c>
      <c r="AA2150" s="1">
        <f t="shared" si="165"/>
        <v>0.55293813098628009</v>
      </c>
      <c r="AB2150" s="1">
        <f t="shared" si="166"/>
        <v>-0.85481003054437743</v>
      </c>
      <c r="AC2150" s="1">
        <f t="shared" si="167"/>
        <v>2.7520994689531589E-3</v>
      </c>
      <c r="AD2150" s="1">
        <v>563</v>
      </c>
      <c r="AE2150" s="1">
        <f t="shared" si="168"/>
        <v>1.2538428308818565E-2</v>
      </c>
      <c r="AF2150" s="1">
        <f t="shared" si="169"/>
        <v>1.9017568988789901</v>
      </c>
    </row>
    <row r="2151" spans="1:32">
      <c r="A2151" s="1" t="s">
        <v>9330</v>
      </c>
      <c r="B2151" s="1" t="s">
        <v>88</v>
      </c>
      <c r="C2151" s="1" t="s">
        <v>9331</v>
      </c>
      <c r="D2151" s="1">
        <v>1</v>
      </c>
      <c r="E2151" s="1" t="s">
        <v>9332</v>
      </c>
      <c r="F2151" s="1" t="s">
        <v>9333</v>
      </c>
      <c r="G2151" s="1" t="s">
        <v>9334</v>
      </c>
      <c r="H2151" s="1">
        <v>2</v>
      </c>
      <c r="I2151" s="1">
        <v>136.19999999999999</v>
      </c>
      <c r="J2151" s="1">
        <v>169.1</v>
      </c>
      <c r="K2151" s="1">
        <v>81.2</v>
      </c>
      <c r="L2151" s="1">
        <v>67.3</v>
      </c>
      <c r="M2151" s="1">
        <v>109.2</v>
      </c>
      <c r="N2151" s="1">
        <v>37</v>
      </c>
      <c r="O2151" s="1" t="s">
        <v>27</v>
      </c>
      <c r="P2151" s="1" t="s">
        <v>28</v>
      </c>
      <c r="Q2151" s="1" t="s">
        <v>28</v>
      </c>
      <c r="R2151" s="1" t="s">
        <v>28</v>
      </c>
      <c r="S2151" s="1" t="s">
        <v>20</v>
      </c>
      <c r="T2151" s="1" t="s">
        <v>61</v>
      </c>
      <c r="U2151" s="1" t="s">
        <v>61</v>
      </c>
      <c r="V2151" s="1" t="s">
        <v>20</v>
      </c>
      <c r="W2151" s="1">
        <v>7.7799999999999994E-5</v>
      </c>
      <c r="X2151" s="1">
        <v>2.7369999999999998E-3</v>
      </c>
      <c r="Y2151" s="1">
        <v>13</v>
      </c>
      <c r="Z2151" s="1">
        <v>21.74</v>
      </c>
      <c r="AA2151" s="1">
        <f t="shared" si="165"/>
        <v>0.55239327296248397</v>
      </c>
      <c r="AB2151" s="1">
        <f t="shared" si="166"/>
        <v>-0.85623234430435657</v>
      </c>
      <c r="AC2151" s="1">
        <f t="shared" si="167"/>
        <v>0.15643113966099498</v>
      </c>
      <c r="AD2151" s="1">
        <v>1700</v>
      </c>
      <c r="AE2151" s="1">
        <f t="shared" si="168"/>
        <v>0.23602698425320712</v>
      </c>
      <c r="AF2151" s="1">
        <f t="shared" si="169"/>
        <v>0.62703834261321878</v>
      </c>
    </row>
    <row r="2152" spans="1:32">
      <c r="A2152" s="1" t="s">
        <v>8937</v>
      </c>
      <c r="B2152" s="1" t="s">
        <v>67</v>
      </c>
      <c r="C2152" s="1" t="s">
        <v>8938</v>
      </c>
      <c r="D2152" s="1">
        <v>10</v>
      </c>
      <c r="E2152" s="1" t="s">
        <v>8939</v>
      </c>
      <c r="F2152" s="1" t="s">
        <v>8940</v>
      </c>
      <c r="G2152" s="1" t="s">
        <v>8941</v>
      </c>
      <c r="H2152" s="1">
        <v>1</v>
      </c>
      <c r="I2152" s="1">
        <v>131.9</v>
      </c>
      <c r="J2152" s="1">
        <v>123.3</v>
      </c>
      <c r="K2152" s="1">
        <v>131.5</v>
      </c>
      <c r="L2152" s="1">
        <v>75.5</v>
      </c>
      <c r="M2152" s="1">
        <v>67.400000000000006</v>
      </c>
      <c r="N2152" s="1">
        <v>70.5</v>
      </c>
      <c r="O2152" s="1" t="s">
        <v>27</v>
      </c>
      <c r="P2152" s="1" t="s">
        <v>20</v>
      </c>
      <c r="Q2152" s="1" t="s">
        <v>20</v>
      </c>
      <c r="R2152" s="1" t="s">
        <v>20</v>
      </c>
      <c r="S2152" s="1" t="s">
        <v>20</v>
      </c>
      <c r="T2152" s="1" t="s">
        <v>20</v>
      </c>
      <c r="U2152" s="1" t="s">
        <v>20</v>
      </c>
      <c r="V2152" s="1" t="s">
        <v>20</v>
      </c>
      <c r="W2152" s="1">
        <v>0</v>
      </c>
      <c r="X2152" s="1">
        <v>1.4839999999999999E-8</v>
      </c>
      <c r="Y2152" s="1">
        <v>65</v>
      </c>
      <c r="Z2152" s="1">
        <v>23.97</v>
      </c>
      <c r="AA2152" s="1">
        <f t="shared" si="165"/>
        <v>0.55184897853633308</v>
      </c>
      <c r="AB2152" s="1">
        <f t="shared" si="166"/>
        <v>-0.85765458825838226</v>
      </c>
      <c r="AC2152" s="1">
        <f t="shared" si="167"/>
        <v>9.4506815862022966E-5</v>
      </c>
      <c r="AD2152" s="1">
        <v>112</v>
      </c>
      <c r="AE2152" s="1">
        <f t="shared" si="168"/>
        <v>2.1643748454115079E-3</v>
      </c>
      <c r="AF2152" s="1">
        <f t="shared" si="169"/>
        <v>2.6646675221255487</v>
      </c>
    </row>
    <row r="2153" spans="1:32">
      <c r="A2153" s="1" t="s">
        <v>9158</v>
      </c>
      <c r="B2153" s="1" t="s">
        <v>56</v>
      </c>
      <c r="C2153" s="1" t="s">
        <v>9159</v>
      </c>
      <c r="D2153" s="1">
        <v>1</v>
      </c>
      <c r="E2153" s="1" t="s">
        <v>9160</v>
      </c>
      <c r="F2153" s="1" t="s">
        <v>9161</v>
      </c>
      <c r="G2153" s="1" t="s">
        <v>9162</v>
      </c>
      <c r="H2153" s="1">
        <v>1</v>
      </c>
      <c r="I2153" s="1">
        <v>153.80000000000001</v>
      </c>
      <c r="J2153" s="1">
        <v>115.6</v>
      </c>
      <c r="K2153" s="1">
        <v>117.3</v>
      </c>
      <c r="L2153" s="1">
        <v>60.2</v>
      </c>
      <c r="M2153" s="1">
        <v>79.099999999999994</v>
      </c>
      <c r="N2153" s="1">
        <v>74</v>
      </c>
      <c r="O2153" s="1" t="s">
        <v>27</v>
      </c>
      <c r="P2153" s="1" t="s">
        <v>61</v>
      </c>
      <c r="Q2153" s="1" t="s">
        <v>61</v>
      </c>
      <c r="R2153" s="1" t="s">
        <v>20</v>
      </c>
      <c r="S2153" s="1" t="s">
        <v>61</v>
      </c>
      <c r="T2153" s="1" t="s">
        <v>61</v>
      </c>
      <c r="U2153" s="1" t="s">
        <v>61</v>
      </c>
      <c r="V2153" s="1" t="s">
        <v>20</v>
      </c>
      <c r="W2153" s="1">
        <v>0</v>
      </c>
      <c r="X2153" s="1">
        <v>6.0900000000000003E-5</v>
      </c>
      <c r="Y2153" s="1">
        <v>38</v>
      </c>
      <c r="Z2153" s="1">
        <v>22.9</v>
      </c>
      <c r="AA2153" s="1">
        <f t="shared" si="165"/>
        <v>0.55159038013964312</v>
      </c>
      <c r="AB2153" s="1">
        <f t="shared" si="166"/>
        <v>-0.85833079874223572</v>
      </c>
      <c r="AC2153" s="1">
        <f t="shared" si="167"/>
        <v>1.3418592499361786E-2</v>
      </c>
      <c r="AD2153" s="1">
        <v>968</v>
      </c>
      <c r="AE2153" s="1">
        <f t="shared" si="168"/>
        <v>3.5556497686841923E-2</v>
      </c>
      <c r="AF2153" s="1">
        <f t="shared" si="169"/>
        <v>1.4490810235788467</v>
      </c>
    </row>
    <row r="2154" spans="1:32">
      <c r="A2154" s="1" t="s">
        <v>9370</v>
      </c>
      <c r="B2154" s="1" t="s">
        <v>67</v>
      </c>
      <c r="C2154" s="1" t="s">
        <v>9371</v>
      </c>
      <c r="D2154" s="1">
        <v>6</v>
      </c>
      <c r="E2154" s="1" t="s">
        <v>7685</v>
      </c>
      <c r="F2154" s="1" t="s">
        <v>7686</v>
      </c>
      <c r="G2154" s="1" t="s">
        <v>9372</v>
      </c>
      <c r="H2154" s="1">
        <v>1</v>
      </c>
      <c r="I2154" s="1">
        <v>129.30000000000001</v>
      </c>
      <c r="J2154" s="1">
        <v>134.80000000000001</v>
      </c>
      <c r="K2154" s="1">
        <v>122.6</v>
      </c>
      <c r="L2154" s="1">
        <v>94.5</v>
      </c>
      <c r="M2154" s="1">
        <v>63.5</v>
      </c>
      <c r="N2154" s="1">
        <v>55.2</v>
      </c>
      <c r="O2154" s="1" t="s">
        <v>27</v>
      </c>
      <c r="P2154" s="1" t="s">
        <v>20</v>
      </c>
      <c r="Q2154" s="1" t="s">
        <v>20</v>
      </c>
      <c r="R2154" s="1" t="s">
        <v>20</v>
      </c>
      <c r="S2154" s="1" t="s">
        <v>20</v>
      </c>
      <c r="T2154" s="1" t="s">
        <v>20</v>
      </c>
      <c r="U2154" s="1" t="s">
        <v>20</v>
      </c>
      <c r="V2154" s="1" t="s">
        <v>20</v>
      </c>
      <c r="W2154" s="1">
        <v>0</v>
      </c>
      <c r="X2154" s="1">
        <v>3.0199999999999998E-16</v>
      </c>
      <c r="Y2154" s="1">
        <v>90</v>
      </c>
      <c r="Z2154" s="1">
        <v>49.18</v>
      </c>
      <c r="AA2154" s="1">
        <f t="shared" si="165"/>
        <v>0.55133178174295316</v>
      </c>
      <c r="AB2154" s="1">
        <f t="shared" si="166"/>
        <v>-0.85900732632363141</v>
      </c>
      <c r="AC2154" s="1">
        <f t="shared" si="167"/>
        <v>9.7461029898804966E-3</v>
      </c>
      <c r="AD2154" s="1">
        <v>866</v>
      </c>
      <c r="AE2154" s="1">
        <f t="shared" si="168"/>
        <v>2.8866921673260361E-2</v>
      </c>
      <c r="AF2154" s="1">
        <f t="shared" si="169"/>
        <v>1.539599526184972</v>
      </c>
    </row>
    <row r="2155" spans="1:32">
      <c r="A2155" s="1" t="s">
        <v>8910</v>
      </c>
      <c r="B2155" s="1" t="s">
        <v>67</v>
      </c>
      <c r="C2155" s="1" t="s">
        <v>8911</v>
      </c>
      <c r="D2155" s="1">
        <v>6</v>
      </c>
      <c r="E2155" s="1" t="s">
        <v>6898</v>
      </c>
      <c r="F2155" s="1" t="s">
        <v>6899</v>
      </c>
      <c r="G2155" s="1" t="s">
        <v>8912</v>
      </c>
      <c r="H2155" s="1">
        <v>1</v>
      </c>
      <c r="I2155" s="1">
        <v>123.1</v>
      </c>
      <c r="J2155" s="1">
        <v>134.19999999999999</v>
      </c>
      <c r="K2155" s="1">
        <v>129.5</v>
      </c>
      <c r="L2155" s="1">
        <v>67.8</v>
      </c>
      <c r="M2155" s="1">
        <v>75.2</v>
      </c>
      <c r="N2155" s="1">
        <v>70.2</v>
      </c>
      <c r="O2155" s="1" t="s">
        <v>27</v>
      </c>
      <c r="P2155" s="1" t="s">
        <v>20</v>
      </c>
      <c r="Q2155" s="1" t="s">
        <v>20</v>
      </c>
      <c r="R2155" s="1" t="s">
        <v>20</v>
      </c>
      <c r="S2155" s="1" t="s">
        <v>20</v>
      </c>
      <c r="T2155" s="1" t="s">
        <v>20</v>
      </c>
      <c r="U2155" s="1" t="s">
        <v>20</v>
      </c>
      <c r="V2155" s="1" t="s">
        <v>20</v>
      </c>
      <c r="W2155" s="1">
        <v>0</v>
      </c>
      <c r="X2155" s="1">
        <v>3.0199999999999998E-16</v>
      </c>
      <c r="Y2155" s="1">
        <v>69</v>
      </c>
      <c r="Z2155" s="1">
        <v>35.770000000000003</v>
      </c>
      <c r="AA2155" s="1">
        <f t="shared" si="165"/>
        <v>0.55118924508790079</v>
      </c>
      <c r="AB2155" s="1">
        <f t="shared" si="166"/>
        <v>-0.85938035671766511</v>
      </c>
      <c r="AC2155" s="1">
        <f t="shared" si="167"/>
        <v>1.1840873767024694E-4</v>
      </c>
      <c r="AD2155" s="1">
        <v>132</v>
      </c>
      <c r="AE2155" s="1">
        <f t="shared" si="168"/>
        <v>2.3008970615468441E-3</v>
      </c>
      <c r="AF2155" s="1">
        <f t="shared" si="169"/>
        <v>2.6381028105370041</v>
      </c>
    </row>
    <row r="2156" spans="1:32">
      <c r="A2156" s="1" t="s">
        <v>8901</v>
      </c>
      <c r="B2156" s="1" t="s">
        <v>42</v>
      </c>
      <c r="C2156" s="1" t="s">
        <v>8902</v>
      </c>
      <c r="D2156" s="1">
        <v>22</v>
      </c>
      <c r="E2156" s="1" t="s">
        <v>6585</v>
      </c>
      <c r="F2156" s="1" t="s">
        <v>6586</v>
      </c>
      <c r="G2156" s="1" t="s">
        <v>8903</v>
      </c>
      <c r="H2156" s="1">
        <v>1</v>
      </c>
      <c r="I2156" s="1">
        <v>146.9</v>
      </c>
      <c r="J2156" s="1">
        <v>132.5</v>
      </c>
      <c r="K2156" s="1">
        <v>107.6</v>
      </c>
      <c r="L2156" s="1">
        <v>73.8</v>
      </c>
      <c r="M2156" s="1">
        <v>73.2</v>
      </c>
      <c r="N2156" s="1">
        <v>66</v>
      </c>
      <c r="O2156" s="1" t="s">
        <v>27</v>
      </c>
      <c r="P2156" s="1" t="s">
        <v>20</v>
      </c>
      <c r="Q2156" s="1" t="s">
        <v>20</v>
      </c>
      <c r="R2156" s="1" t="s">
        <v>20</v>
      </c>
      <c r="S2156" s="1" t="s">
        <v>20</v>
      </c>
      <c r="T2156" s="1" t="s">
        <v>20</v>
      </c>
      <c r="U2156" s="1" t="s">
        <v>20</v>
      </c>
      <c r="V2156" s="1" t="s">
        <v>20</v>
      </c>
      <c r="W2156" s="1">
        <v>4.7460000000000003E-5</v>
      </c>
      <c r="X2156" s="1">
        <v>9.2239999999999998E-4</v>
      </c>
      <c r="Y2156" s="1">
        <v>40</v>
      </c>
      <c r="Z2156" s="1">
        <v>26</v>
      </c>
      <c r="AA2156" s="1">
        <f t="shared" si="165"/>
        <v>0.55038759689922478</v>
      </c>
      <c r="AB2156" s="1">
        <f t="shared" si="166"/>
        <v>-0.86148013591857209</v>
      </c>
      <c r="AC2156" s="1">
        <f t="shared" si="167"/>
        <v>7.8369432010518131E-3</v>
      </c>
      <c r="AD2156" s="1">
        <v>822</v>
      </c>
      <c r="AE2156" s="1">
        <f t="shared" si="168"/>
        <v>2.4454695025179926E-2</v>
      </c>
      <c r="AF2156" s="1">
        <f t="shared" si="169"/>
        <v>1.6116377489010656</v>
      </c>
    </row>
    <row r="2157" spans="1:32">
      <c r="A2157" s="1" t="s">
        <v>8913</v>
      </c>
      <c r="B2157" s="1" t="s">
        <v>2470</v>
      </c>
      <c r="C2157" s="1" t="s">
        <v>8914</v>
      </c>
      <c r="D2157" s="1">
        <v>13</v>
      </c>
      <c r="E2157" s="1" t="s">
        <v>1504</v>
      </c>
      <c r="F2157" s="1" t="s">
        <v>1505</v>
      </c>
      <c r="G2157" s="1" t="s">
        <v>8915</v>
      </c>
      <c r="H2157" s="1">
        <v>1</v>
      </c>
      <c r="I2157" s="1">
        <v>134</v>
      </c>
      <c r="J2157" s="1">
        <v>129.30000000000001</v>
      </c>
      <c r="K2157" s="1">
        <v>123.7</v>
      </c>
      <c r="L2157" s="1">
        <v>76.400000000000006</v>
      </c>
      <c r="M2157" s="1">
        <v>71.099999999999994</v>
      </c>
      <c r="N2157" s="1">
        <v>65.400000000000006</v>
      </c>
      <c r="O2157" s="1" t="s">
        <v>27</v>
      </c>
      <c r="P2157" s="1" t="s">
        <v>20</v>
      </c>
      <c r="Q2157" s="1" t="s">
        <v>20</v>
      </c>
      <c r="R2157" s="1" t="s">
        <v>20</v>
      </c>
      <c r="S2157" s="1" t="s">
        <v>20</v>
      </c>
      <c r="T2157" s="1" t="s">
        <v>20</v>
      </c>
      <c r="U2157" s="1" t="s">
        <v>20</v>
      </c>
      <c r="V2157" s="1" t="s">
        <v>20</v>
      </c>
      <c r="W2157" s="1">
        <v>0</v>
      </c>
      <c r="X2157" s="1">
        <v>5.0460000000000001E-5</v>
      </c>
      <c r="Y2157" s="1">
        <v>36</v>
      </c>
      <c r="Z2157" s="1">
        <v>25.41</v>
      </c>
      <c r="AA2157" s="1">
        <f t="shared" si="165"/>
        <v>0.55012919896640833</v>
      </c>
      <c r="AB2157" s="1">
        <f t="shared" si="166"/>
        <v>-0.86215761657947865</v>
      </c>
      <c r="AC2157" s="1">
        <f t="shared" si="167"/>
        <v>1.8305928891325924E-4</v>
      </c>
      <c r="AD2157" s="1">
        <v>162</v>
      </c>
      <c r="AE2157" s="1">
        <f t="shared" si="168"/>
        <v>2.8984387411266047E-3</v>
      </c>
      <c r="AF2157" s="1">
        <f t="shared" si="169"/>
        <v>2.5378358740656175</v>
      </c>
    </row>
    <row r="2158" spans="1:32">
      <c r="A2158" s="1" t="s">
        <v>8844</v>
      </c>
      <c r="B2158" s="1" t="s">
        <v>67</v>
      </c>
      <c r="C2158" s="1" t="s">
        <v>8845</v>
      </c>
      <c r="D2158" s="1">
        <v>2</v>
      </c>
      <c r="E2158" s="1" t="s">
        <v>8846</v>
      </c>
      <c r="F2158" s="1" t="s">
        <v>8847</v>
      </c>
      <c r="G2158" s="1" t="s">
        <v>8848</v>
      </c>
      <c r="H2158" s="1">
        <v>1</v>
      </c>
      <c r="I2158" s="1">
        <v>120.6</v>
      </c>
      <c r="J2158" s="1">
        <v>126.8</v>
      </c>
      <c r="K2158" s="1">
        <v>139.80000000000001</v>
      </c>
      <c r="L2158" s="1">
        <v>61.2</v>
      </c>
      <c r="M2158" s="1">
        <v>73.400000000000006</v>
      </c>
      <c r="N2158" s="1">
        <v>78.2</v>
      </c>
      <c r="O2158" s="1" t="s">
        <v>27</v>
      </c>
      <c r="P2158" s="1" t="s">
        <v>61</v>
      </c>
      <c r="Q2158" s="1" t="s">
        <v>20</v>
      </c>
      <c r="R2158" s="1" t="s">
        <v>61</v>
      </c>
      <c r="S2158" s="1" t="s">
        <v>20</v>
      </c>
      <c r="T2158" s="1" t="s">
        <v>61</v>
      </c>
      <c r="U2158" s="1" t="s">
        <v>61</v>
      </c>
      <c r="V2158" s="1" t="s">
        <v>20</v>
      </c>
      <c r="W2158" s="1">
        <v>0</v>
      </c>
      <c r="X2158" s="1">
        <v>1.914E-5</v>
      </c>
      <c r="Y2158" s="1">
        <v>19</v>
      </c>
      <c r="Z2158" s="1">
        <v>20.68</v>
      </c>
      <c r="AA2158" s="1">
        <f t="shared" si="165"/>
        <v>0.54958677685950419</v>
      </c>
      <c r="AB2158" s="1">
        <f t="shared" si="166"/>
        <v>-0.8635808017734049</v>
      </c>
      <c r="AC2158" s="1">
        <f t="shared" si="167"/>
        <v>1.5617745244074443E-3</v>
      </c>
      <c r="AD2158" s="1">
        <v>439</v>
      </c>
      <c r="AE2158" s="1">
        <f t="shared" si="168"/>
        <v>9.1251746129956592E-3</v>
      </c>
      <c r="AF2158" s="1">
        <f t="shared" si="169"/>
        <v>2.0397588164347829</v>
      </c>
    </row>
    <row r="2159" spans="1:32">
      <c r="A2159" s="1" t="s">
        <v>9003</v>
      </c>
      <c r="B2159" s="1" t="s">
        <v>63</v>
      </c>
      <c r="C2159" s="1" t="s">
        <v>9004</v>
      </c>
      <c r="D2159" s="1">
        <v>6</v>
      </c>
      <c r="E2159" s="1" t="s">
        <v>9005</v>
      </c>
      <c r="F2159" s="1" t="s">
        <v>9006</v>
      </c>
      <c r="G2159" s="1" t="s">
        <v>9007</v>
      </c>
      <c r="H2159" s="1">
        <v>1</v>
      </c>
      <c r="I2159" s="1">
        <v>136.69999999999999</v>
      </c>
      <c r="J2159" s="1">
        <v>124.4</v>
      </c>
      <c r="K2159" s="1">
        <v>126.2</v>
      </c>
      <c r="L2159" s="1">
        <v>73.900000000000006</v>
      </c>
      <c r="M2159" s="1">
        <v>71.3</v>
      </c>
      <c r="N2159" s="1">
        <v>67.400000000000006</v>
      </c>
      <c r="O2159" s="1" t="s">
        <v>27</v>
      </c>
      <c r="P2159" s="1" t="s">
        <v>20</v>
      </c>
      <c r="Q2159" s="1" t="s">
        <v>20</v>
      </c>
      <c r="R2159" s="1" t="s">
        <v>20</v>
      </c>
      <c r="S2159" s="1" t="s">
        <v>20</v>
      </c>
      <c r="T2159" s="1" t="s">
        <v>20</v>
      </c>
      <c r="U2159" s="1" t="s">
        <v>20</v>
      </c>
      <c r="V2159" s="1" t="s">
        <v>20</v>
      </c>
      <c r="W2159" s="1">
        <v>4.8759999999999998E-4</v>
      </c>
      <c r="X2159" s="1">
        <v>1.8579999999999999E-2</v>
      </c>
      <c r="Y2159" s="1">
        <v>28</v>
      </c>
      <c r="Z2159" s="1">
        <v>25.04</v>
      </c>
      <c r="AA2159" s="1">
        <f t="shared" si="165"/>
        <v>0.5489284792150787</v>
      </c>
      <c r="AB2159" s="1">
        <f t="shared" si="166"/>
        <v>-0.86530990449724221</v>
      </c>
      <c r="AC2159" s="1">
        <f t="shared" si="167"/>
        <v>1.682151369475101E-4</v>
      </c>
      <c r="AD2159" s="1">
        <v>150</v>
      </c>
      <c r="AE2159" s="1">
        <f t="shared" si="168"/>
        <v>2.8764788418024225E-3</v>
      </c>
      <c r="AF2159" s="1">
        <f t="shared" si="169"/>
        <v>2.5411388161186657</v>
      </c>
    </row>
    <row r="2160" spans="1:32">
      <c r="A2160" s="1" t="s">
        <v>8963</v>
      </c>
      <c r="B2160" s="1" t="s">
        <v>1888</v>
      </c>
      <c r="C2160" s="1" t="s">
        <v>8964</v>
      </c>
      <c r="D2160" s="1">
        <v>9</v>
      </c>
      <c r="E2160" s="1" t="s">
        <v>8965</v>
      </c>
      <c r="F2160" s="1" t="s">
        <v>8966</v>
      </c>
      <c r="G2160" s="1" t="s">
        <v>8967</v>
      </c>
      <c r="H2160" s="1">
        <v>1</v>
      </c>
      <c r="I2160" s="1">
        <v>130.80000000000001</v>
      </c>
      <c r="J2160" s="1">
        <v>129</v>
      </c>
      <c r="K2160" s="1">
        <v>127.6</v>
      </c>
      <c r="L2160" s="1">
        <v>72.900000000000006</v>
      </c>
      <c r="M2160" s="1">
        <v>69.2</v>
      </c>
      <c r="N2160" s="1">
        <v>70.400000000000006</v>
      </c>
      <c r="O2160" s="1" t="s">
        <v>27</v>
      </c>
      <c r="P2160" s="1" t="s">
        <v>20</v>
      </c>
      <c r="Q2160" s="1" t="s">
        <v>20</v>
      </c>
      <c r="R2160" s="1" t="s">
        <v>20</v>
      </c>
      <c r="S2160" s="1" t="s">
        <v>20</v>
      </c>
      <c r="T2160" s="1" t="s">
        <v>20</v>
      </c>
      <c r="U2160" s="1" t="s">
        <v>20</v>
      </c>
      <c r="V2160" s="1" t="s">
        <v>20</v>
      </c>
      <c r="W2160" s="1">
        <v>0</v>
      </c>
      <c r="X2160" s="1">
        <v>3.371E-6</v>
      </c>
      <c r="Y2160" s="1">
        <v>44</v>
      </c>
      <c r="Z2160" s="1">
        <v>29.56</v>
      </c>
      <c r="AA2160" s="1">
        <f t="shared" si="165"/>
        <v>0.54852865255549832</v>
      </c>
      <c r="AB2160" s="1">
        <f t="shared" si="166"/>
        <v>-0.86636111269082694</v>
      </c>
      <c r="AC2160" s="1">
        <f t="shared" si="167"/>
        <v>2.164507617769921E-6</v>
      </c>
      <c r="AD2160" s="1">
        <v>18</v>
      </c>
      <c r="AE2160" s="1">
        <f t="shared" si="168"/>
        <v>3.0844233553221369E-4</v>
      </c>
      <c r="AF2160" s="1">
        <f t="shared" si="169"/>
        <v>3.510826017047243</v>
      </c>
    </row>
    <row r="2161" spans="1:32">
      <c r="A2161" s="1" t="s">
        <v>8947</v>
      </c>
      <c r="B2161" s="1" t="s">
        <v>63</v>
      </c>
      <c r="C2161" s="1" t="s">
        <v>8948</v>
      </c>
      <c r="D2161" s="1">
        <v>8</v>
      </c>
      <c r="E2161" s="1" t="s">
        <v>1791</v>
      </c>
      <c r="F2161" s="1" t="s">
        <v>1792</v>
      </c>
      <c r="G2161" s="1" t="s">
        <v>8949</v>
      </c>
      <c r="H2161" s="1">
        <v>1</v>
      </c>
      <c r="I2161" s="1">
        <v>128.80000000000001</v>
      </c>
      <c r="J2161" s="1">
        <v>143.19999999999999</v>
      </c>
      <c r="K2161" s="1">
        <v>115.7</v>
      </c>
      <c r="L2161" s="1">
        <v>74.7</v>
      </c>
      <c r="M2161" s="1">
        <v>59.4</v>
      </c>
      <c r="N2161" s="1">
        <v>78.3</v>
      </c>
      <c r="O2161" s="1" t="s">
        <v>27</v>
      </c>
      <c r="P2161" s="1" t="s">
        <v>20</v>
      </c>
      <c r="Q2161" s="1" t="s">
        <v>20</v>
      </c>
      <c r="R2161" s="1" t="s">
        <v>20</v>
      </c>
      <c r="S2161" s="1" t="s">
        <v>20</v>
      </c>
      <c r="T2161" s="1" t="s">
        <v>20</v>
      </c>
      <c r="U2161" s="1" t="s">
        <v>20</v>
      </c>
      <c r="V2161" s="1" t="s">
        <v>20</v>
      </c>
      <c r="W2161" s="1">
        <v>0</v>
      </c>
      <c r="X2161" s="1">
        <v>3.1759999999999999E-7</v>
      </c>
      <c r="Y2161" s="1">
        <v>35</v>
      </c>
      <c r="Z2161" s="1">
        <v>29.73</v>
      </c>
      <c r="AA2161" s="1">
        <f t="shared" si="165"/>
        <v>0.54784627289141097</v>
      </c>
      <c r="AB2161" s="1">
        <f t="shared" si="166"/>
        <v>-0.86815696894702676</v>
      </c>
      <c r="AC2161" s="1">
        <f t="shared" si="167"/>
        <v>4.0179043129393473E-3</v>
      </c>
      <c r="AD2161" s="1">
        <v>641</v>
      </c>
      <c r="AE2161" s="1">
        <f t="shared" si="168"/>
        <v>1.607788543321283E-2</v>
      </c>
      <c r="AF2161" s="1">
        <f t="shared" si="169"/>
        <v>1.7937710703310423</v>
      </c>
    </row>
    <row r="2162" spans="1:32">
      <c r="A2162" s="1" t="s">
        <v>9087</v>
      </c>
      <c r="B2162" s="1" t="s">
        <v>56</v>
      </c>
      <c r="C2162" s="1" t="s">
        <v>9088</v>
      </c>
      <c r="D2162" s="1">
        <v>3</v>
      </c>
      <c r="E2162" s="1" t="s">
        <v>8003</v>
      </c>
      <c r="F2162" s="1" t="s">
        <v>8004</v>
      </c>
      <c r="G2162" s="1" t="s">
        <v>9089</v>
      </c>
      <c r="H2162" s="1">
        <v>1</v>
      </c>
      <c r="I2162" s="1">
        <v>129.5</v>
      </c>
      <c r="J2162" s="1">
        <v>144.9</v>
      </c>
      <c r="K2162" s="1">
        <v>113.6</v>
      </c>
      <c r="L2162" s="1">
        <v>88.1</v>
      </c>
      <c r="M2162" s="1">
        <v>63.6</v>
      </c>
      <c r="N2162" s="1">
        <v>60.4</v>
      </c>
      <c r="O2162" s="1" t="s">
        <v>27</v>
      </c>
      <c r="P2162" s="1" t="s">
        <v>20</v>
      </c>
      <c r="Q2162" s="1" t="s">
        <v>20</v>
      </c>
      <c r="R2162" s="1" t="s">
        <v>61</v>
      </c>
      <c r="S2162" s="1" t="s">
        <v>61</v>
      </c>
      <c r="T2162" s="1" t="s">
        <v>20</v>
      </c>
      <c r="U2162" s="1" t="s">
        <v>61</v>
      </c>
      <c r="V2162" s="1" t="s">
        <v>20</v>
      </c>
      <c r="W2162" s="1">
        <v>0</v>
      </c>
      <c r="X2162" s="1">
        <v>9.611E-5</v>
      </c>
      <c r="Y2162" s="1">
        <v>36</v>
      </c>
      <c r="Z2162" s="1">
        <v>30.99</v>
      </c>
      <c r="AA2162" s="1">
        <f t="shared" si="165"/>
        <v>0.54664948453608242</v>
      </c>
      <c r="AB2162" s="1">
        <f t="shared" si="166"/>
        <v>-0.87131203154393522</v>
      </c>
      <c r="AC2162" s="1">
        <f t="shared" si="167"/>
        <v>9.5766970482798076E-3</v>
      </c>
      <c r="AD2162" s="1">
        <v>862</v>
      </c>
      <c r="AE2162" s="1">
        <f t="shared" si="168"/>
        <v>2.8496784140182953E-2</v>
      </c>
      <c r="AF2162" s="1">
        <f t="shared" si="169"/>
        <v>1.5452041473239442</v>
      </c>
    </row>
    <row r="2163" spans="1:32">
      <c r="A2163" s="1" t="s">
        <v>7651</v>
      </c>
      <c r="B2163" s="1" t="s">
        <v>2470</v>
      </c>
      <c r="C2163" s="1" t="s">
        <v>7652</v>
      </c>
      <c r="D2163" s="1">
        <v>2</v>
      </c>
      <c r="E2163" s="1" t="s">
        <v>7653</v>
      </c>
      <c r="F2163" s="1" t="s">
        <v>7654</v>
      </c>
      <c r="G2163" s="1" t="s">
        <v>7655</v>
      </c>
      <c r="H2163" s="1">
        <v>1</v>
      </c>
      <c r="I2163" s="1">
        <v>171.6</v>
      </c>
      <c r="J2163" s="1">
        <v>176.8</v>
      </c>
      <c r="K2163" s="1">
        <v>39.6</v>
      </c>
      <c r="L2163" s="1">
        <v>120</v>
      </c>
      <c r="M2163" s="1">
        <v>45.6</v>
      </c>
      <c r="N2163" s="1">
        <v>46.4</v>
      </c>
      <c r="O2163" s="1" t="s">
        <v>27</v>
      </c>
      <c r="P2163" s="1" t="s">
        <v>20</v>
      </c>
      <c r="Q2163" s="1" t="s">
        <v>20</v>
      </c>
      <c r="R2163" s="1" t="s">
        <v>28</v>
      </c>
      <c r="S2163" s="1" t="s">
        <v>61</v>
      </c>
      <c r="T2163" s="1" t="s">
        <v>28</v>
      </c>
      <c r="U2163" s="1" t="s">
        <v>28</v>
      </c>
      <c r="V2163" s="1" t="s">
        <v>20</v>
      </c>
      <c r="W2163" s="1">
        <v>0</v>
      </c>
      <c r="X2163" s="1">
        <v>4.175E-8</v>
      </c>
      <c r="Y2163" s="1">
        <v>48</v>
      </c>
      <c r="Z2163" s="1">
        <v>45.97</v>
      </c>
      <c r="AA2163" s="1">
        <f t="shared" si="165"/>
        <v>0.54639175257731953</v>
      </c>
      <c r="AB2163" s="1">
        <f t="shared" si="166"/>
        <v>-0.87199238762392861</v>
      </c>
      <c r="AC2163" s="1">
        <f t="shared" si="167"/>
        <v>0.31594292611425695</v>
      </c>
      <c r="AD2163" s="1">
        <v>1958</v>
      </c>
      <c r="AE2163" s="1">
        <f t="shared" si="168"/>
        <v>0.41388846041014765</v>
      </c>
      <c r="AF2163" s="1">
        <f t="shared" si="169"/>
        <v>0.38311668195889059</v>
      </c>
    </row>
    <row r="2164" spans="1:32">
      <c r="A2164" s="1" t="s">
        <v>9123</v>
      </c>
      <c r="B2164" s="1" t="s">
        <v>147</v>
      </c>
      <c r="C2164" s="1" t="s">
        <v>9124</v>
      </c>
      <c r="D2164" s="1">
        <v>7</v>
      </c>
      <c r="E2164" s="1" t="s">
        <v>247</v>
      </c>
      <c r="F2164" s="1" t="s">
        <v>248</v>
      </c>
      <c r="G2164" s="1" t="s">
        <v>9125</v>
      </c>
      <c r="H2164" s="1">
        <v>1</v>
      </c>
      <c r="I2164" s="1">
        <v>124.6</v>
      </c>
      <c r="J2164" s="1">
        <v>141.9</v>
      </c>
      <c r="K2164" s="1">
        <v>121.6</v>
      </c>
      <c r="L2164" s="1">
        <v>74.2</v>
      </c>
      <c r="M2164" s="1">
        <v>62.8</v>
      </c>
      <c r="N2164" s="1">
        <v>75</v>
      </c>
      <c r="O2164" s="1" t="s">
        <v>27</v>
      </c>
      <c r="P2164" s="1" t="s">
        <v>20</v>
      </c>
      <c r="Q2164" s="1" t="s">
        <v>20</v>
      </c>
      <c r="R2164" s="1" t="s">
        <v>20</v>
      </c>
      <c r="S2164" s="1" t="s">
        <v>20</v>
      </c>
      <c r="T2164" s="1" t="s">
        <v>20</v>
      </c>
      <c r="U2164" s="1" t="s">
        <v>20</v>
      </c>
      <c r="V2164" s="1" t="s">
        <v>20</v>
      </c>
      <c r="W2164" s="1">
        <v>0</v>
      </c>
      <c r="X2164" s="1">
        <v>1.822E-8</v>
      </c>
      <c r="Y2164" s="1">
        <v>34</v>
      </c>
      <c r="Z2164" s="1">
        <v>22.36</v>
      </c>
      <c r="AA2164" s="1">
        <f t="shared" si="165"/>
        <v>0.54625096624581293</v>
      </c>
      <c r="AB2164" s="1">
        <f t="shared" si="166"/>
        <v>-0.87236416833488661</v>
      </c>
      <c r="AC2164" s="1">
        <f t="shared" si="167"/>
        <v>1.4047804061681625E-3</v>
      </c>
      <c r="AD2164" s="1">
        <v>413</v>
      </c>
      <c r="AE2164" s="1">
        <f t="shared" si="168"/>
        <v>8.7246047017465779E-3</v>
      </c>
      <c r="AF2164" s="1">
        <f t="shared" si="169"/>
        <v>2.0592542411297328</v>
      </c>
    </row>
    <row r="2165" spans="1:32">
      <c r="A2165" s="1" t="s">
        <v>8991</v>
      </c>
      <c r="B2165" s="1" t="s">
        <v>63</v>
      </c>
      <c r="C2165" s="1" t="s">
        <v>8992</v>
      </c>
      <c r="D2165" s="1">
        <v>5</v>
      </c>
      <c r="E2165" s="1" t="s">
        <v>8993</v>
      </c>
      <c r="F2165" s="1" t="s">
        <v>8994</v>
      </c>
      <c r="G2165" s="1" t="s">
        <v>8995</v>
      </c>
      <c r="H2165" s="1">
        <v>1</v>
      </c>
      <c r="I2165" s="1">
        <v>120.1</v>
      </c>
      <c r="J2165" s="1">
        <v>127.6</v>
      </c>
      <c r="K2165" s="1">
        <v>140.4</v>
      </c>
      <c r="L2165" s="1">
        <v>79.8</v>
      </c>
      <c r="M2165" s="1">
        <v>69.3</v>
      </c>
      <c r="N2165" s="1">
        <v>62.9</v>
      </c>
      <c r="O2165" s="1" t="s">
        <v>27</v>
      </c>
      <c r="P2165" s="1" t="s">
        <v>20</v>
      </c>
      <c r="Q2165" s="1" t="s">
        <v>20</v>
      </c>
      <c r="R2165" s="1" t="s">
        <v>20</v>
      </c>
      <c r="S2165" s="1" t="s">
        <v>20</v>
      </c>
      <c r="T2165" s="1" t="s">
        <v>61</v>
      </c>
      <c r="U2165" s="1" t="s">
        <v>20</v>
      </c>
      <c r="V2165" s="1" t="s">
        <v>20</v>
      </c>
      <c r="W2165" s="1">
        <v>0</v>
      </c>
      <c r="X2165" s="1">
        <v>5.5099999999999996E-10</v>
      </c>
      <c r="Y2165" s="1">
        <v>54</v>
      </c>
      <c r="Z2165" s="1">
        <v>40.97</v>
      </c>
      <c r="AA2165" s="1">
        <f t="shared" si="165"/>
        <v>0.54625096624581293</v>
      </c>
      <c r="AB2165" s="1">
        <f t="shared" si="166"/>
        <v>-0.87236416833488661</v>
      </c>
      <c r="AC2165" s="1">
        <f t="shared" si="167"/>
        <v>1.5947204798097995E-3</v>
      </c>
      <c r="AD2165" s="1">
        <v>443</v>
      </c>
      <c r="AE2165" s="1">
        <f t="shared" si="168"/>
        <v>9.2335395727136255E-3</v>
      </c>
      <c r="AF2165" s="1">
        <f t="shared" si="169"/>
        <v>2.0346317851904656</v>
      </c>
    </row>
    <row r="2166" spans="1:32">
      <c r="A2166" s="1" t="s">
        <v>8231</v>
      </c>
      <c r="B2166" s="1" t="s">
        <v>9667</v>
      </c>
      <c r="C2166" s="1" t="s">
        <v>9423</v>
      </c>
      <c r="D2166" s="1">
        <v>1</v>
      </c>
      <c r="E2166" s="1" t="s">
        <v>2304</v>
      </c>
      <c r="F2166" s="1" t="s">
        <v>2305</v>
      </c>
      <c r="G2166" s="1" t="s">
        <v>8233</v>
      </c>
      <c r="H2166" s="1">
        <v>1</v>
      </c>
      <c r="I2166" s="1">
        <v>128.69999999999999</v>
      </c>
      <c r="J2166" s="1">
        <v>132.80000000000001</v>
      </c>
      <c r="K2166" s="1">
        <v>126.6</v>
      </c>
      <c r="L2166" s="1">
        <v>54.1</v>
      </c>
      <c r="M2166" s="1">
        <v>109.8</v>
      </c>
      <c r="N2166" s="1">
        <v>48</v>
      </c>
      <c r="O2166" s="1" t="s">
        <v>27</v>
      </c>
      <c r="P2166" s="1" t="s">
        <v>61</v>
      </c>
      <c r="Q2166" s="1" t="s">
        <v>20</v>
      </c>
      <c r="R2166" s="1" t="s">
        <v>61</v>
      </c>
      <c r="S2166" s="1" t="s">
        <v>61</v>
      </c>
      <c r="T2166" s="1" t="s">
        <v>61</v>
      </c>
      <c r="U2166" s="1" t="s">
        <v>61</v>
      </c>
      <c r="V2166" s="1" t="s">
        <v>20</v>
      </c>
      <c r="W2166" s="1">
        <v>0</v>
      </c>
      <c r="X2166" s="1">
        <v>5.5280000000000003E-7</v>
      </c>
      <c r="Y2166" s="1">
        <v>29</v>
      </c>
      <c r="Z2166" s="1">
        <v>28</v>
      </c>
      <c r="AA2166" s="1">
        <f t="shared" si="165"/>
        <v>0.54599330069569696</v>
      </c>
      <c r="AB2166" s="1">
        <f t="shared" si="166"/>
        <v>-0.87304484541327854</v>
      </c>
      <c r="AC2166" s="1">
        <f t="shared" si="167"/>
        <v>4.0966364109251106E-2</v>
      </c>
      <c r="AD2166" s="1">
        <v>1255</v>
      </c>
      <c r="AE2166" s="1">
        <f t="shared" si="168"/>
        <v>8.3728066884644681E-2</v>
      </c>
      <c r="AF2166" s="1">
        <f t="shared" si="169"/>
        <v>1.0771289356760165</v>
      </c>
    </row>
    <row r="2167" spans="1:32">
      <c r="A2167" s="1" t="s">
        <v>8950</v>
      </c>
      <c r="B2167" s="1" t="s">
        <v>56</v>
      </c>
      <c r="C2167" s="1" t="s">
        <v>8951</v>
      </c>
      <c r="D2167" s="1">
        <v>10</v>
      </c>
      <c r="E2167" s="1" t="s">
        <v>8952</v>
      </c>
      <c r="F2167" s="1" t="s">
        <v>8953</v>
      </c>
      <c r="G2167" s="1" t="s">
        <v>8954</v>
      </c>
      <c r="H2167" s="1">
        <v>1</v>
      </c>
      <c r="I2167" s="1">
        <v>147.19999999999999</v>
      </c>
      <c r="J2167" s="1">
        <v>130.4</v>
      </c>
      <c r="K2167" s="1">
        <v>110.5</v>
      </c>
      <c r="L2167" s="1">
        <v>71.8</v>
      </c>
      <c r="M2167" s="1">
        <v>68.8</v>
      </c>
      <c r="N2167" s="1">
        <v>71.3</v>
      </c>
      <c r="O2167" s="1" t="s">
        <v>27</v>
      </c>
      <c r="P2167" s="1" t="s">
        <v>20</v>
      </c>
      <c r="Q2167" s="1" t="s">
        <v>20</v>
      </c>
      <c r="R2167" s="1" t="s">
        <v>20</v>
      </c>
      <c r="S2167" s="1" t="s">
        <v>20</v>
      </c>
      <c r="T2167" s="1" t="s">
        <v>20</v>
      </c>
      <c r="U2167" s="1" t="s">
        <v>20</v>
      </c>
      <c r="V2167" s="1" t="s">
        <v>20</v>
      </c>
      <c r="W2167" s="1">
        <v>0</v>
      </c>
      <c r="X2167" s="1">
        <v>4.1489999999999997E-11</v>
      </c>
      <c r="Y2167" s="1">
        <v>73</v>
      </c>
      <c r="Z2167" s="1">
        <v>34.64</v>
      </c>
      <c r="AA2167" s="1">
        <f t="shared" si="165"/>
        <v>0.54599330069569685</v>
      </c>
      <c r="AB2167" s="1">
        <f t="shared" si="166"/>
        <v>-0.87304484541327876</v>
      </c>
      <c r="AC2167" s="1">
        <f t="shared" si="167"/>
        <v>5.2719619961135748E-3</v>
      </c>
      <c r="AD2167" s="1">
        <v>721</v>
      </c>
      <c r="AE2167" s="1">
        <f t="shared" si="168"/>
        <v>1.8755315561763273E-2</v>
      </c>
      <c r="AF2167" s="1">
        <f t="shared" si="169"/>
        <v>1.7268756243642545</v>
      </c>
    </row>
    <row r="2168" spans="1:32">
      <c r="A2168" s="1" t="s">
        <v>8979</v>
      </c>
      <c r="B2168" s="1" t="s">
        <v>8980</v>
      </c>
      <c r="C2168" s="1" t="s">
        <v>8981</v>
      </c>
      <c r="D2168" s="1">
        <v>3</v>
      </c>
      <c r="E2168" s="1" t="s">
        <v>5022</v>
      </c>
      <c r="F2168" s="1" t="s">
        <v>5023</v>
      </c>
      <c r="G2168" s="1" t="s">
        <v>8982</v>
      </c>
      <c r="H2168" s="1">
        <v>2</v>
      </c>
      <c r="I2168" s="1">
        <v>137.30000000000001</v>
      </c>
      <c r="J2168" s="1">
        <v>101.7</v>
      </c>
      <c r="K2168" s="1">
        <v>149.1</v>
      </c>
      <c r="L2168" s="1">
        <v>84.2</v>
      </c>
      <c r="M2168" s="1">
        <v>52.9</v>
      </c>
      <c r="N2168" s="1">
        <v>74.8</v>
      </c>
      <c r="O2168" s="1" t="s">
        <v>27</v>
      </c>
      <c r="P2168" s="1" t="s">
        <v>20</v>
      </c>
      <c r="Q2168" s="1" t="s">
        <v>61</v>
      </c>
      <c r="R2168" s="1" t="s">
        <v>61</v>
      </c>
      <c r="S2168" s="1" t="s">
        <v>20</v>
      </c>
      <c r="T2168" s="1" t="s">
        <v>61</v>
      </c>
      <c r="U2168" s="1" t="s">
        <v>20</v>
      </c>
      <c r="V2168" s="1" t="s">
        <v>20</v>
      </c>
      <c r="W2168" s="1">
        <v>0</v>
      </c>
      <c r="X2168" s="1">
        <v>2.4299999999999999E-12</v>
      </c>
      <c r="Y2168" s="1">
        <v>68</v>
      </c>
      <c r="Z2168" s="1">
        <v>45.84</v>
      </c>
      <c r="AA2168" s="1">
        <f t="shared" si="165"/>
        <v>0.54599330069569685</v>
      </c>
      <c r="AB2168" s="1">
        <f t="shared" si="166"/>
        <v>-0.87304484541327876</v>
      </c>
      <c r="AC2168" s="1">
        <f t="shared" si="167"/>
        <v>2.5930411894996341E-2</v>
      </c>
      <c r="AD2168" s="1">
        <v>1144</v>
      </c>
      <c r="AE2168" s="1">
        <f t="shared" si="168"/>
        <v>5.8139428768064348E-2</v>
      </c>
      <c r="AF2168" s="1">
        <f t="shared" si="169"/>
        <v>1.2355292395779105</v>
      </c>
    </row>
    <row r="2169" spans="1:32">
      <c r="A2169" s="1" t="s">
        <v>9042</v>
      </c>
      <c r="B2169" s="1" t="s">
        <v>56</v>
      </c>
      <c r="C2169" s="1" t="s">
        <v>9043</v>
      </c>
      <c r="D2169" s="1">
        <v>1</v>
      </c>
      <c r="E2169" s="1" t="s">
        <v>9044</v>
      </c>
      <c r="F2169" s="1" t="s">
        <v>9045</v>
      </c>
      <c r="G2169" s="1" t="s">
        <v>9046</v>
      </c>
      <c r="H2169" s="1">
        <v>1</v>
      </c>
      <c r="I2169" s="1">
        <v>159.9</v>
      </c>
      <c r="J2169" s="1">
        <v>111.3</v>
      </c>
      <c r="K2169" s="1">
        <v>116.9</v>
      </c>
      <c r="L2169" s="1">
        <v>73.400000000000006</v>
      </c>
      <c r="M2169" s="1">
        <v>78.7</v>
      </c>
      <c r="N2169" s="1">
        <v>59.7</v>
      </c>
      <c r="O2169" s="1" t="s">
        <v>27</v>
      </c>
      <c r="P2169" s="1" t="s">
        <v>20</v>
      </c>
      <c r="Q2169" s="1" t="s">
        <v>61</v>
      </c>
      <c r="R2169" s="1" t="s">
        <v>61</v>
      </c>
      <c r="S2169" s="1" t="s">
        <v>61</v>
      </c>
      <c r="T2169" s="1" t="s">
        <v>61</v>
      </c>
      <c r="U2169" s="1" t="s">
        <v>61</v>
      </c>
      <c r="V2169" s="1" t="s">
        <v>20</v>
      </c>
      <c r="W2169" s="1">
        <v>1.1720000000000001E-3</v>
      </c>
      <c r="X2169" s="1">
        <v>4.6240000000000003E-2</v>
      </c>
      <c r="Y2169" s="1">
        <v>22</v>
      </c>
      <c r="Z2169" s="1">
        <v>31.79</v>
      </c>
      <c r="AA2169" s="1">
        <f t="shared" si="165"/>
        <v>0.5457356351455811</v>
      </c>
      <c r="AB2169" s="1">
        <f t="shared" si="166"/>
        <v>-0.87372584379311158</v>
      </c>
      <c r="AC2169" s="1">
        <f t="shared" si="167"/>
        <v>2.2929699739734497E-2</v>
      </c>
      <c r="AD2169" s="1">
        <v>1107</v>
      </c>
      <c r="AE2169" s="1">
        <f t="shared" si="168"/>
        <v>5.3129792079872618E-2</v>
      </c>
      <c r="AF2169" s="1">
        <f t="shared" si="169"/>
        <v>1.2746618836713033</v>
      </c>
    </row>
    <row r="2170" spans="1:32">
      <c r="A2170" s="1" t="s">
        <v>9084</v>
      </c>
      <c r="B2170" s="1" t="s">
        <v>311</v>
      </c>
      <c r="C2170" s="1" t="s">
        <v>9085</v>
      </c>
      <c r="D2170" s="1">
        <v>3</v>
      </c>
      <c r="E2170" s="1" t="s">
        <v>6130</v>
      </c>
      <c r="F2170" s="1" t="s">
        <v>6131</v>
      </c>
      <c r="G2170" s="1" t="s">
        <v>9086</v>
      </c>
      <c r="H2170" s="1">
        <v>1</v>
      </c>
      <c r="I2170" s="1">
        <v>137.69999999999999</v>
      </c>
      <c r="J2170" s="1">
        <v>127.5</v>
      </c>
      <c r="K2170" s="1">
        <v>123</v>
      </c>
      <c r="L2170" s="1">
        <v>67.2</v>
      </c>
      <c r="M2170" s="1">
        <v>65.400000000000006</v>
      </c>
      <c r="N2170" s="1">
        <v>79.2</v>
      </c>
      <c r="O2170" s="1" t="s">
        <v>27</v>
      </c>
      <c r="P2170" s="1" t="s">
        <v>61</v>
      </c>
      <c r="Q2170" s="1" t="s">
        <v>20</v>
      </c>
      <c r="R2170" s="1" t="s">
        <v>20</v>
      </c>
      <c r="S2170" s="1" t="s">
        <v>61</v>
      </c>
      <c r="T2170" s="1" t="s">
        <v>20</v>
      </c>
      <c r="U2170" s="1" t="s">
        <v>61</v>
      </c>
      <c r="V2170" s="1" t="s">
        <v>20</v>
      </c>
      <c r="W2170" s="1">
        <v>0</v>
      </c>
      <c r="X2170" s="1">
        <v>2.3020000000000001E-4</v>
      </c>
      <c r="Y2170" s="1">
        <v>20</v>
      </c>
      <c r="Z2170" s="1">
        <v>28.11</v>
      </c>
      <c r="AA2170" s="1">
        <f t="shared" si="165"/>
        <v>0.54559505409582698</v>
      </c>
      <c r="AB2170" s="1">
        <f t="shared" si="166"/>
        <v>-0.87409752872132707</v>
      </c>
      <c r="AC2170" s="1">
        <f t="shared" si="167"/>
        <v>6.6332824853368704E-4</v>
      </c>
      <c r="AD2170" s="1">
        <v>305</v>
      </c>
      <c r="AE2170" s="1">
        <f t="shared" si="168"/>
        <v>5.5784818278324828E-3</v>
      </c>
      <c r="AF2170" s="1">
        <f t="shared" si="169"/>
        <v>2.2534839773177886</v>
      </c>
    </row>
    <row r="2171" spans="1:32">
      <c r="A2171" s="1" t="s">
        <v>5194</v>
      </c>
      <c r="B2171" s="1" t="s">
        <v>8929</v>
      </c>
      <c r="C2171" s="1" t="s">
        <v>8930</v>
      </c>
      <c r="D2171" s="1">
        <v>14</v>
      </c>
      <c r="E2171" s="1" t="s">
        <v>2286</v>
      </c>
      <c r="F2171" s="1" t="s">
        <v>2287</v>
      </c>
      <c r="G2171" s="1" t="s">
        <v>5196</v>
      </c>
      <c r="H2171" s="1">
        <v>2</v>
      </c>
      <c r="I2171" s="1">
        <v>136.6</v>
      </c>
      <c r="J2171" s="1">
        <v>134.19999999999999</v>
      </c>
      <c r="K2171" s="1">
        <v>117.5</v>
      </c>
      <c r="L2171" s="1">
        <v>71.5</v>
      </c>
      <c r="M2171" s="1">
        <v>75</v>
      </c>
      <c r="N2171" s="1">
        <v>65.3</v>
      </c>
      <c r="O2171" s="1" t="s">
        <v>27</v>
      </c>
      <c r="P2171" s="1" t="s">
        <v>20</v>
      </c>
      <c r="Q2171" s="1" t="s">
        <v>20</v>
      </c>
      <c r="R2171" s="1" t="s">
        <v>20</v>
      </c>
      <c r="S2171" s="1" t="s">
        <v>20</v>
      </c>
      <c r="T2171" s="1" t="s">
        <v>20</v>
      </c>
      <c r="U2171" s="1" t="s">
        <v>20</v>
      </c>
      <c r="V2171" s="1" t="s">
        <v>20</v>
      </c>
      <c r="W2171" s="1">
        <v>0</v>
      </c>
      <c r="X2171" s="1">
        <v>1.3629999999999999E-6</v>
      </c>
      <c r="Y2171" s="1">
        <v>35</v>
      </c>
      <c r="Z2171" s="1">
        <v>29</v>
      </c>
      <c r="AA2171" s="1">
        <f t="shared" si="165"/>
        <v>0.54545454545454564</v>
      </c>
      <c r="AB2171" s="1">
        <f t="shared" si="166"/>
        <v>-0.87446911791614057</v>
      </c>
      <c r="AC2171" s="1">
        <f t="shared" si="167"/>
        <v>8.9738812882403276E-4</v>
      </c>
      <c r="AD2171" s="1">
        <v>343</v>
      </c>
      <c r="AE2171" s="1">
        <f t="shared" si="168"/>
        <v>6.7107887767744725E-3</v>
      </c>
      <c r="AF2171" s="1">
        <f t="shared" si="169"/>
        <v>2.1732264304617495</v>
      </c>
    </row>
    <row r="2172" spans="1:32">
      <c r="A2172" s="1" t="s">
        <v>9355</v>
      </c>
      <c r="B2172" s="1" t="s">
        <v>63</v>
      </c>
      <c r="C2172" s="1" t="s">
        <v>9356</v>
      </c>
      <c r="D2172" s="1">
        <v>3</v>
      </c>
      <c r="E2172" s="1" t="s">
        <v>5335</v>
      </c>
      <c r="F2172" s="1" t="s">
        <v>5336</v>
      </c>
      <c r="G2172" s="1" t="s">
        <v>9357</v>
      </c>
      <c r="H2172" s="1">
        <v>1</v>
      </c>
      <c r="I2172" s="1">
        <v>135.6</v>
      </c>
      <c r="J2172" s="1">
        <v>120.2</v>
      </c>
      <c r="K2172" s="1">
        <v>132.5</v>
      </c>
      <c r="L2172" s="1">
        <v>65.2</v>
      </c>
      <c r="M2172" s="1">
        <v>88.1</v>
      </c>
      <c r="N2172" s="1">
        <v>58.3</v>
      </c>
      <c r="O2172" s="1" t="s">
        <v>27</v>
      </c>
      <c r="P2172" s="1" t="s">
        <v>20</v>
      </c>
      <c r="Q2172" s="1" t="s">
        <v>20</v>
      </c>
      <c r="R2172" s="1" t="s">
        <v>20</v>
      </c>
      <c r="S2172" s="1" t="s">
        <v>61</v>
      </c>
      <c r="T2172" s="1" t="s">
        <v>61</v>
      </c>
      <c r="U2172" s="1" t="s">
        <v>61</v>
      </c>
      <c r="V2172" s="1" t="s">
        <v>20</v>
      </c>
      <c r="W2172" s="1">
        <v>4.7460000000000003E-5</v>
      </c>
      <c r="X2172" s="1">
        <v>1.054E-3</v>
      </c>
      <c r="Y2172" s="1">
        <v>26</v>
      </c>
      <c r="Z2172" s="1">
        <v>29.33</v>
      </c>
      <c r="AA2172" s="1">
        <f t="shared" si="165"/>
        <v>0.54493947978367252</v>
      </c>
      <c r="AB2172" s="1">
        <f t="shared" si="166"/>
        <v>-0.87583207979445166</v>
      </c>
      <c r="AC2172" s="1">
        <f t="shared" si="167"/>
        <v>4.4025332078279113E-3</v>
      </c>
      <c r="AD2172" s="1">
        <v>669</v>
      </c>
      <c r="AE2172" s="1">
        <f t="shared" si="168"/>
        <v>1.6879667680237059E-2</v>
      </c>
      <c r="AF2172" s="1">
        <f t="shared" si="169"/>
        <v>1.7726361078323993</v>
      </c>
    </row>
    <row r="2173" spans="1:32">
      <c r="A2173" s="1" t="s">
        <v>8759</v>
      </c>
      <c r="B2173" s="1" t="s">
        <v>67</v>
      </c>
      <c r="C2173" s="1" t="s">
        <v>8760</v>
      </c>
      <c r="D2173" s="1">
        <v>1</v>
      </c>
      <c r="E2173" s="1" t="s">
        <v>8761</v>
      </c>
      <c r="F2173" s="1" t="s">
        <v>8762</v>
      </c>
      <c r="G2173" s="1" t="s">
        <v>8763</v>
      </c>
      <c r="H2173" s="1">
        <v>1</v>
      </c>
      <c r="I2173" s="1">
        <v>117.3</v>
      </c>
      <c r="J2173" s="1">
        <v>153.6</v>
      </c>
      <c r="K2173" s="1">
        <v>117.6</v>
      </c>
      <c r="L2173" s="1">
        <v>66.900000000000006</v>
      </c>
      <c r="M2173" s="1">
        <v>71</v>
      </c>
      <c r="N2173" s="1">
        <v>73.7</v>
      </c>
      <c r="O2173" s="1" t="s">
        <v>27</v>
      </c>
      <c r="P2173" s="1" t="s">
        <v>20</v>
      </c>
      <c r="Q2173" s="1" t="s">
        <v>61</v>
      </c>
      <c r="R2173" s="1" t="s">
        <v>61</v>
      </c>
      <c r="S2173" s="1" t="s">
        <v>61</v>
      </c>
      <c r="T2173" s="1" t="s">
        <v>61</v>
      </c>
      <c r="U2173" s="1" t="s">
        <v>61</v>
      </c>
      <c r="V2173" s="1" t="s">
        <v>20</v>
      </c>
      <c r="W2173" s="1">
        <v>0</v>
      </c>
      <c r="X2173" s="1">
        <v>6.2899999999999999E-6</v>
      </c>
      <c r="Y2173" s="1">
        <v>29</v>
      </c>
      <c r="Z2173" s="1">
        <v>33.74</v>
      </c>
      <c r="AA2173" s="1">
        <f t="shared" si="165"/>
        <v>0.54465894465894471</v>
      </c>
      <c r="AB2173" s="1">
        <f t="shared" si="166"/>
        <v>-0.87657497118104655</v>
      </c>
      <c r="AC2173" s="1">
        <f t="shared" si="167"/>
        <v>8.4684789247889258E-3</v>
      </c>
      <c r="AD2173" s="1">
        <v>838</v>
      </c>
      <c r="AE2173" s="1">
        <f t="shared" si="168"/>
        <v>2.5920821529932692E-2</v>
      </c>
      <c r="AF2173" s="1">
        <f t="shared" si="169"/>
        <v>1.586351238130824</v>
      </c>
    </row>
    <row r="2174" spans="1:32">
      <c r="A2174" s="1" t="s">
        <v>8874</v>
      </c>
      <c r="B2174" s="1" t="s">
        <v>67</v>
      </c>
      <c r="C2174" s="1" t="s">
        <v>8875</v>
      </c>
      <c r="D2174" s="1">
        <v>7</v>
      </c>
      <c r="E2174" s="1" t="s">
        <v>8876</v>
      </c>
      <c r="F2174" s="1" t="s">
        <v>8877</v>
      </c>
      <c r="G2174" s="1" t="s">
        <v>8878</v>
      </c>
      <c r="H2174" s="1">
        <v>1</v>
      </c>
      <c r="I2174" s="1">
        <v>137.30000000000001</v>
      </c>
      <c r="J2174" s="1">
        <v>129.80000000000001</v>
      </c>
      <c r="K2174" s="1">
        <v>121.4</v>
      </c>
      <c r="L2174" s="1">
        <v>78.2</v>
      </c>
      <c r="M2174" s="1">
        <v>61.2</v>
      </c>
      <c r="N2174" s="1">
        <v>72.099999999999994</v>
      </c>
      <c r="O2174" s="1" t="s">
        <v>27</v>
      </c>
      <c r="P2174" s="1" t="s">
        <v>20</v>
      </c>
      <c r="Q2174" s="1" t="s">
        <v>20</v>
      </c>
      <c r="R2174" s="1" t="s">
        <v>20</v>
      </c>
      <c r="S2174" s="1" t="s">
        <v>20</v>
      </c>
      <c r="T2174" s="1" t="s">
        <v>20</v>
      </c>
      <c r="U2174" s="1" t="s">
        <v>20</v>
      </c>
      <c r="V2174" s="1" t="s">
        <v>20</v>
      </c>
      <c r="W2174" s="1">
        <v>0</v>
      </c>
      <c r="X2174" s="1">
        <v>1.3469999999999999E-8</v>
      </c>
      <c r="Y2174" s="1">
        <v>41</v>
      </c>
      <c r="Z2174" s="1">
        <v>21.89</v>
      </c>
      <c r="AA2174" s="1">
        <f t="shared" si="165"/>
        <v>0.54440154440154442</v>
      </c>
      <c r="AB2174" s="1">
        <f t="shared" si="166"/>
        <v>-0.87725693528776039</v>
      </c>
      <c r="AC2174" s="1">
        <f t="shared" si="167"/>
        <v>9.5400670048115493E-4</v>
      </c>
      <c r="AD2174" s="1">
        <v>358</v>
      </c>
      <c r="AE2174" s="1">
        <f t="shared" si="168"/>
        <v>6.8352714713244755E-3</v>
      </c>
      <c r="AF2174" s="1">
        <f t="shared" si="169"/>
        <v>2.1652442322070669</v>
      </c>
    </row>
    <row r="2175" spans="1:32">
      <c r="A2175" s="1" t="s">
        <v>9081</v>
      </c>
      <c r="B2175" s="1" t="s">
        <v>67</v>
      </c>
      <c r="C2175" s="1" t="s">
        <v>9082</v>
      </c>
      <c r="D2175" s="1">
        <v>3</v>
      </c>
      <c r="E2175" s="1" t="s">
        <v>6866</v>
      </c>
      <c r="F2175" s="1" t="s">
        <v>6867</v>
      </c>
      <c r="G2175" s="1" t="s">
        <v>9083</v>
      </c>
      <c r="H2175" s="1">
        <v>1</v>
      </c>
      <c r="I2175" s="1">
        <v>148.4</v>
      </c>
      <c r="J2175" s="1">
        <v>101.2</v>
      </c>
      <c r="K2175" s="1">
        <v>139</v>
      </c>
      <c r="L2175" s="1">
        <v>78.099999999999994</v>
      </c>
      <c r="M2175" s="1">
        <v>59.2</v>
      </c>
      <c r="N2175" s="1">
        <v>74.099999999999994</v>
      </c>
      <c r="O2175" s="1" t="s">
        <v>27</v>
      </c>
      <c r="P2175" s="1" t="s">
        <v>61</v>
      </c>
      <c r="Q2175" s="1" t="s">
        <v>61</v>
      </c>
      <c r="R2175" s="1" t="s">
        <v>20</v>
      </c>
      <c r="S2175" s="1" t="s">
        <v>61</v>
      </c>
      <c r="T2175" s="1" t="s">
        <v>20</v>
      </c>
      <c r="U2175" s="1" t="s">
        <v>20</v>
      </c>
      <c r="V2175" s="1" t="s">
        <v>20</v>
      </c>
      <c r="W2175" s="1">
        <v>4.7460000000000003E-5</v>
      </c>
      <c r="X2175" s="1">
        <v>1.23E-3</v>
      </c>
      <c r="Y2175" s="1">
        <v>27</v>
      </c>
      <c r="Z2175" s="1">
        <v>35.5</v>
      </c>
      <c r="AA2175" s="1">
        <f t="shared" si="165"/>
        <v>0.54400411734431298</v>
      </c>
      <c r="AB2175" s="1">
        <f t="shared" si="166"/>
        <v>-0.87831052420266142</v>
      </c>
      <c r="AC2175" s="1">
        <f t="shared" si="167"/>
        <v>1.9040871548270104E-2</v>
      </c>
      <c r="AD2175" s="1">
        <v>1058</v>
      </c>
      <c r="AE2175" s="1">
        <f t="shared" si="168"/>
        <v>4.6162415426571658E-2</v>
      </c>
      <c r="AF2175" s="1">
        <f t="shared" si="169"/>
        <v>1.3357114750042605</v>
      </c>
    </row>
    <row r="2176" spans="1:32">
      <c r="A2176" s="1" t="s">
        <v>9079</v>
      </c>
      <c r="B2176" s="1" t="s">
        <v>214</v>
      </c>
      <c r="C2176" s="1" t="s">
        <v>8613</v>
      </c>
      <c r="D2176" s="1">
        <v>4</v>
      </c>
      <c r="E2176" s="1" t="s">
        <v>8614</v>
      </c>
      <c r="F2176" s="1" t="s">
        <v>8615</v>
      </c>
      <c r="G2176" s="1" t="s">
        <v>9080</v>
      </c>
      <c r="H2176" s="1">
        <v>2</v>
      </c>
      <c r="I2176" s="1">
        <v>97.6</v>
      </c>
      <c r="J2176" s="1">
        <v>145.19999999999999</v>
      </c>
      <c r="K2176" s="1">
        <v>146.1</v>
      </c>
      <c r="L2176" s="1">
        <v>74.8</v>
      </c>
      <c r="M2176" s="1">
        <v>58.5</v>
      </c>
      <c r="N2176" s="1">
        <v>77.900000000000006</v>
      </c>
      <c r="O2176" s="1" t="s">
        <v>27</v>
      </c>
      <c r="P2176" s="1" t="s">
        <v>61</v>
      </c>
      <c r="Q2176" s="1" t="s">
        <v>20</v>
      </c>
      <c r="R2176" s="1" t="s">
        <v>20</v>
      </c>
      <c r="S2176" s="1" t="s">
        <v>20</v>
      </c>
      <c r="T2176" s="1" t="s">
        <v>61</v>
      </c>
      <c r="U2176" s="1" t="s">
        <v>20</v>
      </c>
      <c r="V2176" s="1" t="s">
        <v>20</v>
      </c>
      <c r="W2176" s="1">
        <v>0</v>
      </c>
      <c r="X2176" s="1">
        <v>6.9050000000000005E-10</v>
      </c>
      <c r="Y2176" s="1">
        <v>42</v>
      </c>
      <c r="Z2176" s="1">
        <v>19.48</v>
      </c>
      <c r="AA2176" s="1">
        <f t="shared" si="165"/>
        <v>0.54307019799434308</v>
      </c>
      <c r="AB2176" s="1">
        <f t="shared" si="166"/>
        <v>-0.88078940007575468</v>
      </c>
      <c r="AC2176" s="1">
        <f t="shared" si="167"/>
        <v>2.5780045909488798E-2</v>
      </c>
      <c r="AD2176" s="1">
        <v>1139</v>
      </c>
      <c r="AE2176" s="1">
        <f t="shared" si="168"/>
        <v>5.8056029638137642E-2</v>
      </c>
      <c r="AF2176" s="1">
        <f t="shared" si="169"/>
        <v>1.236152668215126</v>
      </c>
    </row>
    <row r="2177" spans="1:32">
      <c r="A2177" s="1" t="s">
        <v>8996</v>
      </c>
      <c r="B2177" s="1" t="s">
        <v>56</v>
      </c>
      <c r="C2177" s="1" t="s">
        <v>8279</v>
      </c>
      <c r="D2177" s="1">
        <v>6</v>
      </c>
      <c r="E2177" s="1" t="s">
        <v>8280</v>
      </c>
      <c r="F2177" s="1" t="s">
        <v>8281</v>
      </c>
      <c r="G2177" s="1" t="s">
        <v>8997</v>
      </c>
      <c r="H2177" s="1">
        <v>1</v>
      </c>
      <c r="I2177" s="1">
        <v>147.19999999999999</v>
      </c>
      <c r="J2177" s="1">
        <v>130.4</v>
      </c>
      <c r="K2177" s="1">
        <v>111.3</v>
      </c>
      <c r="L2177" s="1">
        <v>79.8</v>
      </c>
      <c r="M2177" s="1">
        <v>68.400000000000006</v>
      </c>
      <c r="N2177" s="1">
        <v>62.9</v>
      </c>
      <c r="O2177" s="1" t="s">
        <v>27</v>
      </c>
      <c r="P2177" s="1" t="s">
        <v>20</v>
      </c>
      <c r="Q2177" s="1" t="s">
        <v>20</v>
      </c>
      <c r="R2177" s="1" t="s">
        <v>20</v>
      </c>
      <c r="S2177" s="1" t="s">
        <v>20</v>
      </c>
      <c r="T2177" s="1" t="s">
        <v>20</v>
      </c>
      <c r="U2177" s="1" t="s">
        <v>20</v>
      </c>
      <c r="V2177" s="1" t="s">
        <v>20</v>
      </c>
      <c r="W2177" s="1">
        <v>0</v>
      </c>
      <c r="X2177" s="1">
        <v>3.8780000000000001E-9</v>
      </c>
      <c r="Y2177" s="1">
        <v>54</v>
      </c>
      <c r="Z2177" s="1">
        <v>32.18</v>
      </c>
      <c r="AA2177" s="1">
        <f t="shared" si="165"/>
        <v>0.54281306248392891</v>
      </c>
      <c r="AB2177" s="1">
        <f t="shared" si="166"/>
        <v>-0.88147265608705272</v>
      </c>
      <c r="AC2177" s="1">
        <f t="shared" si="167"/>
        <v>6.7335259350007389E-3</v>
      </c>
      <c r="AD2177" s="1">
        <v>777</v>
      </c>
      <c r="AE2177" s="1">
        <f t="shared" si="168"/>
        <v>2.2228435036392397E-2</v>
      </c>
      <c r="AF2177" s="1">
        <f t="shared" si="169"/>
        <v>1.6530911121540774</v>
      </c>
    </row>
    <row r="2178" spans="1:32">
      <c r="A2178" s="1" t="s">
        <v>9015</v>
      </c>
      <c r="B2178" s="1" t="s">
        <v>67</v>
      </c>
      <c r="C2178" s="1" t="s">
        <v>9016</v>
      </c>
      <c r="D2178" s="1">
        <v>15</v>
      </c>
      <c r="E2178" s="1" t="s">
        <v>6648</v>
      </c>
      <c r="F2178" s="1" t="s">
        <v>6649</v>
      </c>
      <c r="G2178" s="1" t="s">
        <v>9017</v>
      </c>
      <c r="H2178" s="1">
        <v>1</v>
      </c>
      <c r="I2178" s="1">
        <v>135.1</v>
      </c>
      <c r="J2178" s="1">
        <v>120.9</v>
      </c>
      <c r="K2178" s="1">
        <v>132.80000000000001</v>
      </c>
      <c r="L2178" s="1">
        <v>73.099999999999994</v>
      </c>
      <c r="M2178" s="1">
        <v>65</v>
      </c>
      <c r="N2178" s="1">
        <v>72.900000000000006</v>
      </c>
      <c r="O2178" s="1" t="s">
        <v>27</v>
      </c>
      <c r="P2178" s="1" t="s">
        <v>20</v>
      </c>
      <c r="Q2178" s="1" t="s">
        <v>20</v>
      </c>
      <c r="R2178" s="1" t="s">
        <v>20</v>
      </c>
      <c r="S2178" s="1" t="s">
        <v>20</v>
      </c>
      <c r="T2178" s="1" t="s">
        <v>20</v>
      </c>
      <c r="U2178" s="1" t="s">
        <v>20</v>
      </c>
      <c r="V2178" s="1" t="s">
        <v>20</v>
      </c>
      <c r="W2178" s="1">
        <v>0</v>
      </c>
      <c r="X2178" s="1">
        <v>3.9099999999999999E-7</v>
      </c>
      <c r="Y2178" s="1">
        <v>57</v>
      </c>
      <c r="Z2178" s="1">
        <v>35.869999999999997</v>
      </c>
      <c r="AA2178" s="1">
        <f t="shared" ref="AA2178:AA2241" si="170">AVERAGE(L2178:N2178)/AVERAGE(I2178:K2178)</f>
        <v>0.54269547325102885</v>
      </c>
      <c r="AB2178" s="1">
        <f t="shared" ref="AB2178:AB2241" si="171">LOG(AA2178,2)</f>
        <v>-0.88178522001123327</v>
      </c>
      <c r="AC2178" s="1">
        <f t="shared" ref="AC2178:AC2241" si="172">TTEST(I2178:K2178,L2178:N2178,2,2)</f>
        <v>3.24456579692634E-4</v>
      </c>
      <c r="AD2178" s="1">
        <v>225</v>
      </c>
      <c r="AE2178" s="1">
        <f t="shared" ref="AE2178:AE2241" si="173">AC2178*2565/AD2178</f>
        <v>3.6988050084960276E-3</v>
      </c>
      <c r="AF2178" s="1">
        <f t="shared" ref="AF2178:AF2241" si="174">-LOG(AE2178,10)</f>
        <v>2.4319385629712529</v>
      </c>
    </row>
    <row r="2179" spans="1:32">
      <c r="A2179" s="1" t="s">
        <v>9047</v>
      </c>
      <c r="B2179" s="1" t="s">
        <v>42</v>
      </c>
      <c r="C2179" s="1" t="s">
        <v>9048</v>
      </c>
      <c r="D2179" s="1">
        <v>10</v>
      </c>
      <c r="E2179" s="1" t="s">
        <v>8659</v>
      </c>
      <c r="F2179" s="1" t="s">
        <v>8660</v>
      </c>
      <c r="G2179" s="1" t="s">
        <v>9049</v>
      </c>
      <c r="H2179" s="1">
        <v>1</v>
      </c>
      <c r="I2179" s="1">
        <v>127.4</v>
      </c>
      <c r="J2179" s="1">
        <v>123</v>
      </c>
      <c r="K2179" s="1">
        <v>138.6</v>
      </c>
      <c r="L2179" s="1">
        <v>65.3</v>
      </c>
      <c r="M2179" s="1">
        <v>74.3</v>
      </c>
      <c r="N2179" s="1">
        <v>71.400000000000006</v>
      </c>
      <c r="O2179" s="1" t="s">
        <v>27</v>
      </c>
      <c r="P2179" s="1" t="s">
        <v>20</v>
      </c>
      <c r="Q2179" s="1" t="s">
        <v>20</v>
      </c>
      <c r="R2179" s="1" t="s">
        <v>20</v>
      </c>
      <c r="S2179" s="1" t="s">
        <v>20</v>
      </c>
      <c r="T2179" s="1" t="s">
        <v>20</v>
      </c>
      <c r="U2179" s="1" t="s">
        <v>20</v>
      </c>
      <c r="V2179" s="1" t="s">
        <v>20</v>
      </c>
      <c r="W2179" s="1">
        <v>0</v>
      </c>
      <c r="X2179" s="1">
        <v>4.1420000000000003E-6</v>
      </c>
      <c r="Y2179" s="1">
        <v>47</v>
      </c>
      <c r="Z2179" s="1">
        <v>18.71</v>
      </c>
      <c r="AA2179" s="1">
        <f t="shared" si="170"/>
        <v>0.54241645244215941</v>
      </c>
      <c r="AB2179" s="1">
        <f t="shared" si="171"/>
        <v>-0.8825271562790068</v>
      </c>
      <c r="AC2179" s="1">
        <f t="shared" si="172"/>
        <v>3.7539873072563217E-4</v>
      </c>
      <c r="AD2179" s="1">
        <v>244</v>
      </c>
      <c r="AE2179" s="1">
        <f t="shared" si="173"/>
        <v>3.9463022307837971E-3</v>
      </c>
      <c r="AF2179" s="1">
        <f t="shared" si="174"/>
        <v>2.4038096570120286</v>
      </c>
    </row>
    <row r="2180" spans="1:32">
      <c r="A2180" s="1" t="s">
        <v>8904</v>
      </c>
      <c r="B2180" s="1" t="s">
        <v>147</v>
      </c>
      <c r="C2180" s="1" t="s">
        <v>8905</v>
      </c>
      <c r="D2180" s="1">
        <v>1</v>
      </c>
      <c r="E2180" s="1" t="s">
        <v>3491</v>
      </c>
      <c r="F2180" s="1" t="s">
        <v>3492</v>
      </c>
      <c r="G2180" s="1" t="s">
        <v>8906</v>
      </c>
      <c r="H2180" s="1">
        <v>1</v>
      </c>
      <c r="I2180" s="1">
        <v>152</v>
      </c>
      <c r="J2180" s="1">
        <v>132.4</v>
      </c>
      <c r="K2180" s="1">
        <v>104.9</v>
      </c>
      <c r="L2180" s="1">
        <v>57.9</v>
      </c>
      <c r="M2180" s="1">
        <v>87.3</v>
      </c>
      <c r="N2180" s="1">
        <v>65.599999999999994</v>
      </c>
      <c r="O2180" s="1" t="s">
        <v>27</v>
      </c>
      <c r="P2180" s="1" t="s">
        <v>61</v>
      </c>
      <c r="Q2180" s="1" t="s">
        <v>20</v>
      </c>
      <c r="R2180" s="1" t="s">
        <v>61</v>
      </c>
      <c r="S2180" s="1" t="s">
        <v>61</v>
      </c>
      <c r="T2180" s="1" t="s">
        <v>61</v>
      </c>
      <c r="U2180" s="1" t="s">
        <v>61</v>
      </c>
      <c r="V2180" s="1" t="s">
        <v>20</v>
      </c>
      <c r="W2180" s="1">
        <v>0</v>
      </c>
      <c r="X2180" s="1">
        <v>3.5750000000000002E-7</v>
      </c>
      <c r="Y2180" s="1">
        <v>24</v>
      </c>
      <c r="Z2180" s="1">
        <v>37.99</v>
      </c>
      <c r="AA2180" s="1">
        <f t="shared" si="170"/>
        <v>0.54148471615720528</v>
      </c>
      <c r="AB2180" s="1">
        <f t="shared" si="171"/>
        <v>-0.8850074777100686</v>
      </c>
      <c r="AC2180" s="1">
        <f t="shared" si="172"/>
        <v>2.1552794483779354E-2</v>
      </c>
      <c r="AD2180" s="1">
        <v>1089</v>
      </c>
      <c r="AE2180" s="1">
        <f t="shared" si="173"/>
        <v>5.0764846511381127E-2</v>
      </c>
      <c r="AF2180" s="1">
        <f t="shared" si="174"/>
        <v>1.2944369225766821</v>
      </c>
    </row>
    <row r="2181" spans="1:32">
      <c r="A2181" s="1" t="s">
        <v>9217</v>
      </c>
      <c r="B2181" s="1" t="s">
        <v>67</v>
      </c>
      <c r="C2181" s="1" t="s">
        <v>9218</v>
      </c>
      <c r="D2181" s="1">
        <v>6</v>
      </c>
      <c r="E2181" s="1" t="s">
        <v>3996</v>
      </c>
      <c r="F2181" s="1" t="s">
        <v>3997</v>
      </c>
      <c r="G2181" s="1" t="s">
        <v>9219</v>
      </c>
      <c r="H2181" s="1">
        <v>1</v>
      </c>
      <c r="I2181" s="1">
        <v>141.5</v>
      </c>
      <c r="J2181" s="1">
        <v>141.19999999999999</v>
      </c>
      <c r="K2181" s="1">
        <v>106.6</v>
      </c>
      <c r="L2181" s="1">
        <v>72.599999999999994</v>
      </c>
      <c r="M2181" s="1">
        <v>68.7</v>
      </c>
      <c r="N2181" s="1">
        <v>69.3</v>
      </c>
      <c r="O2181" s="1" t="s">
        <v>27</v>
      </c>
      <c r="P2181" s="1" t="s">
        <v>20</v>
      </c>
      <c r="Q2181" s="1" t="s">
        <v>20</v>
      </c>
      <c r="R2181" s="1" t="s">
        <v>20</v>
      </c>
      <c r="S2181" s="1" t="s">
        <v>20</v>
      </c>
      <c r="T2181" s="1" t="s">
        <v>20</v>
      </c>
      <c r="U2181" s="1" t="s">
        <v>20</v>
      </c>
      <c r="V2181" s="1" t="s">
        <v>20</v>
      </c>
      <c r="W2181" s="1">
        <v>0</v>
      </c>
      <c r="X2181" s="1">
        <v>1.948E-8</v>
      </c>
      <c r="Y2181" s="1">
        <v>44</v>
      </c>
      <c r="Z2181" s="1">
        <v>29.73</v>
      </c>
      <c r="AA2181" s="1">
        <f t="shared" si="170"/>
        <v>0.54097097354225543</v>
      </c>
      <c r="AB2181" s="1">
        <f t="shared" si="171"/>
        <v>-0.88637690832156624</v>
      </c>
      <c r="AC2181" s="1">
        <f t="shared" si="172"/>
        <v>6.9131532562547995E-3</v>
      </c>
      <c r="AD2181" s="1">
        <v>790</v>
      </c>
      <c r="AE2181" s="1">
        <f t="shared" si="173"/>
        <v>2.2445871015561468E-2</v>
      </c>
      <c r="AF2181" s="1">
        <f t="shared" si="174"/>
        <v>1.6488635370695304</v>
      </c>
    </row>
    <row r="2182" spans="1:32">
      <c r="A2182" s="1" t="s">
        <v>8770</v>
      </c>
      <c r="B2182" s="1" t="s">
        <v>67</v>
      </c>
      <c r="C2182" s="1" t="s">
        <v>8771</v>
      </c>
      <c r="D2182" s="1">
        <v>9</v>
      </c>
      <c r="E2182" s="1" t="s">
        <v>4335</v>
      </c>
      <c r="F2182" s="1" t="s">
        <v>4336</v>
      </c>
      <c r="G2182" s="1" t="s">
        <v>8772</v>
      </c>
      <c r="H2182" s="1">
        <v>1</v>
      </c>
      <c r="I2182" s="1">
        <v>127.6</v>
      </c>
      <c r="J2182" s="1">
        <v>83.7</v>
      </c>
      <c r="K2182" s="1">
        <v>178.1</v>
      </c>
      <c r="L2182" s="1">
        <v>62</v>
      </c>
      <c r="M2182" s="1">
        <v>72.5</v>
      </c>
      <c r="N2182" s="1">
        <v>76.099999999999994</v>
      </c>
      <c r="O2182" s="1" t="s">
        <v>27</v>
      </c>
      <c r="P2182" s="1" t="s">
        <v>20</v>
      </c>
      <c r="Q2182" s="1" t="s">
        <v>20</v>
      </c>
      <c r="R2182" s="1" t="s">
        <v>20</v>
      </c>
      <c r="S2182" s="1" t="s">
        <v>20</v>
      </c>
      <c r="T2182" s="1" t="s">
        <v>20</v>
      </c>
      <c r="U2182" s="1" t="s">
        <v>20</v>
      </c>
      <c r="V2182" s="1" t="s">
        <v>20</v>
      </c>
      <c r="W2182" s="1">
        <v>0</v>
      </c>
      <c r="X2182" s="1">
        <v>1.315E-11</v>
      </c>
      <c r="Y2182" s="1">
        <v>41</v>
      </c>
      <c r="Z2182" s="1">
        <v>24.89</v>
      </c>
      <c r="AA2182" s="1">
        <f t="shared" si="170"/>
        <v>0.54083204930662565</v>
      </c>
      <c r="AB2182" s="1">
        <f t="shared" si="171"/>
        <v>-0.8867474476945777</v>
      </c>
      <c r="AC2182" s="1">
        <f t="shared" si="172"/>
        <v>9.6944872488168632E-2</v>
      </c>
      <c r="AD2182" s="1">
        <v>1522</v>
      </c>
      <c r="AE2182" s="1">
        <f t="shared" si="173"/>
        <v>0.16337949929839193</v>
      </c>
      <c r="AF2182" s="1">
        <f t="shared" si="174"/>
        <v>0.78680243923659909</v>
      </c>
    </row>
    <row r="2183" spans="1:32">
      <c r="A2183" s="1" t="s">
        <v>8942</v>
      </c>
      <c r="B2183" s="1" t="s">
        <v>42</v>
      </c>
      <c r="C2183" s="1" t="s">
        <v>8943</v>
      </c>
      <c r="D2183" s="1">
        <v>18</v>
      </c>
      <c r="E2183" s="1" t="s">
        <v>8944</v>
      </c>
      <c r="F2183" s="1" t="s">
        <v>8945</v>
      </c>
      <c r="G2183" s="1" t="s">
        <v>8946</v>
      </c>
      <c r="H2183" s="1">
        <v>1</v>
      </c>
      <c r="I2183" s="1">
        <v>121.2</v>
      </c>
      <c r="J2183" s="1">
        <v>137.6</v>
      </c>
      <c r="K2183" s="1">
        <v>130.69999999999999</v>
      </c>
      <c r="L2183" s="1">
        <v>75.7</v>
      </c>
      <c r="M2183" s="1">
        <v>63.4</v>
      </c>
      <c r="N2183" s="1">
        <v>71.5</v>
      </c>
      <c r="O2183" s="1" t="s">
        <v>27</v>
      </c>
      <c r="P2183" s="1" t="s">
        <v>20</v>
      </c>
      <c r="Q2183" s="1" t="s">
        <v>20</v>
      </c>
      <c r="R2183" s="1" t="s">
        <v>20</v>
      </c>
      <c r="S2183" s="1" t="s">
        <v>20</v>
      </c>
      <c r="T2183" s="1" t="s">
        <v>20</v>
      </c>
      <c r="U2183" s="1" t="s">
        <v>20</v>
      </c>
      <c r="V2183" s="1" t="s">
        <v>20</v>
      </c>
      <c r="W2183" s="1">
        <v>0</v>
      </c>
      <c r="X2183" s="1">
        <v>1.067E-10</v>
      </c>
      <c r="Y2183" s="1">
        <v>62</v>
      </c>
      <c r="Z2183" s="1">
        <v>24.17</v>
      </c>
      <c r="AA2183" s="1">
        <f t="shared" si="170"/>
        <v>0.54069319640564828</v>
      </c>
      <c r="AB2183" s="1">
        <f t="shared" si="171"/>
        <v>-0.88711789192331458</v>
      </c>
      <c r="AC2183" s="1">
        <f t="shared" si="172"/>
        <v>5.6413987495317227E-4</v>
      </c>
      <c r="AD2183" s="1">
        <v>294</v>
      </c>
      <c r="AE2183" s="1">
        <f t="shared" si="173"/>
        <v>4.9218325824996146E-3</v>
      </c>
      <c r="AF2183" s="1">
        <f t="shared" si="174"/>
        <v>2.3078731630292291</v>
      </c>
    </row>
    <row r="2184" spans="1:32">
      <c r="A2184" s="1" t="s">
        <v>8926</v>
      </c>
      <c r="B2184" s="1" t="s">
        <v>293</v>
      </c>
      <c r="C2184" s="1" t="s">
        <v>8927</v>
      </c>
      <c r="D2184" s="1">
        <v>10</v>
      </c>
      <c r="E2184" s="1" t="s">
        <v>6421</v>
      </c>
      <c r="F2184" s="1" t="s">
        <v>6422</v>
      </c>
      <c r="G2184" s="1" t="s">
        <v>8928</v>
      </c>
      <c r="H2184" s="1">
        <v>1</v>
      </c>
      <c r="I2184" s="1">
        <v>132.19999999999999</v>
      </c>
      <c r="J2184" s="1">
        <v>116.2</v>
      </c>
      <c r="K2184" s="1">
        <v>141.1</v>
      </c>
      <c r="L2184" s="1">
        <v>77.5</v>
      </c>
      <c r="M2184" s="1">
        <v>66.3</v>
      </c>
      <c r="N2184" s="1">
        <v>66.7</v>
      </c>
      <c r="O2184" s="1" t="s">
        <v>27</v>
      </c>
      <c r="P2184" s="1" t="s">
        <v>20</v>
      </c>
      <c r="Q2184" s="1" t="s">
        <v>20</v>
      </c>
      <c r="R2184" s="1" t="s">
        <v>20</v>
      </c>
      <c r="S2184" s="1" t="s">
        <v>20</v>
      </c>
      <c r="T2184" s="1" t="s">
        <v>20</v>
      </c>
      <c r="U2184" s="1" t="s">
        <v>20</v>
      </c>
      <c r="V2184" s="1" t="s">
        <v>20</v>
      </c>
      <c r="W2184" s="1">
        <v>0</v>
      </c>
      <c r="X2184" s="1">
        <v>8.7219999999999996E-8</v>
      </c>
      <c r="Y2184" s="1">
        <v>47</v>
      </c>
      <c r="Z2184" s="1">
        <v>21.05</v>
      </c>
      <c r="AA2184" s="1">
        <f t="shared" si="170"/>
        <v>0.54043645699614895</v>
      </c>
      <c r="AB2184" s="1">
        <f t="shared" si="171"/>
        <v>-0.88780309499527299</v>
      </c>
      <c r="AC2184" s="1">
        <f t="shared" si="172"/>
        <v>1.8575756840673676E-3</v>
      </c>
      <c r="AD2184" s="1">
        <v>467</v>
      </c>
      <c r="AE2184" s="1">
        <f t="shared" si="173"/>
        <v>1.0202744388935328E-2</v>
      </c>
      <c r="AF2184" s="1">
        <f t="shared" si="174"/>
        <v>1.9912829936637448</v>
      </c>
    </row>
    <row r="2185" spans="1:32">
      <c r="A2185" s="1" t="s">
        <v>9180</v>
      </c>
      <c r="B2185" s="1" t="s">
        <v>56</v>
      </c>
      <c r="C2185" s="1" t="s">
        <v>9181</v>
      </c>
      <c r="D2185" s="1">
        <v>4</v>
      </c>
      <c r="E2185" s="1" t="s">
        <v>3996</v>
      </c>
      <c r="F2185" s="1" t="s">
        <v>3997</v>
      </c>
      <c r="G2185" s="1" t="s">
        <v>9182</v>
      </c>
      <c r="H2185" s="1">
        <v>1</v>
      </c>
      <c r="I2185" s="1">
        <v>137.4</v>
      </c>
      <c r="J2185" s="1">
        <v>131.19999999999999</v>
      </c>
      <c r="K2185" s="1">
        <v>121.1</v>
      </c>
      <c r="L2185" s="1">
        <v>79.599999999999994</v>
      </c>
      <c r="M2185" s="1">
        <v>62.8</v>
      </c>
      <c r="N2185" s="1">
        <v>68</v>
      </c>
      <c r="O2185" s="1" t="s">
        <v>27</v>
      </c>
      <c r="P2185" s="1" t="s">
        <v>20</v>
      </c>
      <c r="Q2185" s="1" t="s">
        <v>20</v>
      </c>
      <c r="R2185" s="1" t="s">
        <v>20</v>
      </c>
      <c r="S2185" s="1" t="s">
        <v>20</v>
      </c>
      <c r="T2185" s="1" t="s">
        <v>61</v>
      </c>
      <c r="U2185" s="1" t="s">
        <v>61</v>
      </c>
      <c r="V2185" s="1" t="s">
        <v>20</v>
      </c>
      <c r="W2185" s="1">
        <v>1.6350000000000001E-5</v>
      </c>
      <c r="X2185" s="1">
        <v>6.4039999999999995E-4</v>
      </c>
      <c r="Y2185" s="1">
        <v>24</v>
      </c>
      <c r="Z2185" s="1">
        <v>24.94</v>
      </c>
      <c r="AA2185" s="1">
        <f t="shared" si="170"/>
        <v>0.53990248909417493</v>
      </c>
      <c r="AB2185" s="1">
        <f t="shared" si="171"/>
        <v>-0.88922922687673511</v>
      </c>
      <c r="AC2185" s="1">
        <f t="shared" si="172"/>
        <v>9.621668160611777E-4</v>
      </c>
      <c r="AD2185" s="1">
        <v>359</v>
      </c>
      <c r="AE2185" s="1">
        <f t="shared" si="173"/>
        <v>6.8745344935847372E-3</v>
      </c>
      <c r="AF2185" s="1">
        <f t="shared" si="174"/>
        <v>2.1627567045830975</v>
      </c>
    </row>
    <row r="2186" spans="1:32">
      <c r="A2186" s="1" t="s">
        <v>9068</v>
      </c>
      <c r="B2186" s="1" t="s">
        <v>517</v>
      </c>
      <c r="C2186" s="1" t="s">
        <v>9069</v>
      </c>
      <c r="D2186" s="1">
        <v>1</v>
      </c>
      <c r="E2186" s="1" t="s">
        <v>9070</v>
      </c>
      <c r="F2186" s="1" t="s">
        <v>9071</v>
      </c>
      <c r="G2186" s="1" t="s">
        <v>9072</v>
      </c>
      <c r="H2186" s="1">
        <v>2</v>
      </c>
      <c r="I2186" s="1">
        <v>137.6</v>
      </c>
      <c r="J2186" s="1">
        <v>150.69999999999999</v>
      </c>
      <c r="K2186" s="1">
        <v>101.5</v>
      </c>
      <c r="L2186" s="1">
        <v>62.1</v>
      </c>
      <c r="M2186" s="1">
        <v>73.400000000000006</v>
      </c>
      <c r="N2186" s="1">
        <v>74.599999999999994</v>
      </c>
      <c r="O2186" s="1" t="s">
        <v>27</v>
      </c>
      <c r="P2186" s="1" t="s">
        <v>20</v>
      </c>
      <c r="Q2186" s="1" t="s">
        <v>61</v>
      </c>
      <c r="R2186" s="1" t="s">
        <v>61</v>
      </c>
      <c r="S2186" s="1" t="s">
        <v>61</v>
      </c>
      <c r="T2186" s="1" t="s">
        <v>28</v>
      </c>
      <c r="U2186" s="1" t="s">
        <v>61</v>
      </c>
      <c r="V2186" s="1" t="s">
        <v>20</v>
      </c>
      <c r="W2186" s="1">
        <v>5.7450000000000003E-4</v>
      </c>
      <c r="X2186" s="1">
        <v>2.0990000000000002E-2</v>
      </c>
      <c r="Y2186" s="1">
        <v>8</v>
      </c>
      <c r="Z2186" s="1">
        <v>24.92</v>
      </c>
      <c r="AA2186" s="1">
        <f t="shared" si="170"/>
        <v>0.53899435608004109</v>
      </c>
      <c r="AB2186" s="1">
        <f t="shared" si="171"/>
        <v>-0.89165792858484394</v>
      </c>
      <c r="AC2186" s="1">
        <f t="shared" si="172"/>
        <v>1.709796384048335E-2</v>
      </c>
      <c r="AD2186" s="1">
        <v>1029</v>
      </c>
      <c r="AE2186" s="1">
        <f t="shared" si="173"/>
        <v>4.2620288873508064E-2</v>
      </c>
      <c r="AF2186" s="1">
        <f t="shared" si="174"/>
        <v>1.3703836110332348</v>
      </c>
    </row>
    <row r="2187" spans="1:32">
      <c r="A2187" s="1" t="s">
        <v>9018</v>
      </c>
      <c r="B2187" s="1" t="s">
        <v>158</v>
      </c>
      <c r="C2187" s="1" t="s">
        <v>9019</v>
      </c>
      <c r="D2187" s="1">
        <v>12</v>
      </c>
      <c r="E2187" s="1" t="s">
        <v>9020</v>
      </c>
      <c r="F2187" s="1" t="s">
        <v>9021</v>
      </c>
      <c r="G2187" s="1" t="s">
        <v>9022</v>
      </c>
      <c r="H2187" s="1">
        <v>1</v>
      </c>
      <c r="I2187" s="1">
        <v>133.5</v>
      </c>
      <c r="J2187" s="1">
        <v>142.1</v>
      </c>
      <c r="K2187" s="1">
        <v>114.5</v>
      </c>
      <c r="L2187" s="1">
        <v>67</v>
      </c>
      <c r="M2187" s="1">
        <v>76.8</v>
      </c>
      <c r="N2187" s="1">
        <v>66.099999999999994</v>
      </c>
      <c r="O2187" s="1" t="s">
        <v>27</v>
      </c>
      <c r="P2187" s="1" t="s">
        <v>20</v>
      </c>
      <c r="Q2187" s="1" t="s">
        <v>20</v>
      </c>
      <c r="R2187" s="1" t="s">
        <v>20</v>
      </c>
      <c r="S2187" s="1" t="s">
        <v>20</v>
      </c>
      <c r="T2187" s="1" t="s">
        <v>20</v>
      </c>
      <c r="U2187" s="1" t="s">
        <v>20</v>
      </c>
      <c r="V2187" s="1" t="s">
        <v>20</v>
      </c>
      <c r="W2187" s="1">
        <v>0</v>
      </c>
      <c r="X2187" s="1">
        <v>1.791E-5</v>
      </c>
      <c r="Y2187" s="1">
        <v>59</v>
      </c>
      <c r="Z2187" s="1">
        <v>29.09</v>
      </c>
      <c r="AA2187" s="1">
        <f t="shared" si="170"/>
        <v>0.53806716226608564</v>
      </c>
      <c r="AB2187" s="1">
        <f t="shared" si="171"/>
        <v>-0.8941418317324078</v>
      </c>
      <c r="AC2187" s="1">
        <f t="shared" si="172"/>
        <v>2.4547693174826342E-3</v>
      </c>
      <c r="AD2187" s="1">
        <v>539</v>
      </c>
      <c r="AE2187" s="1">
        <f t="shared" si="173"/>
        <v>1.1681787197296766E-2</v>
      </c>
      <c r="AF2187" s="1">
        <f t="shared" si="174"/>
        <v>1.9324907094027381</v>
      </c>
    </row>
    <row r="2188" spans="1:32">
      <c r="A2188" s="1" t="s">
        <v>9189</v>
      </c>
      <c r="B2188" s="1" t="s">
        <v>147</v>
      </c>
      <c r="C2188" s="1" t="s">
        <v>9190</v>
      </c>
      <c r="D2188" s="1">
        <v>6</v>
      </c>
      <c r="E2188" s="1" t="s">
        <v>9191</v>
      </c>
      <c r="F2188" s="1" t="s">
        <v>9192</v>
      </c>
      <c r="G2188" s="1" t="s">
        <v>9193</v>
      </c>
      <c r="H2188" s="1">
        <v>1</v>
      </c>
      <c r="I2188" s="1">
        <v>140.1</v>
      </c>
      <c r="J2188" s="1">
        <v>135.1</v>
      </c>
      <c r="K2188" s="1">
        <v>115</v>
      </c>
      <c r="L2188" s="1">
        <v>68.099999999999994</v>
      </c>
      <c r="M2188" s="1">
        <v>72.5</v>
      </c>
      <c r="N2188" s="1">
        <v>69.3</v>
      </c>
      <c r="O2188" s="1" t="s">
        <v>27</v>
      </c>
      <c r="P2188" s="1" t="s">
        <v>20</v>
      </c>
      <c r="Q2188" s="1" t="s">
        <v>20</v>
      </c>
      <c r="R2188" s="1" t="s">
        <v>61</v>
      </c>
      <c r="S2188" s="1" t="s">
        <v>20</v>
      </c>
      <c r="T2188" s="1" t="s">
        <v>20</v>
      </c>
      <c r="U2188" s="1" t="s">
        <v>20</v>
      </c>
      <c r="V2188" s="1" t="s">
        <v>20</v>
      </c>
      <c r="W2188" s="1">
        <v>0</v>
      </c>
      <c r="X2188" s="1">
        <v>3.6439999999999997E-5</v>
      </c>
      <c r="Y2188" s="1">
        <v>37</v>
      </c>
      <c r="Z2188" s="1">
        <v>27.78</v>
      </c>
      <c r="AA2188" s="1">
        <f t="shared" si="170"/>
        <v>0.53792926704254218</v>
      </c>
      <c r="AB2188" s="1">
        <f t="shared" si="171"/>
        <v>-0.8945116113168724</v>
      </c>
      <c r="AC2188" s="1">
        <f t="shared" si="172"/>
        <v>1.5134266658075252E-3</v>
      </c>
      <c r="AD2188" s="1">
        <v>433</v>
      </c>
      <c r="AE2188" s="1">
        <f t="shared" si="173"/>
        <v>8.9652180087674421E-3</v>
      </c>
      <c r="AF2188" s="1">
        <f t="shared" si="174"/>
        <v>2.0474391451588509</v>
      </c>
    </row>
    <row r="2189" spans="1:32">
      <c r="A2189" s="1" t="s">
        <v>9050</v>
      </c>
      <c r="B2189" s="1" t="s">
        <v>67</v>
      </c>
      <c r="C2189" s="1" t="s">
        <v>9051</v>
      </c>
      <c r="D2189" s="1">
        <v>3</v>
      </c>
      <c r="E2189" s="1" t="s">
        <v>9052</v>
      </c>
      <c r="F2189" s="1" t="s">
        <v>9053</v>
      </c>
      <c r="G2189" s="1" t="s">
        <v>9054</v>
      </c>
      <c r="H2189" s="1">
        <v>1</v>
      </c>
      <c r="I2189" s="1">
        <v>133.4</v>
      </c>
      <c r="J2189" s="1">
        <v>143.5</v>
      </c>
      <c r="K2189" s="1">
        <v>113.3</v>
      </c>
      <c r="L2189" s="1">
        <v>71.400000000000006</v>
      </c>
      <c r="M2189" s="1">
        <v>72.400000000000006</v>
      </c>
      <c r="N2189" s="1">
        <v>66</v>
      </c>
      <c r="O2189" s="1" t="s">
        <v>27</v>
      </c>
      <c r="P2189" s="1" t="s">
        <v>20</v>
      </c>
      <c r="Q2189" s="1" t="s">
        <v>20</v>
      </c>
      <c r="R2189" s="1" t="s">
        <v>20</v>
      </c>
      <c r="S2189" s="1" t="s">
        <v>61</v>
      </c>
      <c r="T2189" s="1" t="s">
        <v>61</v>
      </c>
      <c r="U2189" s="1" t="s">
        <v>61</v>
      </c>
      <c r="V2189" s="1" t="s">
        <v>20</v>
      </c>
      <c r="W2189" s="1">
        <v>0</v>
      </c>
      <c r="X2189" s="1">
        <v>2.7409999999999999E-9</v>
      </c>
      <c r="Y2189" s="1">
        <v>48</v>
      </c>
      <c r="Z2189" s="1">
        <v>33.909999999999997</v>
      </c>
      <c r="AA2189" s="1">
        <f t="shared" si="170"/>
        <v>0.53767298821117382</v>
      </c>
      <c r="AB2189" s="1">
        <f t="shared" si="171"/>
        <v>-0.89519910003175862</v>
      </c>
      <c r="AC2189" s="1">
        <f t="shared" si="172"/>
        <v>2.7135569484033006E-3</v>
      </c>
      <c r="AD2189" s="1">
        <v>561</v>
      </c>
      <c r="AE2189" s="1">
        <f t="shared" si="173"/>
        <v>1.2406904764089958E-2</v>
      </c>
      <c r="AF2189" s="1">
        <f t="shared" si="174"/>
        <v>1.9063365514215653</v>
      </c>
    </row>
    <row r="2190" spans="1:32">
      <c r="A2190" s="1" t="s">
        <v>8808</v>
      </c>
      <c r="B2190" s="1" t="s">
        <v>147</v>
      </c>
      <c r="C2190" s="1" t="s">
        <v>8809</v>
      </c>
      <c r="D2190" s="1">
        <v>4</v>
      </c>
      <c r="E2190" s="1" t="s">
        <v>5045</v>
      </c>
      <c r="F2190" s="1" t="s">
        <v>5046</v>
      </c>
      <c r="G2190" s="1" t="s">
        <v>8810</v>
      </c>
      <c r="H2190" s="1">
        <v>1</v>
      </c>
      <c r="I2190" s="1">
        <v>123</v>
      </c>
      <c r="J2190" s="1">
        <v>120.2</v>
      </c>
      <c r="K2190" s="1">
        <v>147.1</v>
      </c>
      <c r="L2190" s="1">
        <v>69.900000000000006</v>
      </c>
      <c r="M2190" s="1">
        <v>72.3</v>
      </c>
      <c r="N2190" s="1">
        <v>67.599999999999994</v>
      </c>
      <c r="O2190" s="1" t="s">
        <v>27</v>
      </c>
      <c r="P2190" s="1" t="s">
        <v>20</v>
      </c>
      <c r="Q2190" s="1" t="s">
        <v>20</v>
      </c>
      <c r="R2190" s="1" t="s">
        <v>20</v>
      </c>
      <c r="S2190" s="1" t="s">
        <v>61</v>
      </c>
      <c r="T2190" s="1" t="s">
        <v>20</v>
      </c>
      <c r="U2190" s="1" t="s">
        <v>61</v>
      </c>
      <c r="V2190" s="1" t="s">
        <v>20</v>
      </c>
      <c r="W2190" s="1">
        <v>0</v>
      </c>
      <c r="X2190" s="1">
        <v>9.6520000000000004E-5</v>
      </c>
      <c r="Y2190" s="1">
        <v>43</v>
      </c>
      <c r="Z2190" s="1">
        <v>20.66</v>
      </c>
      <c r="AA2190" s="1">
        <f t="shared" si="170"/>
        <v>0.53753522931078657</v>
      </c>
      <c r="AB2190" s="1">
        <f t="shared" si="171"/>
        <v>-0.89556878486168401</v>
      </c>
      <c r="AC2190" s="1">
        <f t="shared" si="172"/>
        <v>2.2405262204447346E-3</v>
      </c>
      <c r="AD2190" s="1">
        <v>521</v>
      </c>
      <c r="AE2190" s="1">
        <f t="shared" si="173"/>
        <v>1.1030613734051333E-2</v>
      </c>
      <c r="AF2190" s="1">
        <f t="shared" si="174"/>
        <v>1.9574003231086172</v>
      </c>
    </row>
    <row r="2191" spans="1:32">
      <c r="A2191" s="1" t="s">
        <v>8819</v>
      </c>
      <c r="B2191" s="1" t="s">
        <v>63</v>
      </c>
      <c r="C2191" s="1" t="s">
        <v>8820</v>
      </c>
      <c r="D2191" s="1">
        <v>1</v>
      </c>
      <c r="E2191" s="1" t="s">
        <v>8821</v>
      </c>
      <c r="F2191" s="1" t="s">
        <v>8822</v>
      </c>
      <c r="G2191" s="1" t="s">
        <v>8823</v>
      </c>
      <c r="H2191" s="1">
        <v>1</v>
      </c>
      <c r="I2191" s="1">
        <v>135.69999999999999</v>
      </c>
      <c r="J2191" s="1">
        <v>128.9</v>
      </c>
      <c r="K2191" s="1">
        <v>125.9</v>
      </c>
      <c r="L2191" s="1">
        <v>73.8</v>
      </c>
      <c r="M2191" s="1">
        <v>59.4</v>
      </c>
      <c r="N2191" s="1">
        <v>76.3</v>
      </c>
      <c r="O2191" s="1" t="s">
        <v>27</v>
      </c>
      <c r="P2191" s="1" t="s">
        <v>20</v>
      </c>
      <c r="Q2191" s="1" t="s">
        <v>61</v>
      </c>
      <c r="R2191" s="1" t="s">
        <v>61</v>
      </c>
      <c r="S2191" s="1" t="s">
        <v>61</v>
      </c>
      <c r="T2191" s="1" t="s">
        <v>61</v>
      </c>
      <c r="U2191" s="1" t="s">
        <v>61</v>
      </c>
      <c r="V2191" s="1" t="s">
        <v>20</v>
      </c>
      <c r="W2191" s="1">
        <v>4.7460000000000003E-5</v>
      </c>
      <c r="X2191" s="1">
        <v>9.2190000000000002E-4</v>
      </c>
      <c r="Y2191" s="1">
        <v>39</v>
      </c>
      <c r="Z2191" s="1">
        <v>32.76</v>
      </c>
      <c r="AA2191" s="1">
        <f t="shared" si="170"/>
        <v>0.53649167733674774</v>
      </c>
      <c r="AB2191" s="1">
        <f t="shared" si="171"/>
        <v>-0.89837230444262783</v>
      </c>
      <c r="AC2191" s="1">
        <f t="shared" si="172"/>
        <v>5.5419209609169472E-4</v>
      </c>
      <c r="AD2191" s="1">
        <v>291</v>
      </c>
      <c r="AE2191" s="1">
        <f t="shared" si="173"/>
        <v>4.8848890944164841E-3</v>
      </c>
      <c r="AF2191" s="1">
        <f t="shared" si="174"/>
        <v>2.311145291971759</v>
      </c>
    </row>
    <row r="2192" spans="1:32">
      <c r="A2192" s="1" t="s">
        <v>9059</v>
      </c>
      <c r="B2192" s="1" t="s">
        <v>8260</v>
      </c>
      <c r="C2192" s="1" t="s">
        <v>9060</v>
      </c>
      <c r="D2192" s="1">
        <v>4</v>
      </c>
      <c r="E2192" s="1" t="s">
        <v>6467</v>
      </c>
      <c r="F2192" s="1" t="s">
        <v>6468</v>
      </c>
      <c r="G2192" s="1" t="s">
        <v>9061</v>
      </c>
      <c r="H2192" s="1">
        <v>1</v>
      </c>
      <c r="I2192" s="1">
        <v>130</v>
      </c>
      <c r="J2192" s="1">
        <v>140.9</v>
      </c>
      <c r="K2192" s="1">
        <v>119.7</v>
      </c>
      <c r="L2192" s="1">
        <v>73.099999999999994</v>
      </c>
      <c r="M2192" s="1">
        <v>72.3</v>
      </c>
      <c r="N2192" s="1">
        <v>64.099999999999994</v>
      </c>
      <c r="O2192" s="1" t="s">
        <v>27</v>
      </c>
      <c r="P2192" s="1" t="s">
        <v>61</v>
      </c>
      <c r="Q2192" s="1" t="s">
        <v>20</v>
      </c>
      <c r="R2192" s="1" t="s">
        <v>20</v>
      </c>
      <c r="S2192" s="1" t="s">
        <v>20</v>
      </c>
      <c r="T2192" s="1" t="s">
        <v>61</v>
      </c>
      <c r="U2192" s="1" t="s">
        <v>20</v>
      </c>
      <c r="V2192" s="1" t="s">
        <v>20</v>
      </c>
      <c r="W2192" s="1">
        <v>0</v>
      </c>
      <c r="X2192" s="1">
        <v>1.273E-4</v>
      </c>
      <c r="Y2192" s="1">
        <v>28</v>
      </c>
      <c r="Z2192" s="1">
        <v>29.1</v>
      </c>
      <c r="AA2192" s="1">
        <f t="shared" si="170"/>
        <v>0.5363543266769073</v>
      </c>
      <c r="AB2192" s="1">
        <f t="shared" si="171"/>
        <v>-0.89874170530007791</v>
      </c>
      <c r="AC2192" s="1">
        <f t="shared" si="172"/>
        <v>8.7088187012064318E-4</v>
      </c>
      <c r="AD2192" s="1">
        <v>337</v>
      </c>
      <c r="AE2192" s="1">
        <f t="shared" si="173"/>
        <v>6.6285222458737384E-3</v>
      </c>
      <c r="AF2192" s="1">
        <f t="shared" si="174"/>
        <v>2.1785832818510609</v>
      </c>
    </row>
    <row r="2193" spans="1:32">
      <c r="A2193" s="1" t="s">
        <v>9126</v>
      </c>
      <c r="B2193" s="1" t="s">
        <v>170</v>
      </c>
      <c r="C2193" s="1" t="s">
        <v>9127</v>
      </c>
      <c r="D2193" s="1">
        <v>1</v>
      </c>
      <c r="E2193" s="1" t="s">
        <v>8401</v>
      </c>
      <c r="F2193" s="1" t="s">
        <v>8402</v>
      </c>
      <c r="G2193" s="1" t="s">
        <v>9128</v>
      </c>
      <c r="H2193" s="1">
        <v>1</v>
      </c>
      <c r="I2193" s="1">
        <v>116.7</v>
      </c>
      <c r="J2193" s="1">
        <v>130.30000000000001</v>
      </c>
      <c r="K2193" s="1">
        <v>143.69999999999999</v>
      </c>
      <c r="L2193" s="1">
        <v>73.8</v>
      </c>
      <c r="M2193" s="1">
        <v>68.8</v>
      </c>
      <c r="N2193" s="1">
        <v>66.8</v>
      </c>
      <c r="O2193" s="1" t="s">
        <v>27</v>
      </c>
      <c r="P2193" s="1" t="s">
        <v>61</v>
      </c>
      <c r="Q2193" s="1" t="s">
        <v>20</v>
      </c>
      <c r="R2193" s="1" t="s">
        <v>61</v>
      </c>
      <c r="S2193" s="1" t="s">
        <v>61</v>
      </c>
      <c r="T2193" s="1" t="s">
        <v>61</v>
      </c>
      <c r="U2193" s="1" t="s">
        <v>61</v>
      </c>
      <c r="V2193" s="1" t="s">
        <v>20</v>
      </c>
      <c r="W2193" s="1">
        <v>0</v>
      </c>
      <c r="X2193" s="1">
        <v>2.9599999999999998E-4</v>
      </c>
      <c r="Y2193" s="1">
        <v>28</v>
      </c>
      <c r="Z2193" s="1">
        <v>24.58</v>
      </c>
      <c r="AA2193" s="1">
        <f t="shared" si="170"/>
        <v>0.53596109546966986</v>
      </c>
      <c r="AB2193" s="1">
        <f t="shared" si="171"/>
        <v>-0.89979981325286451</v>
      </c>
      <c r="AC2193" s="1">
        <f t="shared" si="172"/>
        <v>1.6985862291525602E-3</v>
      </c>
      <c r="AD2193" s="1">
        <v>458</v>
      </c>
      <c r="AE2193" s="1">
        <f t="shared" si="173"/>
        <v>9.5128246239657571E-3</v>
      </c>
      <c r="AF2193" s="1">
        <f t="shared" si="174"/>
        <v>2.0216905097229221</v>
      </c>
    </row>
    <row r="2194" spans="1:32">
      <c r="A2194" s="1" t="s">
        <v>8934</v>
      </c>
      <c r="B2194" s="1" t="s">
        <v>158</v>
      </c>
      <c r="C2194" s="1" t="s">
        <v>8935</v>
      </c>
      <c r="D2194" s="1">
        <v>7</v>
      </c>
      <c r="E2194" s="1" t="s">
        <v>3289</v>
      </c>
      <c r="F2194" s="1" t="s">
        <v>3290</v>
      </c>
      <c r="G2194" s="1" t="s">
        <v>8936</v>
      </c>
      <c r="H2194" s="1">
        <v>1</v>
      </c>
      <c r="I2194" s="1">
        <v>137.80000000000001</v>
      </c>
      <c r="J2194" s="1">
        <v>138.69999999999999</v>
      </c>
      <c r="K2194" s="1">
        <v>114.2</v>
      </c>
      <c r="L2194" s="1">
        <v>76</v>
      </c>
      <c r="M2194" s="1">
        <v>66.099999999999994</v>
      </c>
      <c r="N2194" s="1">
        <v>67.3</v>
      </c>
      <c r="O2194" s="1" t="s">
        <v>27</v>
      </c>
      <c r="P2194" s="1" t="s">
        <v>20</v>
      </c>
      <c r="Q2194" s="1" t="s">
        <v>20</v>
      </c>
      <c r="R2194" s="1" t="s">
        <v>20</v>
      </c>
      <c r="S2194" s="1" t="s">
        <v>20</v>
      </c>
      <c r="T2194" s="1" t="s">
        <v>61</v>
      </c>
      <c r="U2194" s="1" t="s">
        <v>20</v>
      </c>
      <c r="V2194" s="1" t="s">
        <v>20</v>
      </c>
      <c r="W2194" s="1">
        <v>4.7460000000000003E-5</v>
      </c>
      <c r="X2194" s="1">
        <v>1.4840000000000001E-3</v>
      </c>
      <c r="Y2194" s="1">
        <v>18</v>
      </c>
      <c r="Z2194" s="1">
        <v>21.4</v>
      </c>
      <c r="AA2194" s="1">
        <f t="shared" si="170"/>
        <v>0.53596109546966986</v>
      </c>
      <c r="AB2194" s="1">
        <f t="shared" si="171"/>
        <v>-0.89979981325286451</v>
      </c>
      <c r="AC2194" s="1">
        <f t="shared" si="172"/>
        <v>2.1662942901167158E-3</v>
      </c>
      <c r="AD2194" s="1">
        <v>511</v>
      </c>
      <c r="AE2194" s="1">
        <f t="shared" si="173"/>
        <v>1.0873864685223828E-2</v>
      </c>
      <c r="AF2194" s="1">
        <f t="shared" si="174"/>
        <v>1.9636160756773515</v>
      </c>
    </row>
    <row r="2195" spans="1:32">
      <c r="A2195" s="1" t="s">
        <v>9186</v>
      </c>
      <c r="B2195" s="1" t="s">
        <v>311</v>
      </c>
      <c r="C2195" s="1" t="s">
        <v>9187</v>
      </c>
      <c r="D2195" s="1">
        <v>3</v>
      </c>
      <c r="E2195" s="1" t="s">
        <v>3082</v>
      </c>
      <c r="F2195" s="1" t="s">
        <v>3083</v>
      </c>
      <c r="G2195" s="1" t="s">
        <v>9188</v>
      </c>
      <c r="H2195" s="1">
        <v>1</v>
      </c>
      <c r="I2195" s="1">
        <v>119.6</v>
      </c>
      <c r="J2195" s="1">
        <v>136.4</v>
      </c>
      <c r="K2195" s="1">
        <v>134.6</v>
      </c>
      <c r="L2195" s="1">
        <v>69.7</v>
      </c>
      <c r="M2195" s="1">
        <v>82.5</v>
      </c>
      <c r="N2195" s="1">
        <v>57.1</v>
      </c>
      <c r="O2195" s="1" t="s">
        <v>27</v>
      </c>
      <c r="P2195" s="1" t="s">
        <v>20</v>
      </c>
      <c r="Q2195" s="1" t="s">
        <v>20</v>
      </c>
      <c r="R2195" s="1" t="s">
        <v>20</v>
      </c>
      <c r="S2195" s="1" t="s">
        <v>61</v>
      </c>
      <c r="T2195" s="1" t="s">
        <v>61</v>
      </c>
      <c r="U2195" s="1" t="s">
        <v>61</v>
      </c>
      <c r="V2195" s="1" t="s">
        <v>20</v>
      </c>
      <c r="W2195" s="1">
        <v>0</v>
      </c>
      <c r="X2195" s="1">
        <v>1.0310000000000001E-14</v>
      </c>
      <c r="Y2195" s="1">
        <v>67</v>
      </c>
      <c r="Z2195" s="1">
        <v>45.96</v>
      </c>
      <c r="AA2195" s="1">
        <f t="shared" si="170"/>
        <v>0.53584229390680993</v>
      </c>
      <c r="AB2195" s="1">
        <f t="shared" si="171"/>
        <v>-0.90011963763108283</v>
      </c>
      <c r="AC2195" s="1">
        <f t="shared" si="172"/>
        <v>2.6274615789846768E-3</v>
      </c>
      <c r="AD2195" s="1">
        <v>555</v>
      </c>
      <c r="AE2195" s="1">
        <f t="shared" si="173"/>
        <v>1.2143133243415668E-2</v>
      </c>
      <c r="AF2195" s="1">
        <f t="shared" si="174"/>
        <v>1.9156692395576029</v>
      </c>
    </row>
    <row r="2196" spans="1:32">
      <c r="A2196" s="1" t="s">
        <v>9104</v>
      </c>
      <c r="B2196" s="1" t="s">
        <v>1502</v>
      </c>
      <c r="C2196" s="1" t="s">
        <v>9105</v>
      </c>
      <c r="D2196" s="1">
        <v>11</v>
      </c>
      <c r="E2196" s="1" t="s">
        <v>9106</v>
      </c>
      <c r="F2196" s="1" t="s">
        <v>9107</v>
      </c>
      <c r="G2196" s="1" t="s">
        <v>9108</v>
      </c>
      <c r="H2196" s="1">
        <v>1</v>
      </c>
      <c r="I2196" s="1">
        <v>114</v>
      </c>
      <c r="J2196" s="1">
        <v>133.6</v>
      </c>
      <c r="K2196" s="1">
        <v>143</v>
      </c>
      <c r="L2196" s="1">
        <v>70.8</v>
      </c>
      <c r="M2196" s="1">
        <v>79.2</v>
      </c>
      <c r="N2196" s="1">
        <v>59.3</v>
      </c>
      <c r="O2196" s="1" t="s">
        <v>27</v>
      </c>
      <c r="P2196" s="1" t="s">
        <v>20</v>
      </c>
      <c r="Q2196" s="1" t="s">
        <v>20</v>
      </c>
      <c r="R2196" s="1" t="s">
        <v>20</v>
      </c>
      <c r="S2196" s="1" t="s">
        <v>20</v>
      </c>
      <c r="T2196" s="1" t="s">
        <v>20</v>
      </c>
      <c r="U2196" s="1" t="s">
        <v>20</v>
      </c>
      <c r="V2196" s="1" t="s">
        <v>20</v>
      </c>
      <c r="W2196" s="1">
        <v>0</v>
      </c>
      <c r="X2196" s="1">
        <v>2.0640000000000001E-13</v>
      </c>
      <c r="Y2196" s="1">
        <v>51</v>
      </c>
      <c r="Z2196" s="1">
        <v>28.89</v>
      </c>
      <c r="AA2196" s="1">
        <f t="shared" si="170"/>
        <v>0.53584229390680993</v>
      </c>
      <c r="AB2196" s="1">
        <f t="shared" si="171"/>
        <v>-0.90011963763108283</v>
      </c>
      <c r="AC2196" s="1">
        <f t="shared" si="172"/>
        <v>4.2244837752143834E-3</v>
      </c>
      <c r="AD2196" s="1">
        <v>654</v>
      </c>
      <c r="AE2196" s="1">
        <f t="shared" si="173"/>
        <v>1.6568502879854577E-2</v>
      </c>
      <c r="AF2196" s="1">
        <f t="shared" si="174"/>
        <v>1.7807167324009683</v>
      </c>
    </row>
    <row r="2197" spans="1:32">
      <c r="A2197" s="1" t="s">
        <v>9140</v>
      </c>
      <c r="B2197" s="1" t="s">
        <v>42</v>
      </c>
      <c r="C2197" s="1" t="s">
        <v>9141</v>
      </c>
      <c r="D2197" s="1">
        <v>5</v>
      </c>
      <c r="E2197" s="1" t="s">
        <v>394</v>
      </c>
      <c r="F2197" s="1" t="s">
        <v>395</v>
      </c>
      <c r="G2197" s="1" t="s">
        <v>9142</v>
      </c>
      <c r="H2197" s="1">
        <v>1</v>
      </c>
      <c r="I2197" s="1">
        <v>111.3</v>
      </c>
      <c r="J2197" s="1">
        <v>135.80000000000001</v>
      </c>
      <c r="K2197" s="1">
        <v>143.5</v>
      </c>
      <c r="L2197" s="1">
        <v>58.3</v>
      </c>
      <c r="M2197" s="1">
        <v>68.5</v>
      </c>
      <c r="N2197" s="1">
        <v>82.5</v>
      </c>
      <c r="O2197" s="1" t="s">
        <v>27</v>
      </c>
      <c r="P2197" s="1" t="s">
        <v>20</v>
      </c>
      <c r="Q2197" s="1" t="s">
        <v>20</v>
      </c>
      <c r="R2197" s="1" t="s">
        <v>20</v>
      </c>
      <c r="S2197" s="1" t="s">
        <v>20</v>
      </c>
      <c r="T2197" s="1" t="s">
        <v>61</v>
      </c>
      <c r="U2197" s="1" t="s">
        <v>61</v>
      </c>
      <c r="V2197" s="1" t="s">
        <v>20</v>
      </c>
      <c r="W2197" s="1">
        <v>2.2780000000000001E-3</v>
      </c>
      <c r="X2197" s="1">
        <v>0.1164</v>
      </c>
      <c r="Y2197" s="1">
        <v>19</v>
      </c>
      <c r="Z2197" s="1">
        <v>28.69</v>
      </c>
      <c r="AA2197" s="1">
        <f t="shared" si="170"/>
        <v>0.53584229390680993</v>
      </c>
      <c r="AB2197" s="1">
        <f t="shared" si="171"/>
        <v>-0.90011963763108283</v>
      </c>
      <c r="AC2197" s="1">
        <f t="shared" si="172"/>
        <v>7.2524692734686237E-3</v>
      </c>
      <c r="AD2197" s="1">
        <v>803</v>
      </c>
      <c r="AE2197" s="1">
        <f t="shared" si="173"/>
        <v>2.3166355773906626E-2</v>
      </c>
      <c r="AF2197" s="1">
        <f t="shared" si="174"/>
        <v>1.6351422783273668</v>
      </c>
    </row>
    <row r="2198" spans="1:32">
      <c r="A2198" s="1" t="s">
        <v>8955</v>
      </c>
      <c r="B2198" s="1" t="s">
        <v>56</v>
      </c>
      <c r="C2198" s="1" t="s">
        <v>8956</v>
      </c>
      <c r="D2198" s="1">
        <v>4</v>
      </c>
      <c r="E2198" s="1" t="s">
        <v>8957</v>
      </c>
      <c r="F2198" s="1" t="s">
        <v>8958</v>
      </c>
      <c r="G2198" s="1" t="s">
        <v>8959</v>
      </c>
      <c r="H2198" s="1">
        <v>1</v>
      </c>
      <c r="I2198" s="1">
        <v>129.5</v>
      </c>
      <c r="J2198" s="1">
        <v>146.9</v>
      </c>
      <c r="K2198" s="1">
        <v>114.3</v>
      </c>
      <c r="L2198" s="1">
        <v>62.5</v>
      </c>
      <c r="M2198" s="1">
        <v>75</v>
      </c>
      <c r="N2198" s="1">
        <v>71.8</v>
      </c>
      <c r="O2198" s="1" t="s">
        <v>27</v>
      </c>
      <c r="P2198" s="1" t="s">
        <v>20</v>
      </c>
      <c r="Q2198" s="1" t="s">
        <v>20</v>
      </c>
      <c r="R2198" s="1" t="s">
        <v>20</v>
      </c>
      <c r="S2198" s="1" t="s">
        <v>61</v>
      </c>
      <c r="T2198" s="1" t="s">
        <v>20</v>
      </c>
      <c r="U2198" s="1" t="s">
        <v>61</v>
      </c>
      <c r="V2198" s="1" t="s">
        <v>20</v>
      </c>
      <c r="W2198" s="1">
        <v>0</v>
      </c>
      <c r="X2198" s="1">
        <v>2.3549999999999998E-9</v>
      </c>
      <c r="Y2198" s="1">
        <v>66</v>
      </c>
      <c r="Z2198" s="1">
        <v>33.75</v>
      </c>
      <c r="AA2198" s="1">
        <f t="shared" si="170"/>
        <v>0.53570514461223451</v>
      </c>
      <c r="AB2198" s="1">
        <f t="shared" si="171"/>
        <v>-0.90048894392796375</v>
      </c>
      <c r="AC2198" s="1">
        <f t="shared" si="172"/>
        <v>3.9663142992103955E-3</v>
      </c>
      <c r="AD2198" s="1">
        <v>637</v>
      </c>
      <c r="AE2198" s="1">
        <f t="shared" si="173"/>
        <v>1.5971108598861326E-2</v>
      </c>
      <c r="AF2198" s="1">
        <f t="shared" si="174"/>
        <v>1.7966649372329602</v>
      </c>
    </row>
    <row r="2199" spans="1:32">
      <c r="A2199" s="1" t="s">
        <v>9062</v>
      </c>
      <c r="B2199" s="1" t="s">
        <v>9063</v>
      </c>
      <c r="C2199" s="1" t="s">
        <v>9064</v>
      </c>
      <c r="D2199" s="1">
        <v>6</v>
      </c>
      <c r="E2199" s="1" t="s">
        <v>9065</v>
      </c>
      <c r="F2199" s="1" t="s">
        <v>9066</v>
      </c>
      <c r="G2199" s="1" t="s">
        <v>9067</v>
      </c>
      <c r="H2199" s="1">
        <v>2</v>
      </c>
      <c r="I2199" s="1">
        <v>128.5</v>
      </c>
      <c r="J2199" s="1">
        <v>126</v>
      </c>
      <c r="K2199" s="1">
        <v>136.4</v>
      </c>
      <c r="L2199" s="1">
        <v>72.900000000000006</v>
      </c>
      <c r="M2199" s="1">
        <v>71.3</v>
      </c>
      <c r="N2199" s="1">
        <v>65</v>
      </c>
      <c r="O2199" s="1" t="s">
        <v>27</v>
      </c>
      <c r="P2199" s="1" t="s">
        <v>20</v>
      </c>
      <c r="Q2199" s="1" t="s">
        <v>20</v>
      </c>
      <c r="R2199" s="1" t="s">
        <v>20</v>
      </c>
      <c r="S2199" s="1" t="s">
        <v>61</v>
      </c>
      <c r="T2199" s="1" t="s">
        <v>20</v>
      </c>
      <c r="U2199" s="1" t="s">
        <v>61</v>
      </c>
      <c r="V2199" s="1" t="s">
        <v>20</v>
      </c>
      <c r="W2199" s="1">
        <v>3.5010000000000002E-3</v>
      </c>
      <c r="X2199" s="1">
        <v>0.19500000000000001</v>
      </c>
      <c r="Y2199" s="1">
        <v>5</v>
      </c>
      <c r="Z2199" s="1">
        <v>47.64</v>
      </c>
      <c r="AA2199" s="1">
        <f t="shared" si="170"/>
        <v>0.53517523663341016</v>
      </c>
      <c r="AB2199" s="1">
        <f t="shared" si="171"/>
        <v>-0.90191673304234909</v>
      </c>
      <c r="AC2199" s="1">
        <f t="shared" si="172"/>
        <v>1.0600441091001743E-4</v>
      </c>
      <c r="AD2199" s="1">
        <v>122</v>
      </c>
      <c r="AE2199" s="1">
        <f t="shared" si="173"/>
        <v>2.2286992949524156E-3</v>
      </c>
      <c r="AF2199" s="1">
        <f t="shared" si="174"/>
        <v>2.6519485243203991</v>
      </c>
    </row>
    <row r="2200" spans="1:32">
      <c r="A2200" s="1" t="s">
        <v>9008</v>
      </c>
      <c r="B2200" s="1" t="s">
        <v>147</v>
      </c>
      <c r="C2200" s="1" t="s">
        <v>9009</v>
      </c>
      <c r="D2200" s="1">
        <v>5</v>
      </c>
      <c r="E2200" s="1" t="s">
        <v>4971</v>
      </c>
      <c r="F2200" s="1" t="s">
        <v>4972</v>
      </c>
      <c r="G2200" s="1" t="s">
        <v>9010</v>
      </c>
      <c r="H2200" s="1">
        <v>1</v>
      </c>
      <c r="I2200" s="1">
        <v>130.5</v>
      </c>
      <c r="J2200" s="1">
        <v>123.4</v>
      </c>
      <c r="K2200" s="1">
        <v>137</v>
      </c>
      <c r="L2200" s="1">
        <v>70.7</v>
      </c>
      <c r="M2200" s="1">
        <v>87.6</v>
      </c>
      <c r="N2200" s="1">
        <v>50.7</v>
      </c>
      <c r="O2200" s="1" t="s">
        <v>27</v>
      </c>
      <c r="P2200" s="1" t="s">
        <v>20</v>
      </c>
      <c r="Q2200" s="1" t="s">
        <v>20</v>
      </c>
      <c r="R2200" s="1" t="s">
        <v>61</v>
      </c>
      <c r="S2200" s="1" t="s">
        <v>61</v>
      </c>
      <c r="T2200" s="1" t="s">
        <v>20</v>
      </c>
      <c r="U2200" s="1" t="s">
        <v>61</v>
      </c>
      <c r="V2200" s="1" t="s">
        <v>20</v>
      </c>
      <c r="W2200" s="1">
        <v>0</v>
      </c>
      <c r="X2200" s="1">
        <v>3.0199999999999998E-16</v>
      </c>
      <c r="Y2200" s="1">
        <v>121</v>
      </c>
      <c r="Z2200" s="1">
        <v>37.35</v>
      </c>
      <c r="AA2200" s="1">
        <f t="shared" si="170"/>
        <v>0.53466359682783327</v>
      </c>
      <c r="AB2200" s="1">
        <f t="shared" si="171"/>
        <v>-0.90329664232104545</v>
      </c>
      <c r="AC2200" s="1">
        <f t="shared" si="172"/>
        <v>5.9444119419407452E-3</v>
      </c>
      <c r="AD2200" s="1">
        <v>752</v>
      </c>
      <c r="AE2200" s="1">
        <f t="shared" si="173"/>
        <v>2.0275819988135654E-2</v>
      </c>
      <c r="AF2200" s="1">
        <f t="shared" si="174"/>
        <v>1.6930215731650688</v>
      </c>
    </row>
    <row r="2201" spans="1:32">
      <c r="A2201" s="1" t="s">
        <v>9076</v>
      </c>
      <c r="B2201" s="1" t="s">
        <v>170</v>
      </c>
      <c r="C2201" s="1" t="s">
        <v>9077</v>
      </c>
      <c r="D2201" s="1">
        <v>3</v>
      </c>
      <c r="E2201" s="1" t="s">
        <v>2752</v>
      </c>
      <c r="F2201" s="1" t="s">
        <v>2753</v>
      </c>
      <c r="G2201" s="1" t="s">
        <v>9078</v>
      </c>
      <c r="H2201" s="1">
        <v>1</v>
      </c>
      <c r="I2201" s="1">
        <v>118</v>
      </c>
      <c r="J2201" s="1">
        <v>125.2</v>
      </c>
      <c r="K2201" s="1">
        <v>147.9</v>
      </c>
      <c r="L2201" s="1">
        <v>78.900000000000006</v>
      </c>
      <c r="M2201" s="1">
        <v>60.6</v>
      </c>
      <c r="N2201" s="1">
        <v>69.400000000000006</v>
      </c>
      <c r="O2201" s="1" t="s">
        <v>27</v>
      </c>
      <c r="P2201" s="1" t="s">
        <v>20</v>
      </c>
      <c r="Q2201" s="1" t="s">
        <v>61</v>
      </c>
      <c r="R2201" s="1" t="s">
        <v>61</v>
      </c>
      <c r="S2201" s="1" t="s">
        <v>61</v>
      </c>
      <c r="T2201" s="1" t="s">
        <v>20</v>
      </c>
      <c r="U2201" s="1" t="s">
        <v>20</v>
      </c>
      <c r="V2201" s="1" t="s">
        <v>20</v>
      </c>
      <c r="W2201" s="1">
        <v>0</v>
      </c>
      <c r="X2201" s="1">
        <v>3.3739999999999999E-5</v>
      </c>
      <c r="Y2201" s="1">
        <v>6</v>
      </c>
      <c r="Z2201" s="1">
        <v>23.91</v>
      </c>
      <c r="AA2201" s="1">
        <f t="shared" si="170"/>
        <v>0.53413449245717215</v>
      </c>
      <c r="AB2201" s="1">
        <f t="shared" si="171"/>
        <v>-0.90472504366583695</v>
      </c>
      <c r="AC2201" s="1">
        <f t="shared" si="172"/>
        <v>4.3544364725813323E-3</v>
      </c>
      <c r="AD2201" s="1">
        <v>666</v>
      </c>
      <c r="AE2201" s="1">
        <f t="shared" si="173"/>
        <v>1.6770464793049725E-2</v>
      </c>
      <c r="AF2201" s="1">
        <f t="shared" si="174"/>
        <v>1.7754549007654428</v>
      </c>
    </row>
    <row r="2202" spans="1:32">
      <c r="A2202" s="1" t="s">
        <v>9037</v>
      </c>
      <c r="B2202" s="1" t="s">
        <v>63</v>
      </c>
      <c r="C2202" s="1" t="s">
        <v>9038</v>
      </c>
      <c r="D2202" s="1">
        <v>14</v>
      </c>
      <c r="E2202" s="1" t="s">
        <v>9039</v>
      </c>
      <c r="F2202" s="1" t="s">
        <v>9040</v>
      </c>
      <c r="G2202" s="1" t="s">
        <v>9041</v>
      </c>
      <c r="H2202" s="1">
        <v>2</v>
      </c>
      <c r="I2202" s="1">
        <v>131.4</v>
      </c>
      <c r="J2202" s="1">
        <v>137.5</v>
      </c>
      <c r="K2202" s="1">
        <v>122.2</v>
      </c>
      <c r="L2202" s="1">
        <v>67.599999999999994</v>
      </c>
      <c r="M2202" s="1">
        <v>73.8</v>
      </c>
      <c r="N2202" s="1">
        <v>67.400000000000006</v>
      </c>
      <c r="O2202" s="1" t="s">
        <v>27</v>
      </c>
      <c r="P2202" s="1" t="s">
        <v>20</v>
      </c>
      <c r="Q2202" s="1" t="s">
        <v>20</v>
      </c>
      <c r="R2202" s="1" t="s">
        <v>20</v>
      </c>
      <c r="S2202" s="1" t="s">
        <v>20</v>
      </c>
      <c r="T2202" s="1" t="s">
        <v>20</v>
      </c>
      <c r="U2202" s="1" t="s">
        <v>20</v>
      </c>
      <c r="V2202" s="1" t="s">
        <v>20</v>
      </c>
      <c r="W2202" s="1">
        <v>6.3210000000000002E-4</v>
      </c>
      <c r="X2202" s="1">
        <v>2.1829999999999999E-2</v>
      </c>
      <c r="Y2202" s="1">
        <v>43</v>
      </c>
      <c r="Z2202" s="1">
        <v>29.27</v>
      </c>
      <c r="AA2202" s="1">
        <f t="shared" si="170"/>
        <v>0.53387880337509597</v>
      </c>
      <c r="AB2202" s="1">
        <f t="shared" si="171"/>
        <v>-0.90541582416306055</v>
      </c>
      <c r="AC2202" s="1">
        <f t="shared" si="172"/>
        <v>2.4657577323456277E-4</v>
      </c>
      <c r="AD2202" s="1">
        <v>186</v>
      </c>
      <c r="AE2202" s="1">
        <f t="shared" si="173"/>
        <v>3.4003594534766316E-3</v>
      </c>
      <c r="AF2202" s="1">
        <f t="shared" si="174"/>
        <v>2.4684751710724639</v>
      </c>
    </row>
    <row r="2203" spans="1:32">
      <c r="A2203" s="1" t="s">
        <v>8358</v>
      </c>
      <c r="B2203" s="1" t="s">
        <v>56</v>
      </c>
      <c r="C2203" s="1" t="s">
        <v>8359</v>
      </c>
      <c r="D2203" s="1">
        <v>2</v>
      </c>
      <c r="E2203" s="1" t="s">
        <v>8360</v>
      </c>
      <c r="F2203" s="1" t="s">
        <v>8361</v>
      </c>
      <c r="G2203" s="1" t="s">
        <v>8362</v>
      </c>
      <c r="H2203" s="1">
        <v>1</v>
      </c>
      <c r="I2203" s="1">
        <v>142.4</v>
      </c>
      <c r="J2203" s="1">
        <v>142.4</v>
      </c>
      <c r="K2203" s="1">
        <v>106.5</v>
      </c>
      <c r="L2203" s="1">
        <v>103</v>
      </c>
      <c r="M2203" s="1">
        <v>18</v>
      </c>
      <c r="N2203" s="1">
        <v>87.7</v>
      </c>
      <c r="O2203" s="1" t="s">
        <v>27</v>
      </c>
      <c r="P2203" s="1" t="s">
        <v>61</v>
      </c>
      <c r="Q2203" s="1" t="s">
        <v>20</v>
      </c>
      <c r="R2203" s="1" t="s">
        <v>20</v>
      </c>
      <c r="S2203" s="1" t="s">
        <v>61</v>
      </c>
      <c r="T2203" s="1" t="s">
        <v>28</v>
      </c>
      <c r="U2203" s="1" t="s">
        <v>61</v>
      </c>
      <c r="V2203" s="1" t="s">
        <v>20</v>
      </c>
      <c r="W2203" s="1">
        <v>0</v>
      </c>
      <c r="X2203" s="1">
        <v>8.6940000000000004E-5</v>
      </c>
      <c r="Y2203" s="1">
        <v>27</v>
      </c>
      <c r="Z2203" s="1">
        <v>34.369999999999997</v>
      </c>
      <c r="AA2203" s="1">
        <f t="shared" si="170"/>
        <v>0.53335037055967283</v>
      </c>
      <c r="AB2203" s="1">
        <f t="shared" si="171"/>
        <v>-0.90684450974095931</v>
      </c>
      <c r="AC2203" s="1">
        <f t="shared" si="172"/>
        <v>0.10180933591485238</v>
      </c>
      <c r="AD2203" s="1">
        <v>1548</v>
      </c>
      <c r="AE2203" s="1">
        <f t="shared" si="173"/>
        <v>0.16869570195193562</v>
      </c>
      <c r="AF2203" s="1">
        <f t="shared" si="174"/>
        <v>0.77289598227356626</v>
      </c>
    </row>
    <row r="2204" spans="1:32">
      <c r="A2204" s="1" t="s">
        <v>9183</v>
      </c>
      <c r="B2204" s="1" t="s">
        <v>56</v>
      </c>
      <c r="C2204" s="1" t="s">
        <v>9184</v>
      </c>
      <c r="D2204" s="1">
        <v>3</v>
      </c>
      <c r="E2204" s="1" t="s">
        <v>3706</v>
      </c>
      <c r="F2204" s="1" t="s">
        <v>3707</v>
      </c>
      <c r="G2204" s="1" t="s">
        <v>9185</v>
      </c>
      <c r="H2204" s="1">
        <v>1</v>
      </c>
      <c r="I2204" s="1">
        <v>134.80000000000001</v>
      </c>
      <c r="J2204" s="1">
        <v>131</v>
      </c>
      <c r="K2204" s="1">
        <v>125.8</v>
      </c>
      <c r="L2204" s="1">
        <v>77.8</v>
      </c>
      <c r="M2204" s="1">
        <v>67.900000000000006</v>
      </c>
      <c r="N2204" s="1">
        <v>62.7</v>
      </c>
      <c r="O2204" s="1" t="s">
        <v>27</v>
      </c>
      <c r="P2204" s="1" t="s">
        <v>20</v>
      </c>
      <c r="Q2204" s="1" t="s">
        <v>20</v>
      </c>
      <c r="R2204" s="1" t="s">
        <v>61</v>
      </c>
      <c r="S2204" s="1" t="s">
        <v>61</v>
      </c>
      <c r="T2204" s="1" t="s">
        <v>20</v>
      </c>
      <c r="U2204" s="1" t="s">
        <v>61</v>
      </c>
      <c r="V2204" s="1" t="s">
        <v>20</v>
      </c>
      <c r="W2204" s="1">
        <v>0</v>
      </c>
      <c r="X2204" s="1">
        <v>5.507E-6</v>
      </c>
      <c r="Y2204" s="1">
        <v>40</v>
      </c>
      <c r="Z2204" s="1">
        <v>34.369999999999997</v>
      </c>
      <c r="AA2204" s="1">
        <f t="shared" si="170"/>
        <v>0.53217568947906013</v>
      </c>
      <c r="AB2204" s="1">
        <f t="shared" si="171"/>
        <v>-0.91002548732518718</v>
      </c>
      <c r="AC2204" s="1">
        <f t="shared" si="172"/>
        <v>2.8742554708747613E-4</v>
      </c>
      <c r="AD2204" s="1">
        <v>207</v>
      </c>
      <c r="AE2204" s="1">
        <f t="shared" si="173"/>
        <v>3.5615774313013347E-3</v>
      </c>
      <c r="AF2204" s="1">
        <f t="shared" si="174"/>
        <v>2.4483576093367234</v>
      </c>
    </row>
    <row r="2205" spans="1:32">
      <c r="A2205" s="1" t="s">
        <v>7390</v>
      </c>
      <c r="B2205" s="1" t="s">
        <v>67</v>
      </c>
      <c r="C2205" s="1" t="s">
        <v>7391</v>
      </c>
      <c r="D2205" s="1">
        <v>6</v>
      </c>
      <c r="E2205" s="1" t="s">
        <v>4355</v>
      </c>
      <c r="F2205" s="1" t="s">
        <v>4356</v>
      </c>
      <c r="G2205" s="1" t="s">
        <v>7392</v>
      </c>
      <c r="H2205" s="1">
        <v>1</v>
      </c>
      <c r="I2205" s="1">
        <v>236.3</v>
      </c>
      <c r="J2205" s="1">
        <v>55.6</v>
      </c>
      <c r="K2205" s="1">
        <v>99.8</v>
      </c>
      <c r="L2205" s="1">
        <v>71.8</v>
      </c>
      <c r="M2205" s="1">
        <v>66.400000000000006</v>
      </c>
      <c r="N2205" s="1">
        <v>70.099999999999994</v>
      </c>
      <c r="O2205" s="1" t="s">
        <v>27</v>
      </c>
      <c r="P2205" s="1" t="s">
        <v>20</v>
      </c>
      <c r="Q2205" s="1" t="s">
        <v>61</v>
      </c>
      <c r="R2205" s="1" t="s">
        <v>20</v>
      </c>
      <c r="S2205" s="1" t="s">
        <v>61</v>
      </c>
      <c r="T2205" s="1" t="s">
        <v>61</v>
      </c>
      <c r="U2205" s="1" t="s">
        <v>20</v>
      </c>
      <c r="V2205" s="1" t="s">
        <v>20</v>
      </c>
      <c r="W2205" s="1">
        <v>0</v>
      </c>
      <c r="X2205" s="1">
        <v>1.5950000000000001E-14</v>
      </c>
      <c r="Y2205" s="1">
        <v>123</v>
      </c>
      <c r="Z2205" s="1">
        <v>41.91</v>
      </c>
      <c r="AA2205" s="1">
        <f t="shared" si="170"/>
        <v>0.53178452897625716</v>
      </c>
      <c r="AB2205" s="1">
        <f t="shared" si="171"/>
        <v>-0.91108628891010013</v>
      </c>
      <c r="AC2205" s="1">
        <f t="shared" si="172"/>
        <v>0.32405165301455424</v>
      </c>
      <c r="AD2205" s="1">
        <v>1968</v>
      </c>
      <c r="AE2205" s="1">
        <f t="shared" si="173"/>
        <v>0.42235390751134738</v>
      </c>
      <c r="AF2205" s="1">
        <f t="shared" si="174"/>
        <v>0.37432348348023292</v>
      </c>
    </row>
    <row r="2206" spans="1:32">
      <c r="A2206" s="1" t="s">
        <v>9196</v>
      </c>
      <c r="B2206" s="1" t="s">
        <v>2112</v>
      </c>
      <c r="C2206" s="1" t="s">
        <v>9197</v>
      </c>
      <c r="D2206" s="1">
        <v>13</v>
      </c>
      <c r="E2206" s="1" t="s">
        <v>9191</v>
      </c>
      <c r="F2206" s="1" t="s">
        <v>9192</v>
      </c>
      <c r="G2206" s="1" t="s">
        <v>9198</v>
      </c>
      <c r="H2206" s="1">
        <v>1</v>
      </c>
      <c r="I2206" s="1">
        <v>137</v>
      </c>
      <c r="J2206" s="1">
        <v>135.69999999999999</v>
      </c>
      <c r="K2206" s="1">
        <v>119.1</v>
      </c>
      <c r="L2206" s="1">
        <v>70.7</v>
      </c>
      <c r="M2206" s="1">
        <v>69.599999999999994</v>
      </c>
      <c r="N2206" s="1">
        <v>68</v>
      </c>
      <c r="O2206" s="1" t="s">
        <v>27</v>
      </c>
      <c r="P2206" s="1" t="s">
        <v>20</v>
      </c>
      <c r="Q2206" s="1" t="s">
        <v>20</v>
      </c>
      <c r="R2206" s="1" t="s">
        <v>20</v>
      </c>
      <c r="S2206" s="1" t="s">
        <v>20</v>
      </c>
      <c r="T2206" s="1" t="s">
        <v>20</v>
      </c>
      <c r="U2206" s="1" t="s">
        <v>20</v>
      </c>
      <c r="V2206" s="1" t="s">
        <v>20</v>
      </c>
      <c r="W2206" s="1">
        <v>0</v>
      </c>
      <c r="X2206" s="1">
        <v>7.6720000000000001E-8</v>
      </c>
      <c r="Y2206" s="1">
        <v>43</v>
      </c>
      <c r="Z2206" s="1">
        <v>32.56</v>
      </c>
      <c r="AA2206" s="1">
        <f t="shared" si="170"/>
        <v>0.5316488004083717</v>
      </c>
      <c r="AB2206" s="1">
        <f t="shared" si="171"/>
        <v>-0.91145455822693988</v>
      </c>
      <c r="AC2206" s="1">
        <f t="shared" si="172"/>
        <v>4.6201362711618385E-4</v>
      </c>
      <c r="AD2206" s="1">
        <v>269</v>
      </c>
      <c r="AE2206" s="1">
        <f t="shared" si="173"/>
        <v>4.4054459239888906E-3</v>
      </c>
      <c r="AF2206" s="1">
        <f t="shared" si="174"/>
        <v>2.356010125270994</v>
      </c>
    </row>
    <row r="2207" spans="1:32">
      <c r="A2207" s="1" t="s">
        <v>8741</v>
      </c>
      <c r="B2207" s="1" t="s">
        <v>1167</v>
      </c>
      <c r="C2207" s="1" t="s">
        <v>8742</v>
      </c>
      <c r="D2207" s="1">
        <v>3</v>
      </c>
      <c r="E2207" s="1" t="s">
        <v>7467</v>
      </c>
      <c r="F2207" s="1" t="s">
        <v>7468</v>
      </c>
      <c r="G2207" s="1" t="s">
        <v>8743</v>
      </c>
      <c r="H2207" s="1">
        <v>1</v>
      </c>
      <c r="I2207" s="1">
        <v>146.6</v>
      </c>
      <c r="J2207" s="1">
        <v>106.6</v>
      </c>
      <c r="K2207" s="1">
        <v>138.6</v>
      </c>
      <c r="L2207" s="1">
        <v>79.2</v>
      </c>
      <c r="M2207" s="1">
        <v>107.9</v>
      </c>
      <c r="N2207" s="1">
        <v>21.1</v>
      </c>
      <c r="O2207" s="1" t="s">
        <v>27</v>
      </c>
      <c r="P2207" s="1" t="s">
        <v>20</v>
      </c>
      <c r="Q2207" s="1" t="s">
        <v>20</v>
      </c>
      <c r="R2207" s="1" t="s">
        <v>20</v>
      </c>
      <c r="S2207" s="1" t="s">
        <v>61</v>
      </c>
      <c r="T2207" s="1" t="s">
        <v>61</v>
      </c>
      <c r="U2207" s="1" t="s">
        <v>28</v>
      </c>
      <c r="V2207" s="1" t="s">
        <v>20</v>
      </c>
      <c r="W2207" s="1">
        <v>0</v>
      </c>
      <c r="X2207" s="1">
        <v>1.097E-4</v>
      </c>
      <c r="Y2207" s="1">
        <v>42</v>
      </c>
      <c r="Z2207" s="1">
        <v>30.48</v>
      </c>
      <c r="AA2207" s="1">
        <f t="shared" si="170"/>
        <v>0.53139356814701388</v>
      </c>
      <c r="AB2207" s="1">
        <f t="shared" si="171"/>
        <v>-0.91214732896816952</v>
      </c>
      <c r="AC2207" s="1">
        <f t="shared" si="172"/>
        <v>9.6658118266025675E-2</v>
      </c>
      <c r="AD2207" s="1">
        <v>1521</v>
      </c>
      <c r="AE2207" s="1">
        <f t="shared" si="173"/>
        <v>0.16300333553738058</v>
      </c>
      <c r="AF2207" s="1">
        <f t="shared" si="174"/>
        <v>0.78780350853679626</v>
      </c>
    </row>
    <row r="2208" spans="1:32">
      <c r="A2208" s="1" t="s">
        <v>8916</v>
      </c>
      <c r="B2208" s="1" t="s">
        <v>357</v>
      </c>
      <c r="C2208" s="1" t="s">
        <v>8917</v>
      </c>
      <c r="D2208" s="1">
        <v>12</v>
      </c>
      <c r="E2208" s="1" t="s">
        <v>8918</v>
      </c>
      <c r="F2208" s="1" t="s">
        <v>8919</v>
      </c>
      <c r="G2208" s="1" t="s">
        <v>8920</v>
      </c>
      <c r="H2208" s="1">
        <v>1</v>
      </c>
      <c r="I2208" s="1">
        <v>137.9</v>
      </c>
      <c r="J2208" s="1">
        <v>115.1</v>
      </c>
      <c r="K2208" s="1">
        <v>138.9</v>
      </c>
      <c r="L2208" s="1">
        <v>63.6</v>
      </c>
      <c r="M2208" s="1">
        <v>76.400000000000006</v>
      </c>
      <c r="N2208" s="1">
        <v>68.099999999999994</v>
      </c>
      <c r="O2208" s="1" t="s">
        <v>27</v>
      </c>
      <c r="P2208" s="1" t="s">
        <v>20</v>
      </c>
      <c r="Q2208" s="1" t="s">
        <v>20</v>
      </c>
      <c r="R2208" s="1" t="s">
        <v>20</v>
      </c>
      <c r="S2208" s="1" t="s">
        <v>20</v>
      </c>
      <c r="T2208" s="1" t="s">
        <v>20</v>
      </c>
      <c r="U2208" s="1" t="s">
        <v>20</v>
      </c>
      <c r="V2208" s="1" t="s">
        <v>20</v>
      </c>
      <c r="W2208" s="1">
        <v>0</v>
      </c>
      <c r="X2208" s="1">
        <v>1.111E-13</v>
      </c>
      <c r="Y2208" s="1">
        <v>97</v>
      </c>
      <c r="Z2208" s="1">
        <v>29.45</v>
      </c>
      <c r="AA2208" s="1">
        <f t="shared" si="170"/>
        <v>0.53100280683847922</v>
      </c>
      <c r="AB2208" s="1">
        <f t="shared" si="171"/>
        <v>-0.91320860786687486</v>
      </c>
      <c r="AC2208" s="1">
        <f t="shared" si="172"/>
        <v>2.0784087209577309E-3</v>
      </c>
      <c r="AD2208" s="1">
        <v>500</v>
      </c>
      <c r="AE2208" s="1">
        <f t="shared" si="173"/>
        <v>1.0662236738513161E-2</v>
      </c>
      <c r="AF2208" s="1">
        <f t="shared" si="174"/>
        <v>1.9721516788652196</v>
      </c>
    </row>
    <row r="2209" spans="1:32">
      <c r="A2209" s="1" t="s">
        <v>6094</v>
      </c>
      <c r="B2209" s="1" t="s">
        <v>8893</v>
      </c>
      <c r="C2209" s="1" t="s">
        <v>8894</v>
      </c>
      <c r="D2209" s="1">
        <v>9</v>
      </c>
      <c r="E2209" s="1" t="s">
        <v>4503</v>
      </c>
      <c r="F2209" s="1" t="s">
        <v>4504</v>
      </c>
      <c r="G2209" s="1" t="s">
        <v>6096</v>
      </c>
      <c r="H2209" s="1">
        <v>2</v>
      </c>
      <c r="I2209" s="1">
        <v>126.5</v>
      </c>
      <c r="J2209" s="1">
        <v>136.5</v>
      </c>
      <c r="K2209" s="1">
        <v>129.4</v>
      </c>
      <c r="L2209" s="1">
        <v>81.7</v>
      </c>
      <c r="M2209" s="1">
        <v>71.599999999999994</v>
      </c>
      <c r="N2209" s="1">
        <v>54.3</v>
      </c>
      <c r="O2209" s="1" t="s">
        <v>27</v>
      </c>
      <c r="P2209" s="1" t="s">
        <v>20</v>
      </c>
      <c r="Q2209" s="1" t="s">
        <v>20</v>
      </c>
      <c r="R2209" s="1" t="s">
        <v>20</v>
      </c>
      <c r="S2209" s="1" t="s">
        <v>20</v>
      </c>
      <c r="T2209" s="1" t="s">
        <v>20</v>
      </c>
      <c r="U2209" s="1" t="s">
        <v>61</v>
      </c>
      <c r="V2209" s="1" t="s">
        <v>20</v>
      </c>
      <c r="W2209" s="1">
        <v>0</v>
      </c>
      <c r="X2209" s="1">
        <v>9.2280000000000007E-12</v>
      </c>
      <c r="Y2209" s="1">
        <v>62</v>
      </c>
      <c r="Z2209" s="1">
        <v>38.18</v>
      </c>
      <c r="AA2209" s="1">
        <f t="shared" si="170"/>
        <v>0.52905198776758422</v>
      </c>
      <c r="AB2209" s="1">
        <f t="shared" si="171"/>
        <v>-0.91851859786135748</v>
      </c>
      <c r="AC2209" s="1">
        <f t="shared" si="172"/>
        <v>1.9533881959669921E-3</v>
      </c>
      <c r="AD2209" s="1">
        <v>481</v>
      </c>
      <c r="AE2209" s="1">
        <f t="shared" si="173"/>
        <v>1.041671667911712E-2</v>
      </c>
      <c r="AF2209" s="1">
        <f t="shared" si="174"/>
        <v>1.9822691479119732</v>
      </c>
    </row>
    <row r="2210" spans="1:32">
      <c r="A2210" s="1" t="s">
        <v>9117</v>
      </c>
      <c r="B2210" s="1" t="s">
        <v>67</v>
      </c>
      <c r="C2210" s="1" t="s">
        <v>9118</v>
      </c>
      <c r="D2210" s="1">
        <v>6</v>
      </c>
      <c r="E2210" s="1" t="s">
        <v>6604</v>
      </c>
      <c r="F2210" s="1" t="s">
        <v>6605</v>
      </c>
      <c r="G2210" s="1" t="s">
        <v>9119</v>
      </c>
      <c r="H2210" s="1">
        <v>1</v>
      </c>
      <c r="I2210" s="1">
        <v>144.9</v>
      </c>
      <c r="J2210" s="1">
        <v>131</v>
      </c>
      <c r="K2210" s="1">
        <v>116.5</v>
      </c>
      <c r="L2210" s="1">
        <v>74.2</v>
      </c>
      <c r="M2210" s="1">
        <v>64.099999999999994</v>
      </c>
      <c r="N2210" s="1">
        <v>69.3</v>
      </c>
      <c r="O2210" s="1" t="s">
        <v>27</v>
      </c>
      <c r="P2210" s="1" t="s">
        <v>20</v>
      </c>
      <c r="Q2210" s="1" t="s">
        <v>20</v>
      </c>
      <c r="R2210" s="1" t="s">
        <v>20</v>
      </c>
      <c r="S2210" s="1" t="s">
        <v>20</v>
      </c>
      <c r="T2210" s="1" t="s">
        <v>20</v>
      </c>
      <c r="U2210" s="1" t="s">
        <v>20</v>
      </c>
      <c r="V2210" s="1" t="s">
        <v>20</v>
      </c>
      <c r="W2210" s="1">
        <v>0</v>
      </c>
      <c r="X2210" s="1">
        <v>4.9339999999999996E-4</v>
      </c>
      <c r="Y2210" s="1">
        <v>39</v>
      </c>
      <c r="Z2210" s="1">
        <v>26.02</v>
      </c>
      <c r="AA2210" s="1">
        <f t="shared" si="170"/>
        <v>0.52905198776758422</v>
      </c>
      <c r="AB2210" s="1">
        <f t="shared" si="171"/>
        <v>-0.91851859786135748</v>
      </c>
      <c r="AC2210" s="1">
        <f t="shared" si="172"/>
        <v>2.1020683505919078E-3</v>
      </c>
      <c r="AD2210" s="1">
        <v>505</v>
      </c>
      <c r="AE2210" s="1">
        <f t="shared" si="173"/>
        <v>1.0676842216372759E-2</v>
      </c>
      <c r="AF2210" s="1">
        <f t="shared" si="174"/>
        <v>1.9715571752838883</v>
      </c>
    </row>
    <row r="2211" spans="1:32">
      <c r="A2211" s="1" t="s">
        <v>8862</v>
      </c>
      <c r="B2211" s="1" t="s">
        <v>214</v>
      </c>
      <c r="C2211" s="1" t="s">
        <v>8863</v>
      </c>
      <c r="D2211" s="1">
        <v>4</v>
      </c>
      <c r="E2211" s="1" t="s">
        <v>2703</v>
      </c>
      <c r="F2211" s="1" t="s">
        <v>2704</v>
      </c>
      <c r="G2211" s="1" t="s">
        <v>8864</v>
      </c>
      <c r="H2211" s="1">
        <v>1</v>
      </c>
      <c r="I2211" s="1">
        <v>128.1</v>
      </c>
      <c r="J2211" s="1">
        <v>111.9</v>
      </c>
      <c r="K2211" s="1">
        <v>152.4</v>
      </c>
      <c r="L2211" s="1">
        <v>84.9</v>
      </c>
      <c r="M2211" s="1">
        <v>72.900000000000006</v>
      </c>
      <c r="N2211" s="1">
        <v>49.6</v>
      </c>
      <c r="O2211" s="1" t="s">
        <v>27</v>
      </c>
      <c r="P2211" s="1" t="s">
        <v>20</v>
      </c>
      <c r="Q2211" s="1" t="s">
        <v>61</v>
      </c>
      <c r="R2211" s="1" t="s">
        <v>20</v>
      </c>
      <c r="S2211" s="1" t="s">
        <v>20</v>
      </c>
      <c r="T2211" s="1" t="s">
        <v>20</v>
      </c>
      <c r="U2211" s="1" t="s">
        <v>61</v>
      </c>
      <c r="V2211" s="1" t="s">
        <v>20</v>
      </c>
      <c r="W2211" s="1">
        <v>0</v>
      </c>
      <c r="X2211" s="1">
        <v>1.1470000000000001E-14</v>
      </c>
      <c r="Y2211" s="1">
        <v>102</v>
      </c>
      <c r="Z2211" s="1">
        <v>37.39</v>
      </c>
      <c r="AA2211" s="1">
        <f t="shared" si="170"/>
        <v>0.52854230377166167</v>
      </c>
      <c r="AB2211" s="1">
        <f t="shared" si="171"/>
        <v>-0.91990914740601282</v>
      </c>
      <c r="AC2211" s="1">
        <f t="shared" si="172"/>
        <v>1.706649261821484E-2</v>
      </c>
      <c r="AD2211" s="1">
        <v>1028</v>
      </c>
      <c r="AE2211" s="1">
        <f t="shared" si="173"/>
        <v>4.2583223312958232E-2</v>
      </c>
      <c r="AF2211" s="1">
        <f t="shared" si="174"/>
        <v>1.3707614679787483</v>
      </c>
    </row>
    <row r="2212" spans="1:32">
      <c r="A2212" s="1" t="s">
        <v>9335</v>
      </c>
      <c r="B2212" s="1" t="s">
        <v>158</v>
      </c>
      <c r="C2212" s="1" t="s">
        <v>9336</v>
      </c>
      <c r="D2212" s="1">
        <v>6</v>
      </c>
      <c r="E2212" s="1" t="s">
        <v>9337</v>
      </c>
      <c r="F2212" s="1" t="s">
        <v>9338</v>
      </c>
      <c r="G2212" s="1" t="s">
        <v>9339</v>
      </c>
      <c r="H2212" s="1">
        <v>1</v>
      </c>
      <c r="I2212" s="1">
        <v>146</v>
      </c>
      <c r="J2212" s="1">
        <v>107.2</v>
      </c>
      <c r="K2212" s="1">
        <v>139.4</v>
      </c>
      <c r="L2212" s="1">
        <v>67</v>
      </c>
      <c r="M2212" s="1">
        <v>68.900000000000006</v>
      </c>
      <c r="N2212" s="1">
        <v>71.400000000000006</v>
      </c>
      <c r="O2212" s="1" t="s">
        <v>27</v>
      </c>
      <c r="P2212" s="1" t="s">
        <v>20</v>
      </c>
      <c r="Q2212" s="1" t="s">
        <v>20</v>
      </c>
      <c r="R2212" s="1" t="s">
        <v>20</v>
      </c>
      <c r="S2212" s="1" t="s">
        <v>20</v>
      </c>
      <c r="T2212" s="1" t="s">
        <v>20</v>
      </c>
      <c r="U2212" s="1" t="s">
        <v>20</v>
      </c>
      <c r="V2212" s="1" t="s">
        <v>20</v>
      </c>
      <c r="W2212" s="1">
        <v>0</v>
      </c>
      <c r="X2212" s="1">
        <v>5.0679999999999996E-6</v>
      </c>
      <c r="Y2212" s="1">
        <v>49</v>
      </c>
      <c r="Z2212" s="1">
        <v>38.119999999999997</v>
      </c>
      <c r="AA2212" s="1">
        <f t="shared" si="170"/>
        <v>0.52801833927661745</v>
      </c>
      <c r="AB2212" s="1">
        <f t="shared" si="171"/>
        <v>-0.92134005635675631</v>
      </c>
      <c r="AC2212" s="1">
        <f t="shared" si="172"/>
        <v>6.8647584683004118E-3</v>
      </c>
      <c r="AD2212" s="1">
        <v>786</v>
      </c>
      <c r="AE2212" s="1">
        <f t="shared" si="173"/>
        <v>2.2402169810675006E-2</v>
      </c>
      <c r="AF2212" s="1">
        <f t="shared" si="174"/>
        <v>1.6497099150959522</v>
      </c>
    </row>
    <row r="2213" spans="1:32">
      <c r="A2213" s="1" t="s">
        <v>8204</v>
      </c>
      <c r="B2213" s="1" t="s">
        <v>8205</v>
      </c>
      <c r="C2213" s="1" t="s">
        <v>8206</v>
      </c>
      <c r="D2213" s="1">
        <v>2</v>
      </c>
      <c r="E2213" s="1" t="s">
        <v>6918</v>
      </c>
      <c r="F2213" s="1" t="s">
        <v>6919</v>
      </c>
      <c r="G2213" s="1" t="s">
        <v>8207</v>
      </c>
      <c r="H2213" s="1">
        <v>1</v>
      </c>
      <c r="I2213" s="1">
        <v>136.6</v>
      </c>
      <c r="J2213" s="1">
        <v>145.19999999999999</v>
      </c>
      <c r="K2213" s="1">
        <v>110.9</v>
      </c>
      <c r="L2213" s="1">
        <v>29.1</v>
      </c>
      <c r="M2213" s="1">
        <v>91.2</v>
      </c>
      <c r="N2213" s="1">
        <v>86.9</v>
      </c>
      <c r="O2213" s="1" t="s">
        <v>27</v>
      </c>
      <c r="P2213" s="1" t="s">
        <v>61</v>
      </c>
      <c r="Q2213" s="1" t="s">
        <v>20</v>
      </c>
      <c r="R2213" s="1" t="s">
        <v>20</v>
      </c>
      <c r="S2213" s="1" t="s">
        <v>28</v>
      </c>
      <c r="T2213" s="1" t="s">
        <v>61</v>
      </c>
      <c r="U2213" s="1" t="s">
        <v>61</v>
      </c>
      <c r="V2213" s="1" t="s">
        <v>20</v>
      </c>
      <c r="W2213" s="1">
        <v>0</v>
      </c>
      <c r="X2213" s="1">
        <v>6.178E-16</v>
      </c>
      <c r="Y2213" s="1">
        <v>106</v>
      </c>
      <c r="Z2213" s="1">
        <v>31.16</v>
      </c>
      <c r="AA2213" s="1">
        <f t="shared" si="170"/>
        <v>0.52762923351158664</v>
      </c>
      <c r="AB2213" s="1">
        <f t="shared" si="171"/>
        <v>-0.9224035949798427</v>
      </c>
      <c r="AC2213" s="1">
        <f t="shared" si="172"/>
        <v>5.1585448895028918E-2</v>
      </c>
      <c r="AD2213" s="1">
        <v>1323</v>
      </c>
      <c r="AE2213" s="1">
        <f t="shared" si="173"/>
        <v>0.10001260500056627</v>
      </c>
      <c r="AF2213" s="1">
        <f t="shared" si="174"/>
        <v>0.9999452606279734</v>
      </c>
    </row>
    <row r="2214" spans="1:32">
      <c r="A2214" s="1" t="s">
        <v>9143</v>
      </c>
      <c r="B2214" s="1" t="s">
        <v>67</v>
      </c>
      <c r="C2214" s="1" t="s">
        <v>9144</v>
      </c>
      <c r="D2214" s="1">
        <v>9</v>
      </c>
      <c r="E2214" s="1" t="s">
        <v>5586</v>
      </c>
      <c r="F2214" s="1" t="s">
        <v>5587</v>
      </c>
      <c r="G2214" s="1" t="s">
        <v>9145</v>
      </c>
      <c r="H2214" s="1">
        <v>1</v>
      </c>
      <c r="I2214" s="1">
        <v>131.80000000000001</v>
      </c>
      <c r="J2214" s="1">
        <v>137</v>
      </c>
      <c r="K2214" s="1">
        <v>124.1</v>
      </c>
      <c r="L2214" s="1">
        <v>75.3</v>
      </c>
      <c r="M2214" s="1">
        <v>65</v>
      </c>
      <c r="N2214" s="1">
        <v>66.7</v>
      </c>
      <c r="O2214" s="1" t="s">
        <v>27</v>
      </c>
      <c r="P2214" s="1" t="s">
        <v>20</v>
      </c>
      <c r="Q2214" s="1" t="s">
        <v>20</v>
      </c>
      <c r="R2214" s="1" t="s">
        <v>20</v>
      </c>
      <c r="S2214" s="1" t="s">
        <v>20</v>
      </c>
      <c r="T2214" s="1" t="s">
        <v>20</v>
      </c>
      <c r="U2214" s="1" t="s">
        <v>20</v>
      </c>
      <c r="V2214" s="1" t="s">
        <v>20</v>
      </c>
      <c r="W2214" s="1">
        <v>0</v>
      </c>
      <c r="X2214" s="1">
        <v>1.5839999999999999E-9</v>
      </c>
      <c r="Y2214" s="1">
        <v>47</v>
      </c>
      <c r="Z2214" s="1">
        <v>21.79</v>
      </c>
      <c r="AA2214" s="1">
        <f t="shared" si="170"/>
        <v>0.52685161618732501</v>
      </c>
      <c r="AB2214" s="1">
        <f t="shared" si="171"/>
        <v>-0.92453140007199908</v>
      </c>
      <c r="AC2214" s="1">
        <f t="shared" si="172"/>
        <v>2.287049123330005E-4</v>
      </c>
      <c r="AD2214" s="1">
        <v>181</v>
      </c>
      <c r="AE2214" s="1">
        <f t="shared" si="173"/>
        <v>3.2410392272604763E-3</v>
      </c>
      <c r="AF2214" s="1">
        <f t="shared" si="174"/>
        <v>2.4893157125408636</v>
      </c>
    </row>
    <row r="2215" spans="1:32">
      <c r="A2215" s="1" t="s">
        <v>8974</v>
      </c>
      <c r="B2215" s="1" t="s">
        <v>56</v>
      </c>
      <c r="C2215" s="1" t="s">
        <v>8975</v>
      </c>
      <c r="D2215" s="1">
        <v>2</v>
      </c>
      <c r="E2215" s="1" t="s">
        <v>735</v>
      </c>
      <c r="F2215" s="1" t="s">
        <v>736</v>
      </c>
      <c r="G2215" s="1" t="s">
        <v>8976</v>
      </c>
      <c r="H2215" s="1">
        <v>1</v>
      </c>
      <c r="I2215" s="1">
        <v>162.30000000000001</v>
      </c>
      <c r="J2215" s="1">
        <v>124.9</v>
      </c>
      <c r="K2215" s="1">
        <v>105.8</v>
      </c>
      <c r="L2215" s="1">
        <v>73.099999999999994</v>
      </c>
      <c r="M2215" s="1">
        <v>65.8</v>
      </c>
      <c r="N2215" s="1">
        <v>68.099999999999994</v>
      </c>
      <c r="O2215" s="1" t="s">
        <v>27</v>
      </c>
      <c r="P2215" s="1" t="s">
        <v>61</v>
      </c>
      <c r="Q2215" s="1" t="s">
        <v>61</v>
      </c>
      <c r="R2215" s="1" t="s">
        <v>61</v>
      </c>
      <c r="S2215" s="1" t="s">
        <v>20</v>
      </c>
      <c r="T2215" s="1" t="s">
        <v>61</v>
      </c>
      <c r="U2215" s="1" t="s">
        <v>20</v>
      </c>
      <c r="V2215" s="1" t="s">
        <v>20</v>
      </c>
      <c r="W2215" s="1">
        <v>9.1589999999999998E-4</v>
      </c>
      <c r="X2215" s="1">
        <v>3.7620000000000001E-2</v>
      </c>
      <c r="Y2215" s="1">
        <v>26</v>
      </c>
      <c r="Z2215" s="1">
        <v>31.79</v>
      </c>
      <c r="AA2215" s="1">
        <f t="shared" si="170"/>
        <v>0.52671755725190816</v>
      </c>
      <c r="AB2215" s="1">
        <f t="shared" si="171"/>
        <v>-0.9248985447592819</v>
      </c>
      <c r="AC2215" s="1">
        <f t="shared" si="172"/>
        <v>2.0736710655015228E-2</v>
      </c>
      <c r="AD2215" s="1">
        <v>1077</v>
      </c>
      <c r="AE2215" s="1">
        <f t="shared" si="173"/>
        <v>4.9386873565565516E-2</v>
      </c>
      <c r="AF2215" s="1">
        <f t="shared" si="174"/>
        <v>1.3063884659664038</v>
      </c>
    </row>
    <row r="2216" spans="1:32">
      <c r="A2216" s="1" t="s">
        <v>8690</v>
      </c>
      <c r="B2216" s="1" t="s">
        <v>293</v>
      </c>
      <c r="C2216" s="1" t="s">
        <v>8691</v>
      </c>
      <c r="D2216" s="1">
        <v>3</v>
      </c>
      <c r="E2216" s="1" t="s">
        <v>2752</v>
      </c>
      <c r="F2216" s="1" t="s">
        <v>2753</v>
      </c>
      <c r="G2216" s="1" t="s">
        <v>8692</v>
      </c>
      <c r="H2216" s="1">
        <v>2</v>
      </c>
      <c r="I2216" s="1">
        <v>66.8</v>
      </c>
      <c r="J2216" s="1">
        <v>141.30000000000001</v>
      </c>
      <c r="K2216" s="1">
        <v>185.2</v>
      </c>
      <c r="L2216" s="1">
        <v>82</v>
      </c>
      <c r="M2216" s="1">
        <v>38.6</v>
      </c>
      <c r="N2216" s="1">
        <v>86.1</v>
      </c>
      <c r="O2216" s="1" t="s">
        <v>27</v>
      </c>
      <c r="P2216" s="1" t="s">
        <v>28</v>
      </c>
      <c r="Q2216" s="1" t="s">
        <v>61</v>
      </c>
      <c r="R2216" s="1" t="s">
        <v>20</v>
      </c>
      <c r="S2216" s="1" t="s">
        <v>20</v>
      </c>
      <c r="T2216" s="1" t="s">
        <v>20</v>
      </c>
      <c r="U2216" s="1" t="s">
        <v>28</v>
      </c>
      <c r="V2216" s="1" t="s">
        <v>20</v>
      </c>
      <c r="W2216" s="1">
        <v>0</v>
      </c>
      <c r="X2216" s="1">
        <v>1.2940000000000001E-7</v>
      </c>
      <c r="Y2216" s="1">
        <v>32</v>
      </c>
      <c r="Z2216" s="1">
        <v>39.979999999999997</v>
      </c>
      <c r="AA2216" s="1">
        <f t="shared" si="170"/>
        <v>0.52555301296720058</v>
      </c>
      <c r="AB2216" s="1">
        <f t="shared" si="171"/>
        <v>-0.9280917975174634</v>
      </c>
      <c r="AC2216" s="1">
        <f t="shared" si="172"/>
        <v>0.17477322293100289</v>
      </c>
      <c r="AD2216" s="1">
        <v>1741</v>
      </c>
      <c r="AE2216" s="1">
        <f t="shared" si="173"/>
        <v>0.25749185342792785</v>
      </c>
      <c r="AF2216" s="1">
        <f t="shared" si="174"/>
        <v>0.58923650668983818</v>
      </c>
    </row>
    <row r="2217" spans="1:32">
      <c r="A2217" s="1" t="s">
        <v>8706</v>
      </c>
      <c r="B2217" s="1" t="s">
        <v>63</v>
      </c>
      <c r="C2217" s="1" t="s">
        <v>8707</v>
      </c>
      <c r="D2217" s="1">
        <v>5</v>
      </c>
      <c r="E2217" s="1" t="s">
        <v>8428</v>
      </c>
      <c r="F2217" s="1" t="s">
        <v>8429</v>
      </c>
      <c r="G2217" s="1" t="s">
        <v>8708</v>
      </c>
      <c r="H2217" s="1">
        <v>1</v>
      </c>
      <c r="I2217" s="1">
        <v>180.2</v>
      </c>
      <c r="J2217" s="1">
        <v>111.6</v>
      </c>
      <c r="K2217" s="1">
        <v>101.6</v>
      </c>
      <c r="L2217" s="1">
        <v>64.3</v>
      </c>
      <c r="M2217" s="1">
        <v>78.099999999999994</v>
      </c>
      <c r="N2217" s="1">
        <v>64.3</v>
      </c>
      <c r="O2217" s="1" t="s">
        <v>27</v>
      </c>
      <c r="P2217" s="1" t="s">
        <v>61</v>
      </c>
      <c r="Q2217" s="1" t="s">
        <v>20</v>
      </c>
      <c r="R2217" s="1" t="s">
        <v>20</v>
      </c>
      <c r="S2217" s="1" t="s">
        <v>20</v>
      </c>
      <c r="T2217" s="1" t="s">
        <v>20</v>
      </c>
      <c r="U2217" s="1" t="s">
        <v>20</v>
      </c>
      <c r="V2217" s="1" t="s">
        <v>20</v>
      </c>
      <c r="W2217" s="1">
        <v>0</v>
      </c>
      <c r="X2217" s="1">
        <v>2.6520000000000002E-6</v>
      </c>
      <c r="Y2217" s="1">
        <v>66</v>
      </c>
      <c r="Z2217" s="1">
        <v>35.56</v>
      </c>
      <c r="AA2217" s="1">
        <f t="shared" si="170"/>
        <v>0.52541942043721401</v>
      </c>
      <c r="AB2217" s="1">
        <f t="shared" si="171"/>
        <v>-0.92845856885308264</v>
      </c>
      <c r="AC2217" s="1">
        <f t="shared" si="172"/>
        <v>6.8450791373382863E-2</v>
      </c>
      <c r="AD2217" s="1">
        <v>1406</v>
      </c>
      <c r="AE2217" s="1">
        <f t="shared" si="173"/>
        <v>0.12487644372171199</v>
      </c>
      <c r="AF2217" s="1">
        <f t="shared" si="174"/>
        <v>0.90351947777097852</v>
      </c>
    </row>
    <row r="2218" spans="1:32">
      <c r="A2218" s="1" t="s">
        <v>8438</v>
      </c>
      <c r="B2218" s="1" t="s">
        <v>9174</v>
      </c>
      <c r="C2218" s="1" t="s">
        <v>8439</v>
      </c>
      <c r="D2218" s="1">
        <v>3</v>
      </c>
      <c r="E2218" s="1" t="s">
        <v>6827</v>
      </c>
      <c r="F2218" s="1" t="s">
        <v>6828</v>
      </c>
      <c r="G2218" s="1" t="s">
        <v>8440</v>
      </c>
      <c r="H2218" s="1">
        <v>1</v>
      </c>
      <c r="I2218" s="1">
        <v>121</v>
      </c>
      <c r="J2218" s="1">
        <v>117.7</v>
      </c>
      <c r="K2218" s="1">
        <v>154.69999999999999</v>
      </c>
      <c r="L2218" s="1">
        <v>85.7</v>
      </c>
      <c r="M2218" s="1">
        <v>62.8</v>
      </c>
      <c r="N2218" s="1">
        <v>58.1</v>
      </c>
      <c r="O2218" s="1" t="s">
        <v>27</v>
      </c>
      <c r="P2218" s="1" t="s">
        <v>20</v>
      </c>
      <c r="Q2218" s="1" t="s">
        <v>20</v>
      </c>
      <c r="R2218" s="1" t="s">
        <v>20</v>
      </c>
      <c r="S2218" s="1" t="s">
        <v>61</v>
      </c>
      <c r="T2218" s="1" t="s">
        <v>61</v>
      </c>
      <c r="U2218" s="1" t="s">
        <v>61</v>
      </c>
      <c r="V2218" s="1" t="s">
        <v>20</v>
      </c>
      <c r="W2218" s="1">
        <v>0</v>
      </c>
      <c r="X2218" s="1">
        <v>3.0449999999999998E-10</v>
      </c>
      <c r="Y2218" s="1">
        <v>56</v>
      </c>
      <c r="Z2218" s="1">
        <v>26.43</v>
      </c>
      <c r="AA2218" s="1">
        <f t="shared" si="170"/>
        <v>0.5251652262328419</v>
      </c>
      <c r="AB2218" s="1">
        <f t="shared" si="171"/>
        <v>-0.92915670341347067</v>
      </c>
      <c r="AC2218" s="1">
        <f t="shared" si="172"/>
        <v>1.292847195890511E-2</v>
      </c>
      <c r="AD2218" s="1">
        <v>955</v>
      </c>
      <c r="AE2218" s="1">
        <f t="shared" si="173"/>
        <v>3.4724115784912676E-2</v>
      </c>
      <c r="AF2218" s="1">
        <f t="shared" si="174"/>
        <v>1.4593688043267732</v>
      </c>
    </row>
    <row r="2219" spans="1:32">
      <c r="A2219" s="1" t="s">
        <v>9163</v>
      </c>
      <c r="B2219" s="1" t="s">
        <v>214</v>
      </c>
      <c r="C2219" s="1" t="s">
        <v>9164</v>
      </c>
      <c r="D2219" s="1">
        <v>6</v>
      </c>
      <c r="E2219" s="1" t="s">
        <v>2703</v>
      </c>
      <c r="F2219" s="1" t="s">
        <v>2704</v>
      </c>
      <c r="G2219" s="1" t="s">
        <v>9165</v>
      </c>
      <c r="H2219" s="1">
        <v>1</v>
      </c>
      <c r="I2219" s="1">
        <v>123.3</v>
      </c>
      <c r="J2219" s="1">
        <v>128.1</v>
      </c>
      <c r="K2219" s="1">
        <v>142.19999999999999</v>
      </c>
      <c r="L2219" s="1">
        <v>74</v>
      </c>
      <c r="M2219" s="1">
        <v>70.599999999999994</v>
      </c>
      <c r="N2219" s="1">
        <v>61.9</v>
      </c>
      <c r="O2219" s="1" t="s">
        <v>27</v>
      </c>
      <c r="P2219" s="1" t="s">
        <v>20</v>
      </c>
      <c r="Q2219" s="1" t="s">
        <v>20</v>
      </c>
      <c r="R2219" s="1" t="s">
        <v>20</v>
      </c>
      <c r="S2219" s="1" t="s">
        <v>20</v>
      </c>
      <c r="T2219" s="1" t="s">
        <v>20</v>
      </c>
      <c r="U2219" s="1" t="s">
        <v>20</v>
      </c>
      <c r="V2219" s="1" t="s">
        <v>20</v>
      </c>
      <c r="W2219" s="1">
        <v>0</v>
      </c>
      <c r="X2219" s="1">
        <v>1.4289999999999999E-8</v>
      </c>
      <c r="Y2219" s="1">
        <v>41</v>
      </c>
      <c r="Z2219" s="1">
        <v>42.38</v>
      </c>
      <c r="AA2219" s="1">
        <f t="shared" si="170"/>
        <v>0.52464430894308944</v>
      </c>
      <c r="AB2219" s="1">
        <f t="shared" si="171"/>
        <v>-0.93058843903243205</v>
      </c>
      <c r="AC2219" s="1">
        <f t="shared" si="172"/>
        <v>7.4953988814606323E-4</v>
      </c>
      <c r="AD2219" s="1">
        <v>318</v>
      </c>
      <c r="AE2219" s="1">
        <f t="shared" si="173"/>
        <v>6.0458170223102268E-3</v>
      </c>
      <c r="AF2219" s="1">
        <f t="shared" si="174"/>
        <v>2.2185450009563321</v>
      </c>
    </row>
    <row r="2220" spans="1:32">
      <c r="A2220" s="1" t="s">
        <v>9204</v>
      </c>
      <c r="B2220" s="1" t="s">
        <v>56</v>
      </c>
      <c r="C2220" s="1" t="s">
        <v>9205</v>
      </c>
      <c r="D2220" s="1">
        <v>9</v>
      </c>
      <c r="E2220" s="1" t="s">
        <v>7254</v>
      </c>
      <c r="F2220" s="1" t="s">
        <v>7255</v>
      </c>
      <c r="G2220" s="1" t="s">
        <v>9206</v>
      </c>
      <c r="H2220" s="1">
        <v>1</v>
      </c>
      <c r="I2220" s="1">
        <v>132.5</v>
      </c>
      <c r="J2220" s="1">
        <v>137.80000000000001</v>
      </c>
      <c r="K2220" s="1">
        <v>123.4</v>
      </c>
      <c r="L2220" s="1">
        <v>78.900000000000006</v>
      </c>
      <c r="M2220" s="1">
        <v>59.3</v>
      </c>
      <c r="N2220" s="1">
        <v>68.2</v>
      </c>
      <c r="O2220" s="1" t="s">
        <v>27</v>
      </c>
      <c r="P2220" s="1" t="s">
        <v>20</v>
      </c>
      <c r="Q2220" s="1" t="s">
        <v>20</v>
      </c>
      <c r="R2220" s="1" t="s">
        <v>20</v>
      </c>
      <c r="S2220" s="1" t="s">
        <v>20</v>
      </c>
      <c r="T2220" s="1" t="s">
        <v>20</v>
      </c>
      <c r="U2220" s="1" t="s">
        <v>61</v>
      </c>
      <c r="V2220" s="1" t="s">
        <v>20</v>
      </c>
      <c r="W2220" s="1">
        <v>2.254E-4</v>
      </c>
      <c r="X2220" s="1">
        <v>8.7779999999999993E-3</v>
      </c>
      <c r="Y2220" s="1">
        <v>25</v>
      </c>
      <c r="Z2220" s="1">
        <v>25.1</v>
      </c>
      <c r="AA2220" s="1">
        <f t="shared" si="170"/>
        <v>0.52425704851409693</v>
      </c>
      <c r="AB2220" s="1">
        <f t="shared" si="171"/>
        <v>-0.9316537417357873</v>
      </c>
      <c r="AC2220" s="1">
        <f t="shared" si="172"/>
        <v>9.0067830678596753E-4</v>
      </c>
      <c r="AD2220" s="1">
        <v>344</v>
      </c>
      <c r="AE2220" s="1">
        <f t="shared" si="173"/>
        <v>6.7158135375174613E-3</v>
      </c>
      <c r="AF2220" s="1">
        <f t="shared" si="174"/>
        <v>2.1729013704183582</v>
      </c>
    </row>
    <row r="2221" spans="1:32">
      <c r="A2221" s="1" t="s">
        <v>9231</v>
      </c>
      <c r="B2221" s="1" t="s">
        <v>56</v>
      </c>
      <c r="C2221" s="1" t="s">
        <v>9232</v>
      </c>
      <c r="D2221" s="1">
        <v>5</v>
      </c>
      <c r="E2221" s="1" t="s">
        <v>5891</v>
      </c>
      <c r="F2221" s="1" t="s">
        <v>5892</v>
      </c>
      <c r="G2221" s="1" t="s">
        <v>9233</v>
      </c>
      <c r="H2221" s="1">
        <v>1</v>
      </c>
      <c r="I2221" s="1">
        <v>128.69999999999999</v>
      </c>
      <c r="J2221" s="1">
        <v>147.1</v>
      </c>
      <c r="K2221" s="1">
        <v>117.8</v>
      </c>
      <c r="L2221" s="1">
        <v>73.900000000000006</v>
      </c>
      <c r="M2221" s="1">
        <v>57.3</v>
      </c>
      <c r="N2221" s="1">
        <v>75.099999999999994</v>
      </c>
      <c r="O2221" s="1" t="s">
        <v>27</v>
      </c>
      <c r="P2221" s="1" t="s">
        <v>20</v>
      </c>
      <c r="Q2221" s="1" t="s">
        <v>20</v>
      </c>
      <c r="R2221" s="1" t="s">
        <v>61</v>
      </c>
      <c r="S2221" s="1" t="s">
        <v>20</v>
      </c>
      <c r="T2221" s="1" t="s">
        <v>20</v>
      </c>
      <c r="U2221" s="1" t="s">
        <v>20</v>
      </c>
      <c r="V2221" s="1" t="s">
        <v>20</v>
      </c>
      <c r="W2221" s="1">
        <v>6.3210000000000002E-4</v>
      </c>
      <c r="X2221" s="1">
        <v>2.3099999999999999E-2</v>
      </c>
      <c r="Y2221" s="1">
        <v>25</v>
      </c>
      <c r="Z2221" s="1">
        <v>26.37</v>
      </c>
      <c r="AA2221" s="1">
        <f t="shared" si="170"/>
        <v>0.52413617886178865</v>
      </c>
      <c r="AB2221" s="1">
        <f t="shared" si="171"/>
        <v>-0.93198639945275519</v>
      </c>
      <c r="AC2221" s="1">
        <f t="shared" si="172"/>
        <v>3.740294180811247E-3</v>
      </c>
      <c r="AD2221" s="1">
        <v>626</v>
      </c>
      <c r="AE2221" s="1">
        <f t="shared" si="173"/>
        <v>1.5325646283994966E-2</v>
      </c>
      <c r="AF2221" s="1">
        <f t="shared" si="174"/>
        <v>1.8145812021828214</v>
      </c>
    </row>
    <row r="2222" spans="1:32">
      <c r="A2222" s="1" t="s">
        <v>8998</v>
      </c>
      <c r="B2222" s="1" t="s">
        <v>42</v>
      </c>
      <c r="C2222" s="1" t="s">
        <v>8999</v>
      </c>
      <c r="D2222" s="1">
        <v>2</v>
      </c>
      <c r="E2222" s="1" t="s">
        <v>9000</v>
      </c>
      <c r="F2222" s="1" t="s">
        <v>9001</v>
      </c>
      <c r="G2222" s="1" t="s">
        <v>9002</v>
      </c>
      <c r="H2222" s="1">
        <v>2</v>
      </c>
      <c r="I2222" s="1">
        <v>147.69999999999999</v>
      </c>
      <c r="J2222" s="1">
        <v>118.4</v>
      </c>
      <c r="K2222" s="1">
        <v>127.6</v>
      </c>
      <c r="L2222" s="1">
        <v>72.599999999999994</v>
      </c>
      <c r="M2222" s="1">
        <v>69.5</v>
      </c>
      <c r="N2222" s="1">
        <v>64.099999999999994</v>
      </c>
      <c r="O2222" s="1" t="s">
        <v>27</v>
      </c>
      <c r="P2222" s="1" t="s">
        <v>20</v>
      </c>
      <c r="Q2222" s="1" t="s">
        <v>61</v>
      </c>
      <c r="R2222" s="1" t="s">
        <v>20</v>
      </c>
      <c r="S2222" s="1" t="s">
        <v>61</v>
      </c>
      <c r="T2222" s="1" t="s">
        <v>61</v>
      </c>
      <c r="U2222" s="1" t="s">
        <v>61</v>
      </c>
      <c r="V2222" s="1" t="s">
        <v>20</v>
      </c>
      <c r="W2222" s="1">
        <v>2.4030000000000002E-3</v>
      </c>
      <c r="X2222" s="1">
        <v>0.12540000000000001</v>
      </c>
      <c r="Y2222" s="1">
        <v>3</v>
      </c>
      <c r="Z2222" s="1">
        <v>30.88</v>
      </c>
      <c r="AA2222" s="1">
        <f t="shared" si="170"/>
        <v>0.52374904749809492</v>
      </c>
      <c r="AB2222" s="1">
        <f t="shared" si="171"/>
        <v>-0.93305237979093292</v>
      </c>
      <c r="AC2222" s="1">
        <f t="shared" si="172"/>
        <v>2.2590075578164982E-3</v>
      </c>
      <c r="AD2222" s="1">
        <v>522</v>
      </c>
      <c r="AE2222" s="1">
        <f t="shared" si="173"/>
        <v>1.1100295758236241E-2</v>
      </c>
      <c r="AF2222" s="1">
        <f t="shared" si="174"/>
        <v>1.9546654496404783</v>
      </c>
    </row>
    <row r="2223" spans="1:32">
      <c r="A2223" s="1" t="s">
        <v>9271</v>
      </c>
      <c r="B2223" s="1" t="s">
        <v>56</v>
      </c>
      <c r="C2223" s="1" t="s">
        <v>9272</v>
      </c>
      <c r="D2223" s="1">
        <v>10</v>
      </c>
      <c r="E2223" s="1" t="s">
        <v>9273</v>
      </c>
      <c r="F2223" s="1" t="s">
        <v>9274</v>
      </c>
      <c r="G2223" s="1" t="s">
        <v>9275</v>
      </c>
      <c r="H2223" s="1">
        <v>1</v>
      </c>
      <c r="I2223" s="1">
        <v>143.30000000000001</v>
      </c>
      <c r="J2223" s="1">
        <v>115.7</v>
      </c>
      <c r="K2223" s="1">
        <v>134.80000000000001</v>
      </c>
      <c r="L2223" s="1">
        <v>83.3</v>
      </c>
      <c r="M2223" s="1">
        <v>68</v>
      </c>
      <c r="N2223" s="1">
        <v>54.9</v>
      </c>
      <c r="O2223" s="1" t="s">
        <v>27</v>
      </c>
      <c r="P2223" s="1" t="s">
        <v>20</v>
      </c>
      <c r="Q2223" s="1" t="s">
        <v>20</v>
      </c>
      <c r="R2223" s="1" t="s">
        <v>20</v>
      </c>
      <c r="S2223" s="1" t="s">
        <v>20</v>
      </c>
      <c r="T2223" s="1" t="s">
        <v>20</v>
      </c>
      <c r="U2223" s="1" t="s">
        <v>20</v>
      </c>
      <c r="V2223" s="1" t="s">
        <v>20</v>
      </c>
      <c r="W2223" s="1">
        <v>0</v>
      </c>
      <c r="X2223" s="1">
        <v>1.109E-4</v>
      </c>
      <c r="Y2223" s="1">
        <v>21</v>
      </c>
      <c r="Z2223" s="1">
        <v>21.99</v>
      </c>
      <c r="AA2223" s="1">
        <f t="shared" si="170"/>
        <v>0.52361604875571355</v>
      </c>
      <c r="AB2223" s="1">
        <f t="shared" si="171"/>
        <v>-0.93341877853344535</v>
      </c>
      <c r="AC2223" s="1">
        <f t="shared" si="172"/>
        <v>5.6805177910301393E-3</v>
      </c>
      <c r="AD2223" s="1">
        <v>738</v>
      </c>
      <c r="AE2223" s="1">
        <f t="shared" si="173"/>
        <v>1.9743263054190118E-2</v>
      </c>
      <c r="AF2223" s="1">
        <f t="shared" si="174"/>
        <v>1.704581068013131</v>
      </c>
    </row>
    <row r="2224" spans="1:32">
      <c r="A2224" s="1" t="s">
        <v>9034</v>
      </c>
      <c r="B2224" s="1" t="s">
        <v>147</v>
      </c>
      <c r="C2224" s="1" t="s">
        <v>9035</v>
      </c>
      <c r="D2224" s="1">
        <v>4</v>
      </c>
      <c r="E2224" s="1" t="s">
        <v>7238</v>
      </c>
      <c r="F2224" s="1" t="s">
        <v>7239</v>
      </c>
      <c r="G2224" s="1" t="s">
        <v>9036</v>
      </c>
      <c r="H2224" s="1">
        <v>1</v>
      </c>
      <c r="I2224" s="1">
        <v>136.5</v>
      </c>
      <c r="J2224" s="1">
        <v>124.8</v>
      </c>
      <c r="K2224" s="1">
        <v>132.69999999999999</v>
      </c>
      <c r="L2224" s="1">
        <v>73.8</v>
      </c>
      <c r="M2224" s="1">
        <v>71.3</v>
      </c>
      <c r="N2224" s="1">
        <v>60.9</v>
      </c>
      <c r="O2224" s="1" t="s">
        <v>27</v>
      </c>
      <c r="P2224" s="1" t="s">
        <v>20</v>
      </c>
      <c r="Q2224" s="1" t="s">
        <v>20</v>
      </c>
      <c r="R2224" s="1" t="s">
        <v>20</v>
      </c>
      <c r="S2224" s="1" t="s">
        <v>61</v>
      </c>
      <c r="T2224" s="1" t="s">
        <v>61</v>
      </c>
      <c r="U2224" s="1" t="s">
        <v>20</v>
      </c>
      <c r="V2224" s="1" t="s">
        <v>20</v>
      </c>
      <c r="W2224" s="1">
        <v>1.5349999999999999E-4</v>
      </c>
      <c r="X2224" s="1">
        <v>4.4479999999999997E-3</v>
      </c>
      <c r="Y2224" s="1">
        <v>27</v>
      </c>
      <c r="Z2224" s="1">
        <v>37.33</v>
      </c>
      <c r="AA2224" s="1">
        <f t="shared" si="170"/>
        <v>0.52284263959390864</v>
      </c>
      <c r="AB2224" s="1">
        <f t="shared" si="171"/>
        <v>-0.93555129227315792</v>
      </c>
      <c r="AC2224" s="1">
        <f t="shared" si="172"/>
        <v>2.8048394748260528E-4</v>
      </c>
      <c r="AD2224" s="1">
        <v>204</v>
      </c>
      <c r="AE2224" s="1">
        <f t="shared" si="173"/>
        <v>3.5266731632004043E-3</v>
      </c>
      <c r="AF2224" s="1">
        <f t="shared" si="174"/>
        <v>2.4526347869998464</v>
      </c>
    </row>
    <row r="2225" spans="1:32">
      <c r="A2225" s="1" t="s">
        <v>9112</v>
      </c>
      <c r="B2225" s="1" t="s">
        <v>3558</v>
      </c>
      <c r="C2225" s="1" t="s">
        <v>9113</v>
      </c>
      <c r="D2225" s="1">
        <v>2</v>
      </c>
      <c r="E2225" s="1" t="s">
        <v>9114</v>
      </c>
      <c r="F2225" s="1" t="s">
        <v>9115</v>
      </c>
      <c r="G2225" s="1" t="s">
        <v>9116</v>
      </c>
      <c r="H2225" s="1">
        <v>1</v>
      </c>
      <c r="I2225" s="1">
        <v>145.9</v>
      </c>
      <c r="J2225" s="1">
        <v>123.7</v>
      </c>
      <c r="K2225" s="1">
        <v>124.7</v>
      </c>
      <c r="L2225" s="1">
        <v>72.8</v>
      </c>
      <c r="M2225" s="1">
        <v>77.2</v>
      </c>
      <c r="N2225" s="1">
        <v>55.7</v>
      </c>
      <c r="O2225" s="1" t="s">
        <v>27</v>
      </c>
      <c r="P2225" s="1" t="s">
        <v>20</v>
      </c>
      <c r="Q2225" s="1" t="s">
        <v>61</v>
      </c>
      <c r="R2225" s="1" t="s">
        <v>20</v>
      </c>
      <c r="S2225" s="1" t="s">
        <v>61</v>
      </c>
      <c r="T2225" s="1" t="s">
        <v>61</v>
      </c>
      <c r="U2225" s="1" t="s">
        <v>61</v>
      </c>
      <c r="V2225" s="1" t="s">
        <v>20</v>
      </c>
      <c r="W2225" s="1">
        <v>0</v>
      </c>
      <c r="X2225" s="1">
        <v>1.1540000000000001E-6</v>
      </c>
      <c r="Y2225" s="1">
        <v>45</v>
      </c>
      <c r="Z2225" s="1">
        <v>28.68</v>
      </c>
      <c r="AA2225" s="1">
        <f t="shared" si="170"/>
        <v>0.52168399695663192</v>
      </c>
      <c r="AB2225" s="1">
        <f t="shared" si="171"/>
        <v>-0.93875191658288271</v>
      </c>
      <c r="AC2225" s="1">
        <f t="shared" si="172"/>
        <v>2.9975621626653344E-3</v>
      </c>
      <c r="AD2225" s="1">
        <v>586</v>
      </c>
      <c r="AE2225" s="1">
        <f t="shared" si="173"/>
        <v>1.3120728578902018E-2</v>
      </c>
      <c r="AF2225" s="1">
        <f t="shared" si="174"/>
        <v>1.8820420484198508</v>
      </c>
    </row>
    <row r="2226" spans="1:32">
      <c r="A2226" s="1" t="s">
        <v>8534</v>
      </c>
      <c r="B2226" s="1" t="s">
        <v>8893</v>
      </c>
      <c r="C2226" s="1" t="s">
        <v>8536</v>
      </c>
      <c r="D2226" s="1">
        <v>25</v>
      </c>
      <c r="E2226" s="1" t="s">
        <v>4025</v>
      </c>
      <c r="F2226" s="1" t="s">
        <v>4026</v>
      </c>
      <c r="G2226" s="1" t="s">
        <v>8537</v>
      </c>
      <c r="H2226" s="1">
        <v>2</v>
      </c>
      <c r="I2226" s="1">
        <v>149.5</v>
      </c>
      <c r="J2226" s="1">
        <v>121.4</v>
      </c>
      <c r="K2226" s="1">
        <v>123.6</v>
      </c>
      <c r="L2226" s="1">
        <v>71.099999999999994</v>
      </c>
      <c r="M2226" s="1">
        <v>70.099999999999994</v>
      </c>
      <c r="N2226" s="1">
        <v>64.3</v>
      </c>
      <c r="O2226" s="1" t="s">
        <v>27</v>
      </c>
      <c r="P2226" s="1" t="s">
        <v>20</v>
      </c>
      <c r="Q2226" s="1" t="s">
        <v>20</v>
      </c>
      <c r="R2226" s="1" t="s">
        <v>20</v>
      </c>
      <c r="S2226" s="1" t="s">
        <v>20</v>
      </c>
      <c r="T2226" s="1" t="s">
        <v>20</v>
      </c>
      <c r="U2226" s="1" t="s">
        <v>20</v>
      </c>
      <c r="V2226" s="1" t="s">
        <v>20</v>
      </c>
      <c r="W2226" s="1">
        <v>0</v>
      </c>
      <c r="X2226" s="1">
        <v>5.1029999999999999E-10</v>
      </c>
      <c r="Y2226" s="1">
        <v>61</v>
      </c>
      <c r="Z2226" s="1">
        <v>40.409999999999997</v>
      </c>
      <c r="AA2226" s="1">
        <f t="shared" si="170"/>
        <v>0.52091254752851712</v>
      </c>
      <c r="AB2226" s="1">
        <f t="shared" si="171"/>
        <v>-0.94088690633177574</v>
      </c>
      <c r="AC2226" s="1">
        <f t="shared" si="172"/>
        <v>2.446486340819164E-3</v>
      </c>
      <c r="AD2226" s="1">
        <v>537</v>
      </c>
      <c r="AE2226" s="1">
        <f t="shared" si="173"/>
        <v>1.1685730845812207E-2</v>
      </c>
      <c r="AF2226" s="1">
        <f t="shared" si="174"/>
        <v>1.9323441208945429</v>
      </c>
    </row>
    <row r="2227" spans="1:32">
      <c r="A2227" s="1" t="s">
        <v>7856</v>
      </c>
      <c r="B2227" s="1" t="s">
        <v>9791</v>
      </c>
      <c r="C2227" s="1" t="s">
        <v>7857</v>
      </c>
      <c r="D2227" s="1">
        <v>3</v>
      </c>
      <c r="E2227" s="1" t="s">
        <v>5248</v>
      </c>
      <c r="F2227" s="1" t="s">
        <v>5249</v>
      </c>
      <c r="G2227" s="1" t="s">
        <v>7858</v>
      </c>
      <c r="H2227" s="1">
        <v>1</v>
      </c>
      <c r="I2227" s="1">
        <v>130.5</v>
      </c>
      <c r="J2227" s="1">
        <v>153.80000000000001</v>
      </c>
      <c r="K2227" s="1">
        <v>110.6</v>
      </c>
      <c r="L2227" s="1">
        <v>50.8</v>
      </c>
      <c r="M2227" s="1">
        <v>23.5</v>
      </c>
      <c r="N2227" s="1">
        <v>130.80000000000001</v>
      </c>
      <c r="O2227" s="1" t="s">
        <v>27</v>
      </c>
      <c r="P2227" s="1" t="s">
        <v>20</v>
      </c>
      <c r="Q2227" s="1" t="s">
        <v>20</v>
      </c>
      <c r="R2227" s="1" t="s">
        <v>61</v>
      </c>
      <c r="S2227" s="1" t="s">
        <v>28</v>
      </c>
      <c r="T2227" s="1" t="s">
        <v>28</v>
      </c>
      <c r="U2227" s="1" t="s">
        <v>20</v>
      </c>
      <c r="V2227" s="1" t="s">
        <v>20</v>
      </c>
      <c r="W2227" s="1">
        <v>0</v>
      </c>
      <c r="X2227" s="1">
        <v>1.042E-8</v>
      </c>
      <c r="Y2227" s="1">
        <v>54</v>
      </c>
      <c r="Z2227" s="1">
        <v>25.29</v>
      </c>
      <c r="AA2227" s="1">
        <f t="shared" si="170"/>
        <v>0.51937199290959746</v>
      </c>
      <c r="AB2227" s="1">
        <f t="shared" si="171"/>
        <v>-0.94515987598049633</v>
      </c>
      <c r="AC2227" s="1">
        <f t="shared" si="172"/>
        <v>0.14087718510049724</v>
      </c>
      <c r="AD2227" s="1">
        <v>1659</v>
      </c>
      <c r="AE2227" s="1">
        <f t="shared" si="173"/>
        <v>0.21781192271415031</v>
      </c>
      <c r="AF2227" s="1">
        <f t="shared" si="174"/>
        <v>0.66191835126874288</v>
      </c>
    </row>
    <row r="2228" spans="1:32">
      <c r="A2228" s="1" t="s">
        <v>10266</v>
      </c>
      <c r="B2228" s="1" t="s">
        <v>67</v>
      </c>
      <c r="C2228" s="1" t="s">
        <v>10267</v>
      </c>
      <c r="D2228" s="1">
        <v>3</v>
      </c>
      <c r="E2228" s="1" t="s">
        <v>10268</v>
      </c>
      <c r="F2228" s="1" t="s">
        <v>10269</v>
      </c>
      <c r="G2228" s="1" t="s">
        <v>10270</v>
      </c>
      <c r="H2228" s="1">
        <v>1</v>
      </c>
      <c r="I2228" s="1">
        <v>100.7</v>
      </c>
      <c r="J2228" s="1">
        <v>149.69999999999999</v>
      </c>
      <c r="K2228" s="1">
        <v>144.69999999999999</v>
      </c>
      <c r="L2228" s="1">
        <v>3.7</v>
      </c>
      <c r="M2228" s="1">
        <v>190.6</v>
      </c>
      <c r="N2228" s="1">
        <v>10.6</v>
      </c>
      <c r="O2228" s="1" t="s">
        <v>27</v>
      </c>
      <c r="P2228" s="1" t="s">
        <v>61</v>
      </c>
      <c r="Q2228" s="1" t="s">
        <v>20</v>
      </c>
      <c r="R2228" s="1" t="s">
        <v>61</v>
      </c>
      <c r="S2228" s="1" t="s">
        <v>20</v>
      </c>
      <c r="T2228" s="1" t="s">
        <v>20</v>
      </c>
      <c r="U2228" s="1" t="s">
        <v>28</v>
      </c>
      <c r="V2228" s="1" t="s">
        <v>20</v>
      </c>
      <c r="W2228" s="1">
        <v>0</v>
      </c>
      <c r="X2228" s="1">
        <v>2.2419999999999999E-9</v>
      </c>
      <c r="Y2228" s="1">
        <v>77</v>
      </c>
      <c r="Z2228" s="1">
        <v>35.74</v>
      </c>
      <c r="AA2228" s="1">
        <f t="shared" si="170"/>
        <v>0.51860288534548216</v>
      </c>
      <c r="AB2228" s="1">
        <f t="shared" si="171"/>
        <v>-0.94729786196642385</v>
      </c>
      <c r="AC2228" s="1">
        <f t="shared" si="172"/>
        <v>0.37208091072711208</v>
      </c>
      <c r="AD2228" s="1">
        <v>2035</v>
      </c>
      <c r="AE2228" s="1">
        <f t="shared" si="173"/>
        <v>0.46898650418429605</v>
      </c>
      <c r="AF2228" s="1">
        <f t="shared" si="174"/>
        <v>0.32883965460393627</v>
      </c>
    </row>
    <row r="2229" spans="1:32">
      <c r="A2229" s="1" t="s">
        <v>9129</v>
      </c>
      <c r="B2229" s="1" t="s">
        <v>88</v>
      </c>
      <c r="C2229" s="1" t="s">
        <v>9130</v>
      </c>
      <c r="D2229" s="1">
        <v>6</v>
      </c>
      <c r="E2229" s="1" t="s">
        <v>6827</v>
      </c>
      <c r="F2229" s="1" t="s">
        <v>6828</v>
      </c>
      <c r="G2229" s="1" t="s">
        <v>9131</v>
      </c>
      <c r="H2229" s="1">
        <v>1</v>
      </c>
      <c r="I2229" s="1">
        <v>132.9</v>
      </c>
      <c r="J2229" s="1">
        <v>113.8</v>
      </c>
      <c r="K2229" s="1">
        <v>148.4</v>
      </c>
      <c r="L2229" s="1">
        <v>70</v>
      </c>
      <c r="M2229" s="1">
        <v>70.099999999999994</v>
      </c>
      <c r="N2229" s="1">
        <v>64.7</v>
      </c>
      <c r="O2229" s="1" t="s">
        <v>27</v>
      </c>
      <c r="P2229" s="1" t="s">
        <v>20</v>
      </c>
      <c r="Q2229" s="1" t="s">
        <v>20</v>
      </c>
      <c r="R2229" s="1" t="s">
        <v>20</v>
      </c>
      <c r="S2229" s="1" t="s">
        <v>20</v>
      </c>
      <c r="T2229" s="1" t="s">
        <v>20</v>
      </c>
      <c r="U2229" s="1" t="s">
        <v>20</v>
      </c>
      <c r="V2229" s="1" t="s">
        <v>20</v>
      </c>
      <c r="W2229" s="1">
        <v>3.2589999999999998E-5</v>
      </c>
      <c r="X2229" s="1">
        <v>7.3749999999999998E-4</v>
      </c>
      <c r="Y2229" s="1">
        <v>25</v>
      </c>
      <c r="Z2229" s="1">
        <v>18.12</v>
      </c>
      <c r="AA2229" s="1">
        <f t="shared" si="170"/>
        <v>0.51834978486459116</v>
      </c>
      <c r="AB2229" s="1">
        <f t="shared" si="171"/>
        <v>-0.94800213097767083</v>
      </c>
      <c r="AC2229" s="1">
        <f t="shared" si="172"/>
        <v>3.3590482385749232E-3</v>
      </c>
      <c r="AD2229" s="1">
        <v>604</v>
      </c>
      <c r="AE2229" s="1">
        <f t="shared" si="173"/>
        <v>1.4264832337656751E-2</v>
      </c>
      <c r="AF2229" s="1">
        <f t="shared" si="174"/>
        <v>1.8457333284764743</v>
      </c>
    </row>
    <row r="2230" spans="1:32">
      <c r="A2230" s="1" t="s">
        <v>9213</v>
      </c>
      <c r="B2230" s="1" t="s">
        <v>9214</v>
      </c>
      <c r="C2230" s="1" t="s">
        <v>9215</v>
      </c>
      <c r="D2230" s="1">
        <v>12</v>
      </c>
      <c r="E2230" s="1" t="s">
        <v>6375</v>
      </c>
      <c r="F2230" s="1" t="s">
        <v>6376</v>
      </c>
      <c r="G2230" s="1" t="s">
        <v>9216</v>
      </c>
      <c r="H2230" s="1">
        <v>2</v>
      </c>
      <c r="I2230" s="1">
        <v>136</v>
      </c>
      <c r="J2230" s="1">
        <v>156.4</v>
      </c>
      <c r="K2230" s="1">
        <v>102.9</v>
      </c>
      <c r="L2230" s="1">
        <v>61.7</v>
      </c>
      <c r="M2230" s="1">
        <v>73.2</v>
      </c>
      <c r="N2230" s="1">
        <v>69.8</v>
      </c>
      <c r="O2230" s="1" t="s">
        <v>27</v>
      </c>
      <c r="P2230" s="1" t="s">
        <v>20</v>
      </c>
      <c r="Q2230" s="1" t="s">
        <v>20</v>
      </c>
      <c r="R2230" s="1" t="s">
        <v>20</v>
      </c>
      <c r="S2230" s="1" t="s">
        <v>20</v>
      </c>
      <c r="T2230" s="1" t="s">
        <v>20</v>
      </c>
      <c r="U2230" s="1" t="s">
        <v>20</v>
      </c>
      <c r="V2230" s="1" t="s">
        <v>20</v>
      </c>
      <c r="W2230" s="1">
        <v>0</v>
      </c>
      <c r="X2230" s="1">
        <v>3.6060000000000002E-9</v>
      </c>
      <c r="Y2230" s="1">
        <v>83</v>
      </c>
      <c r="Z2230" s="1">
        <v>38.31</v>
      </c>
      <c r="AA2230" s="1">
        <f t="shared" si="170"/>
        <v>0.51783455603339246</v>
      </c>
      <c r="AB2230" s="1">
        <f t="shared" si="171"/>
        <v>-0.94943685279620282</v>
      </c>
      <c r="AC2230" s="1">
        <f t="shared" si="172"/>
        <v>1.6381182237366815E-2</v>
      </c>
      <c r="AD2230" s="1">
        <v>1016</v>
      </c>
      <c r="AE2230" s="1">
        <f t="shared" si="173"/>
        <v>4.1356035865005789E-2</v>
      </c>
      <c r="AF2230" s="1">
        <f t="shared" si="174"/>
        <v>1.3834610967144512</v>
      </c>
    </row>
    <row r="2231" spans="1:32">
      <c r="A2231" s="1" t="s">
        <v>9401</v>
      </c>
      <c r="B2231" s="1" t="s">
        <v>9402</v>
      </c>
      <c r="C2231" s="1" t="s">
        <v>9403</v>
      </c>
      <c r="D2231" s="1">
        <v>3</v>
      </c>
      <c r="E2231" s="1" t="s">
        <v>5891</v>
      </c>
      <c r="F2231" s="1" t="s">
        <v>5892</v>
      </c>
      <c r="G2231" s="1" t="s">
        <v>9404</v>
      </c>
      <c r="H2231" s="1">
        <v>2</v>
      </c>
      <c r="I2231" s="1">
        <v>147.30000000000001</v>
      </c>
      <c r="J2231" s="1">
        <v>158.6</v>
      </c>
      <c r="K2231" s="1">
        <v>89.5</v>
      </c>
      <c r="L2231" s="1">
        <v>71.400000000000006</v>
      </c>
      <c r="M2231" s="1">
        <v>117.9</v>
      </c>
      <c r="N2231" s="1">
        <v>15.4</v>
      </c>
      <c r="O2231" s="1" t="s">
        <v>27</v>
      </c>
      <c r="P2231" s="1" t="s">
        <v>61</v>
      </c>
      <c r="Q2231" s="1" t="s">
        <v>20</v>
      </c>
      <c r="R2231" s="1" t="s">
        <v>61</v>
      </c>
      <c r="S2231" s="1" t="s">
        <v>61</v>
      </c>
      <c r="T2231" s="1" t="s">
        <v>20</v>
      </c>
      <c r="U2231" s="1" t="s">
        <v>28</v>
      </c>
      <c r="V2231" s="1" t="s">
        <v>20</v>
      </c>
      <c r="W2231" s="1">
        <v>0</v>
      </c>
      <c r="X2231" s="1">
        <v>6.8340000000000002E-12</v>
      </c>
      <c r="Y2231" s="1">
        <v>50</v>
      </c>
      <c r="Z2231" s="1">
        <v>33.42</v>
      </c>
      <c r="AA2231" s="1">
        <f t="shared" si="170"/>
        <v>0.51770359129994947</v>
      </c>
      <c r="AB2231" s="1">
        <f t="shared" si="171"/>
        <v>-0.94980176870579713</v>
      </c>
      <c r="AC2231" s="1">
        <f t="shared" si="172"/>
        <v>0.15700083611385068</v>
      </c>
      <c r="AD2231" s="1">
        <v>1704</v>
      </c>
      <c r="AE2231" s="1">
        <f t="shared" si="173"/>
        <v>0.23633048393898298</v>
      </c>
      <c r="AF2231" s="1">
        <f t="shared" si="174"/>
        <v>0.62648025571587562</v>
      </c>
    </row>
    <row r="2232" spans="1:32">
      <c r="A2232" s="1" t="s">
        <v>8895</v>
      </c>
      <c r="B2232" s="1" t="s">
        <v>147</v>
      </c>
      <c r="C2232" s="1" t="s">
        <v>8896</v>
      </c>
      <c r="D2232" s="1">
        <v>4</v>
      </c>
      <c r="E2232" s="1" t="s">
        <v>3289</v>
      </c>
      <c r="F2232" s="1" t="s">
        <v>3290</v>
      </c>
      <c r="G2232" s="1" t="s">
        <v>8897</v>
      </c>
      <c r="H2232" s="1">
        <v>1</v>
      </c>
      <c r="I2232" s="1">
        <v>158.5</v>
      </c>
      <c r="J2232" s="1">
        <v>116.9</v>
      </c>
      <c r="K2232" s="1">
        <v>120.3</v>
      </c>
      <c r="L2232" s="1">
        <v>69.2</v>
      </c>
      <c r="M2232" s="1">
        <v>64.7</v>
      </c>
      <c r="N2232" s="1">
        <v>70.5</v>
      </c>
      <c r="O2232" s="1" t="s">
        <v>27</v>
      </c>
      <c r="P2232" s="1" t="s">
        <v>20</v>
      </c>
      <c r="Q2232" s="1" t="s">
        <v>20</v>
      </c>
      <c r="R2232" s="1" t="s">
        <v>20</v>
      </c>
      <c r="S2232" s="1" t="s">
        <v>61</v>
      </c>
      <c r="T2232" s="1" t="s">
        <v>20</v>
      </c>
      <c r="U2232" s="1" t="s">
        <v>61</v>
      </c>
      <c r="V2232" s="1" t="s">
        <v>20</v>
      </c>
      <c r="W2232" s="1">
        <v>3.2589999999999998E-5</v>
      </c>
      <c r="X2232" s="1">
        <v>7.404E-4</v>
      </c>
      <c r="Y2232" s="1">
        <v>36</v>
      </c>
      <c r="Z2232" s="1">
        <v>30.69</v>
      </c>
      <c r="AA2232" s="1">
        <f t="shared" si="170"/>
        <v>0.51655294414960828</v>
      </c>
      <c r="AB2232" s="1">
        <f t="shared" si="171"/>
        <v>-0.95301186903507951</v>
      </c>
      <c r="AC2232" s="1">
        <f t="shared" si="172"/>
        <v>9.0338007878864451E-3</v>
      </c>
      <c r="AD2232" s="1">
        <v>851</v>
      </c>
      <c r="AE2232" s="1">
        <f t="shared" si="173"/>
        <v>2.7228788508729413E-2</v>
      </c>
      <c r="AF2232" s="1">
        <f t="shared" si="174"/>
        <v>1.5649716813070564</v>
      </c>
    </row>
    <row r="2233" spans="1:32">
      <c r="A2233" s="1" t="s">
        <v>9634</v>
      </c>
      <c r="B2233" s="1" t="s">
        <v>1706</v>
      </c>
      <c r="C2233" s="1" t="s">
        <v>9635</v>
      </c>
      <c r="D2233" s="1">
        <v>4</v>
      </c>
      <c r="E2233" s="1" t="s">
        <v>6840</v>
      </c>
      <c r="F2233" s="1" t="s">
        <v>6841</v>
      </c>
      <c r="G2233" s="1" t="s">
        <v>9636</v>
      </c>
      <c r="H2233" s="1">
        <v>1</v>
      </c>
      <c r="I2233" s="1">
        <v>106.6</v>
      </c>
      <c r="J2233" s="1">
        <v>162.30000000000001</v>
      </c>
      <c r="K2233" s="1">
        <v>126.9</v>
      </c>
      <c r="L2233" s="1">
        <v>54.5</v>
      </c>
      <c r="M2233" s="1">
        <v>46</v>
      </c>
      <c r="N2233" s="1">
        <v>103.8</v>
      </c>
      <c r="O2233" s="1" t="s">
        <v>27</v>
      </c>
      <c r="P2233" s="1" t="s">
        <v>61</v>
      </c>
      <c r="Q2233" s="1" t="s">
        <v>20</v>
      </c>
      <c r="R2233" s="1" t="s">
        <v>20</v>
      </c>
      <c r="S2233" s="1" t="s">
        <v>20</v>
      </c>
      <c r="T2233" s="1" t="s">
        <v>61</v>
      </c>
      <c r="U2233" s="1" t="s">
        <v>61</v>
      </c>
      <c r="V2233" s="1" t="s">
        <v>20</v>
      </c>
      <c r="W2233" s="1">
        <v>4.4289999999999998E-3</v>
      </c>
      <c r="X2233" s="1">
        <v>0.25169999999999998</v>
      </c>
      <c r="Y2233" s="1">
        <v>17</v>
      </c>
      <c r="Z2233" s="1">
        <v>23.48</v>
      </c>
      <c r="AA2233" s="1">
        <f t="shared" si="170"/>
        <v>0.51616978271854486</v>
      </c>
      <c r="AB2233" s="1">
        <f t="shared" si="171"/>
        <v>-0.95408240831428437</v>
      </c>
      <c r="AC2233" s="1">
        <f t="shared" si="172"/>
        <v>5.8244055630366269E-2</v>
      </c>
      <c r="AD2233" s="1">
        <v>1357</v>
      </c>
      <c r="AE2233" s="1">
        <f t="shared" si="173"/>
        <v>0.1100928538628515</v>
      </c>
      <c r="AF2233" s="1">
        <f t="shared" si="174"/>
        <v>0.95824087020766202</v>
      </c>
    </row>
    <row r="2234" spans="1:32">
      <c r="A2234" s="1" t="s">
        <v>8816</v>
      </c>
      <c r="B2234" s="1" t="s">
        <v>63</v>
      </c>
      <c r="C2234" s="1" t="s">
        <v>8817</v>
      </c>
      <c r="D2234" s="1">
        <v>3</v>
      </c>
      <c r="E2234" s="1" t="s">
        <v>5301</v>
      </c>
      <c r="F2234" s="1" t="s">
        <v>5302</v>
      </c>
      <c r="G2234" s="1" t="s">
        <v>8818</v>
      </c>
      <c r="H2234" s="1">
        <v>1</v>
      </c>
      <c r="I2234" s="1">
        <v>162.6</v>
      </c>
      <c r="J2234" s="1">
        <v>115.2</v>
      </c>
      <c r="K2234" s="1">
        <v>118.1</v>
      </c>
      <c r="L2234" s="1">
        <v>64.8</v>
      </c>
      <c r="M2234" s="1">
        <v>70.7</v>
      </c>
      <c r="N2234" s="1">
        <v>68.599999999999994</v>
      </c>
      <c r="O2234" s="1" t="s">
        <v>27</v>
      </c>
      <c r="P2234" s="1" t="s">
        <v>20</v>
      </c>
      <c r="Q2234" s="1" t="s">
        <v>61</v>
      </c>
      <c r="R2234" s="1" t="s">
        <v>20</v>
      </c>
      <c r="S2234" s="1" t="s">
        <v>61</v>
      </c>
      <c r="T2234" s="1" t="s">
        <v>20</v>
      </c>
      <c r="U2234" s="1" t="s">
        <v>61</v>
      </c>
      <c r="V2234" s="1" t="s">
        <v>20</v>
      </c>
      <c r="W2234" s="1">
        <v>0</v>
      </c>
      <c r="X2234" s="1">
        <v>3.7639999999999999E-5</v>
      </c>
      <c r="Y2234" s="1">
        <v>34</v>
      </c>
      <c r="Z2234" s="1">
        <v>35.96</v>
      </c>
      <c r="AA2234" s="1">
        <f t="shared" si="170"/>
        <v>0.51553422581459962</v>
      </c>
      <c r="AB2234" s="1">
        <f t="shared" si="171"/>
        <v>-0.95585988499737773</v>
      </c>
      <c r="AC2234" s="1">
        <f t="shared" si="172"/>
        <v>1.4356359352957185E-2</v>
      </c>
      <c r="AD2234" s="1">
        <v>987</v>
      </c>
      <c r="AE2234" s="1">
        <f t="shared" si="173"/>
        <v>3.7309079777441925E-2</v>
      </c>
      <c r="AF2234" s="1">
        <f t="shared" si="174"/>
        <v>1.4281854626318502</v>
      </c>
    </row>
    <row r="2235" spans="1:32">
      <c r="A2235" s="1" t="s">
        <v>8155</v>
      </c>
      <c r="B2235" s="1" t="s">
        <v>56</v>
      </c>
      <c r="C2235" s="1" t="s">
        <v>8156</v>
      </c>
      <c r="D2235" s="1">
        <v>1</v>
      </c>
      <c r="E2235" s="1" t="s">
        <v>8157</v>
      </c>
      <c r="F2235" s="1" t="s">
        <v>8158</v>
      </c>
      <c r="G2235" s="1" t="s">
        <v>8159</v>
      </c>
      <c r="H2235" s="1">
        <v>1</v>
      </c>
      <c r="I2235" s="1">
        <v>131.80000000000001</v>
      </c>
      <c r="J2235" s="1">
        <v>117</v>
      </c>
      <c r="K2235" s="1">
        <v>147.80000000000001</v>
      </c>
      <c r="L2235" s="1">
        <v>18.3</v>
      </c>
      <c r="M2235" s="1">
        <v>91.7</v>
      </c>
      <c r="N2235" s="1">
        <v>93.4</v>
      </c>
      <c r="O2235" s="1" t="s">
        <v>27</v>
      </c>
      <c r="P2235" s="1" t="s">
        <v>61</v>
      </c>
      <c r="Q2235" s="1" t="s">
        <v>61</v>
      </c>
      <c r="R2235" s="1" t="s">
        <v>20</v>
      </c>
      <c r="S2235" s="1" t="s">
        <v>28</v>
      </c>
      <c r="T2235" s="1" t="s">
        <v>61</v>
      </c>
      <c r="U2235" s="1" t="s">
        <v>61</v>
      </c>
      <c r="V2235" s="1" t="s">
        <v>20</v>
      </c>
      <c r="W2235" s="1">
        <v>2.238E-3</v>
      </c>
      <c r="X2235" s="1">
        <v>0.1082</v>
      </c>
      <c r="Y2235" s="1">
        <v>14</v>
      </c>
      <c r="Z2235" s="1">
        <v>33.29</v>
      </c>
      <c r="AA2235" s="1">
        <f t="shared" si="170"/>
        <v>0.51285930408472002</v>
      </c>
      <c r="AB2235" s="1">
        <f t="shared" si="171"/>
        <v>-0.96336499837134815</v>
      </c>
      <c r="AC2235" s="1">
        <f t="shared" si="172"/>
        <v>7.0574094080024075E-2</v>
      </c>
      <c r="AD2235" s="1">
        <v>1417</v>
      </c>
      <c r="AE2235" s="1">
        <f t="shared" si="173"/>
        <v>0.12775056550124331</v>
      </c>
      <c r="AF2235" s="1">
        <f t="shared" si="174"/>
        <v>0.89363716873903498</v>
      </c>
    </row>
    <row r="2236" spans="1:32">
      <c r="A2236" s="1" t="s">
        <v>8888</v>
      </c>
      <c r="B2236" s="1" t="s">
        <v>56</v>
      </c>
      <c r="C2236" s="1" t="s">
        <v>8889</v>
      </c>
      <c r="D2236" s="1">
        <v>1</v>
      </c>
      <c r="E2236" s="1" t="s">
        <v>8890</v>
      </c>
      <c r="F2236" s="1" t="s">
        <v>8891</v>
      </c>
      <c r="G2236" s="1" t="s">
        <v>8892</v>
      </c>
      <c r="H2236" s="1">
        <v>1</v>
      </c>
      <c r="I2236" s="1">
        <v>136.4</v>
      </c>
      <c r="J2236" s="1">
        <v>125.8</v>
      </c>
      <c r="K2236" s="1">
        <v>134.5</v>
      </c>
      <c r="L2236" s="1">
        <v>74.5</v>
      </c>
      <c r="M2236" s="1">
        <v>44.3</v>
      </c>
      <c r="N2236" s="1">
        <v>84.5</v>
      </c>
      <c r="O2236" s="1" t="s">
        <v>27</v>
      </c>
      <c r="P2236" s="1" t="s">
        <v>61</v>
      </c>
      <c r="Q2236" s="1" t="s">
        <v>61</v>
      </c>
      <c r="R2236" s="1" t="s">
        <v>20</v>
      </c>
      <c r="S2236" s="1" t="s">
        <v>61</v>
      </c>
      <c r="T2236" s="1" t="s">
        <v>28</v>
      </c>
      <c r="U2236" s="1" t="s">
        <v>61</v>
      </c>
      <c r="V2236" s="1" t="s">
        <v>20</v>
      </c>
      <c r="W2236" s="1">
        <v>1.081E-4</v>
      </c>
      <c r="X2236" s="1">
        <v>3.5370000000000002E-3</v>
      </c>
      <c r="Y2236" s="1">
        <v>21</v>
      </c>
      <c r="Z2236" s="1">
        <v>30.72</v>
      </c>
      <c r="AA2236" s="1">
        <f t="shared" si="170"/>
        <v>0.5124779430299975</v>
      </c>
      <c r="AB2236" s="1">
        <f t="shared" si="171"/>
        <v>-0.96443818230054812</v>
      </c>
      <c r="AC2236" s="1">
        <f t="shared" si="172"/>
        <v>6.741155377385049E-3</v>
      </c>
      <c r="AD2236" s="1">
        <v>778</v>
      </c>
      <c r="AE2236" s="1">
        <f t="shared" si="173"/>
        <v>2.2225017407445563E-2</v>
      </c>
      <c r="AF2236" s="1">
        <f t="shared" si="174"/>
        <v>1.6531578902023114</v>
      </c>
    </row>
    <row r="2237" spans="1:32">
      <c r="A2237" s="1" t="s">
        <v>9340</v>
      </c>
      <c r="B2237" s="1" t="s">
        <v>56</v>
      </c>
      <c r="C2237" s="1" t="s">
        <v>9341</v>
      </c>
      <c r="D2237" s="1">
        <v>4</v>
      </c>
      <c r="E2237" s="1" t="s">
        <v>9342</v>
      </c>
      <c r="F2237" s="1" t="s">
        <v>9343</v>
      </c>
      <c r="G2237" s="1" t="s">
        <v>9344</v>
      </c>
      <c r="H2237" s="1">
        <v>1</v>
      </c>
      <c r="I2237" s="1">
        <v>134.30000000000001</v>
      </c>
      <c r="J2237" s="1">
        <v>134.6</v>
      </c>
      <c r="K2237" s="1">
        <v>128.1</v>
      </c>
      <c r="L2237" s="1">
        <v>76.3</v>
      </c>
      <c r="M2237" s="1">
        <v>63.6</v>
      </c>
      <c r="N2237" s="1">
        <v>63.2</v>
      </c>
      <c r="O2237" s="1" t="s">
        <v>27</v>
      </c>
      <c r="P2237" s="1" t="s">
        <v>20</v>
      </c>
      <c r="Q2237" s="1" t="s">
        <v>20</v>
      </c>
      <c r="R2237" s="1" t="s">
        <v>20</v>
      </c>
      <c r="S2237" s="1" t="s">
        <v>20</v>
      </c>
      <c r="T2237" s="1" t="s">
        <v>61</v>
      </c>
      <c r="U2237" s="1" t="s">
        <v>61</v>
      </c>
      <c r="V2237" s="1" t="s">
        <v>20</v>
      </c>
      <c r="W2237" s="1">
        <v>1.6780000000000001E-4</v>
      </c>
      <c r="X2237" s="1">
        <v>4.9909999999999998E-3</v>
      </c>
      <c r="Y2237" s="1">
        <v>26</v>
      </c>
      <c r="Z2237" s="1">
        <v>26.49</v>
      </c>
      <c r="AA2237" s="1">
        <f t="shared" si="170"/>
        <v>0.51158690176322419</v>
      </c>
      <c r="AB2237" s="1">
        <f t="shared" si="171"/>
        <v>-0.96694876773416727</v>
      </c>
      <c r="AC2237" s="1">
        <f t="shared" si="172"/>
        <v>1.7525729527843536E-4</v>
      </c>
      <c r="AD2237" s="1">
        <v>155</v>
      </c>
      <c r="AE2237" s="1">
        <f t="shared" si="173"/>
        <v>2.9002255638012047E-3</v>
      </c>
      <c r="AF2237" s="1">
        <f t="shared" si="174"/>
        <v>2.5375682237201334</v>
      </c>
    </row>
    <row r="2238" spans="1:32">
      <c r="A2238" s="1" t="s">
        <v>9031</v>
      </c>
      <c r="B2238" s="1" t="s">
        <v>56</v>
      </c>
      <c r="C2238" s="1" t="s">
        <v>9032</v>
      </c>
      <c r="D2238" s="1">
        <v>5</v>
      </c>
      <c r="E2238" s="1" t="s">
        <v>4788</v>
      </c>
      <c r="F2238" s="1" t="s">
        <v>4789</v>
      </c>
      <c r="G2238" s="1" t="s">
        <v>9033</v>
      </c>
      <c r="H2238" s="1">
        <v>1</v>
      </c>
      <c r="I2238" s="1">
        <v>168.3</v>
      </c>
      <c r="J2238" s="1">
        <v>115</v>
      </c>
      <c r="K2238" s="1">
        <v>113.9</v>
      </c>
      <c r="L2238" s="1">
        <v>73.2</v>
      </c>
      <c r="M2238" s="1">
        <v>61.2</v>
      </c>
      <c r="N2238" s="1">
        <v>68.400000000000006</v>
      </c>
      <c r="O2238" s="1" t="s">
        <v>27</v>
      </c>
      <c r="P2238" s="1" t="s">
        <v>20</v>
      </c>
      <c r="Q2238" s="1" t="s">
        <v>20</v>
      </c>
      <c r="R2238" s="1" t="s">
        <v>20</v>
      </c>
      <c r="S2238" s="1" t="s">
        <v>20</v>
      </c>
      <c r="T2238" s="1" t="s">
        <v>61</v>
      </c>
      <c r="U2238" s="1" t="s">
        <v>61</v>
      </c>
      <c r="V2238" s="1" t="s">
        <v>20</v>
      </c>
      <c r="W2238" s="1">
        <v>0</v>
      </c>
      <c r="X2238" s="1">
        <v>7.3879999999999997E-8</v>
      </c>
      <c r="Y2238" s="1">
        <v>49</v>
      </c>
      <c r="Z2238" s="1">
        <v>36.69</v>
      </c>
      <c r="AA2238" s="1">
        <f t="shared" si="170"/>
        <v>0.5105740181268883</v>
      </c>
      <c r="AB2238" s="1">
        <f t="shared" si="171"/>
        <v>-0.9698079705250332</v>
      </c>
      <c r="AC2238" s="1">
        <f t="shared" si="172"/>
        <v>2.3943529071858552E-2</v>
      </c>
      <c r="AD2238" s="1">
        <v>1118</v>
      </c>
      <c r="AE2238" s="1">
        <f t="shared" si="173"/>
        <v>5.4933051940355269E-2</v>
      </c>
      <c r="AF2238" s="1">
        <f t="shared" si="174"/>
        <v>1.2601662720138558</v>
      </c>
    </row>
    <row r="2239" spans="1:32">
      <c r="A2239" s="1" t="s">
        <v>9220</v>
      </c>
      <c r="B2239" s="1" t="s">
        <v>9221</v>
      </c>
      <c r="C2239" s="1" t="s">
        <v>9222</v>
      </c>
      <c r="D2239" s="1">
        <v>1</v>
      </c>
      <c r="E2239" s="1" t="s">
        <v>9223</v>
      </c>
      <c r="F2239" s="1" t="s">
        <v>9224</v>
      </c>
      <c r="G2239" s="1" t="s">
        <v>9225</v>
      </c>
      <c r="H2239" s="1">
        <v>2</v>
      </c>
      <c r="I2239" s="1">
        <v>179.4</v>
      </c>
      <c r="J2239" s="1">
        <v>147.19999999999999</v>
      </c>
      <c r="K2239" s="1">
        <v>70.7</v>
      </c>
      <c r="L2239" s="1">
        <v>59.4</v>
      </c>
      <c r="M2239" s="1">
        <v>91.8</v>
      </c>
      <c r="N2239" s="1">
        <v>51.5</v>
      </c>
      <c r="O2239" s="1" t="s">
        <v>27</v>
      </c>
      <c r="P2239" s="1" t="s">
        <v>61</v>
      </c>
      <c r="Q2239" s="1" t="s">
        <v>61</v>
      </c>
      <c r="R2239" s="1" t="s">
        <v>61</v>
      </c>
      <c r="S2239" s="1" t="s">
        <v>61</v>
      </c>
      <c r="T2239" s="1" t="s">
        <v>20</v>
      </c>
      <c r="U2239" s="1" t="s">
        <v>61</v>
      </c>
      <c r="V2239" s="1" t="s">
        <v>20</v>
      </c>
      <c r="W2239" s="1">
        <v>2.4719999999999998E-3</v>
      </c>
      <c r="X2239" s="1">
        <v>0.1323</v>
      </c>
      <c r="Y2239" s="1">
        <v>2</v>
      </c>
      <c r="Z2239" s="1">
        <v>22.85</v>
      </c>
      <c r="AA2239" s="1">
        <f t="shared" si="170"/>
        <v>0.51019380820538629</v>
      </c>
      <c r="AB2239" s="1">
        <f t="shared" si="171"/>
        <v>-0.97088270462120019</v>
      </c>
      <c r="AC2239" s="1">
        <f t="shared" si="172"/>
        <v>0.13336320367736085</v>
      </c>
      <c r="AD2239" s="1">
        <v>1639</v>
      </c>
      <c r="AE2239" s="1">
        <f t="shared" si="173"/>
        <v>0.20871056585261169</v>
      </c>
      <c r="AF2239" s="1">
        <f t="shared" si="174"/>
        <v>0.68045556446912203</v>
      </c>
    </row>
    <row r="2240" spans="1:32">
      <c r="A2240" s="1" t="s">
        <v>8310</v>
      </c>
      <c r="B2240" s="1" t="s">
        <v>230</v>
      </c>
      <c r="C2240" s="1" t="s">
        <v>8311</v>
      </c>
      <c r="D2240" s="1">
        <v>4</v>
      </c>
      <c r="E2240" s="1" t="s">
        <v>8312</v>
      </c>
      <c r="F2240" s="1" t="s">
        <v>8313</v>
      </c>
      <c r="G2240" s="1" t="s">
        <v>8314</v>
      </c>
      <c r="H2240" s="1">
        <v>0</v>
      </c>
      <c r="I2240" s="1">
        <v>102.1</v>
      </c>
      <c r="J2240" s="1">
        <v>141.30000000000001</v>
      </c>
      <c r="K2240" s="1">
        <v>154.1</v>
      </c>
      <c r="L2240" s="1">
        <v>95.6</v>
      </c>
      <c r="M2240" s="1">
        <v>11.7</v>
      </c>
      <c r="N2240" s="1">
        <v>95.2</v>
      </c>
      <c r="O2240" s="1" t="s">
        <v>27</v>
      </c>
      <c r="P2240" s="1" t="s">
        <v>20</v>
      </c>
      <c r="Q2240" s="1" t="s">
        <v>20</v>
      </c>
      <c r="R2240" s="1" t="s">
        <v>20</v>
      </c>
      <c r="S2240" s="1" t="s">
        <v>20</v>
      </c>
      <c r="T2240" s="1" t="s">
        <v>28</v>
      </c>
      <c r="U2240" s="1" t="s">
        <v>61</v>
      </c>
      <c r="V2240" s="1" t="s">
        <v>20</v>
      </c>
      <c r="W2240" s="1">
        <v>3.7159999999999998E-4</v>
      </c>
      <c r="X2240" s="1">
        <v>1.4489999999999999E-2</v>
      </c>
      <c r="Y2240" s="1">
        <v>9</v>
      </c>
      <c r="Z2240" s="1">
        <v>40.99</v>
      </c>
      <c r="AA2240" s="1">
        <f t="shared" si="170"/>
        <v>0.50943396226415094</v>
      </c>
      <c r="AB2240" s="1">
        <f t="shared" si="171"/>
        <v>-0.97303295239973064</v>
      </c>
      <c r="AC2240" s="1">
        <f t="shared" si="172"/>
        <v>0.11194147852479383</v>
      </c>
      <c r="AD2240" s="1">
        <v>1581</v>
      </c>
      <c r="AE2240" s="1">
        <f t="shared" si="173"/>
        <v>0.18161283517779644</v>
      </c>
      <c r="AF2240" s="1">
        <f t="shared" si="174"/>
        <v>0.740853461707492</v>
      </c>
    </row>
    <row r="2241" spans="1:32">
      <c r="A2241" s="1" t="s">
        <v>8960</v>
      </c>
      <c r="B2241" s="1" t="s">
        <v>147</v>
      </c>
      <c r="C2241" s="1" t="s">
        <v>8961</v>
      </c>
      <c r="D2241" s="1">
        <v>4</v>
      </c>
      <c r="E2241" s="1" t="s">
        <v>6585</v>
      </c>
      <c r="F2241" s="1" t="s">
        <v>6586</v>
      </c>
      <c r="G2241" s="1" t="s">
        <v>8962</v>
      </c>
      <c r="H2241" s="1">
        <v>1</v>
      </c>
      <c r="I2241" s="1">
        <v>135.69999999999999</v>
      </c>
      <c r="J2241" s="1">
        <v>131.6</v>
      </c>
      <c r="K2241" s="1">
        <v>130.30000000000001</v>
      </c>
      <c r="L2241" s="1">
        <v>74.099999999999994</v>
      </c>
      <c r="M2241" s="1">
        <v>54.3</v>
      </c>
      <c r="N2241" s="1">
        <v>74</v>
      </c>
      <c r="O2241" s="1" t="s">
        <v>27</v>
      </c>
      <c r="P2241" s="1" t="s">
        <v>20</v>
      </c>
      <c r="Q2241" s="1" t="s">
        <v>20</v>
      </c>
      <c r="R2241" s="1" t="s">
        <v>20</v>
      </c>
      <c r="S2241" s="1" t="s">
        <v>20</v>
      </c>
      <c r="T2241" s="1" t="s">
        <v>61</v>
      </c>
      <c r="U2241" s="1" t="s">
        <v>61</v>
      </c>
      <c r="V2241" s="1" t="s">
        <v>20</v>
      </c>
      <c r="W2241" s="1">
        <v>0</v>
      </c>
      <c r="X2241" s="1">
        <v>1.045E-7</v>
      </c>
      <c r="Y2241" s="1">
        <v>38</v>
      </c>
      <c r="Z2241" s="1">
        <v>18.36</v>
      </c>
      <c r="AA2241" s="1">
        <f t="shared" si="170"/>
        <v>0.5090543259557343</v>
      </c>
      <c r="AB2241" s="1">
        <f t="shared" si="171"/>
        <v>-0.97410846686797636</v>
      </c>
      <c r="AC2241" s="1">
        <f t="shared" si="172"/>
        <v>6.5949123725918149E-4</v>
      </c>
      <c r="AD2241" s="1">
        <v>303</v>
      </c>
      <c r="AE2241" s="1">
        <f t="shared" si="173"/>
        <v>5.5828218599663386E-3</v>
      </c>
      <c r="AF2241" s="1">
        <f t="shared" si="174"/>
        <v>2.2531462296577058</v>
      </c>
    </row>
    <row r="2242" spans="1:32">
      <c r="A2242" s="1" t="s">
        <v>9226</v>
      </c>
      <c r="B2242" s="1" t="s">
        <v>56</v>
      </c>
      <c r="C2242" s="1" t="s">
        <v>9227</v>
      </c>
      <c r="D2242" s="1">
        <v>3</v>
      </c>
      <c r="E2242" s="1" t="s">
        <v>9228</v>
      </c>
      <c r="F2242" s="1" t="s">
        <v>9229</v>
      </c>
      <c r="G2242" s="1" t="s">
        <v>9230</v>
      </c>
      <c r="H2242" s="1">
        <v>1</v>
      </c>
      <c r="I2242" s="1">
        <v>140.6</v>
      </c>
      <c r="J2242" s="1">
        <v>136.5</v>
      </c>
      <c r="K2242" s="1">
        <v>120.6</v>
      </c>
      <c r="L2242" s="1">
        <v>93.7</v>
      </c>
      <c r="M2242" s="1">
        <v>38.799999999999997</v>
      </c>
      <c r="N2242" s="1">
        <v>69.8</v>
      </c>
      <c r="O2242" s="1" t="s">
        <v>27</v>
      </c>
      <c r="P2242" s="1" t="s">
        <v>20</v>
      </c>
      <c r="Q2242" s="1" t="s">
        <v>61</v>
      </c>
      <c r="R2242" s="1" t="s">
        <v>20</v>
      </c>
      <c r="S2242" s="1" t="s">
        <v>61</v>
      </c>
      <c r="T2242" s="1" t="s">
        <v>28</v>
      </c>
      <c r="U2242" s="1" t="s">
        <v>20</v>
      </c>
      <c r="V2242" s="1" t="s">
        <v>20</v>
      </c>
      <c r="W2242" s="1">
        <v>0</v>
      </c>
      <c r="X2242" s="1">
        <v>3.6029999999999999E-12</v>
      </c>
      <c r="Y2242" s="1">
        <v>54</v>
      </c>
      <c r="Z2242" s="1">
        <v>26.46</v>
      </c>
      <c r="AA2242" s="1">
        <f t="shared" ref="AA2242:AA2305" si="175">AVERAGE(L2242:N2242)/AVERAGE(I2242:K2242)</f>
        <v>0.50867488056323851</v>
      </c>
      <c r="AB2242" s="1">
        <f t="shared" ref="AB2242:AB2305" si="176">LOG(AA2242,2)</f>
        <v>-0.9751842422469289</v>
      </c>
      <c r="AC2242" s="1">
        <f t="shared" ref="AC2242:AC2305" si="177">TTEST(I2242:K2242,L2242:N2242,2,2)</f>
        <v>1.8677404127470734E-2</v>
      </c>
      <c r="AD2242" s="1">
        <v>1055</v>
      </c>
      <c r="AE2242" s="1">
        <f t="shared" ref="AE2242:AE2305" si="178">AC2242*2565/AD2242</f>
        <v>4.540999202555681E-2</v>
      </c>
      <c r="AF2242" s="1">
        <f t="shared" ref="AF2242:AF2305" si="179">-LOG(AE2242,10)</f>
        <v>1.3428485743654277</v>
      </c>
    </row>
    <row r="2243" spans="1:32">
      <c r="A2243" s="1" t="s">
        <v>8732</v>
      </c>
      <c r="B2243" s="1" t="s">
        <v>4910</v>
      </c>
      <c r="C2243" s="1" t="s">
        <v>8733</v>
      </c>
      <c r="D2243" s="1">
        <v>5</v>
      </c>
      <c r="E2243" s="1" t="s">
        <v>8734</v>
      </c>
      <c r="F2243" s="1" t="s">
        <v>8735</v>
      </c>
      <c r="G2243" s="1" t="s">
        <v>8736</v>
      </c>
      <c r="H2243" s="1">
        <v>1</v>
      </c>
      <c r="I2243" s="1">
        <v>123.6</v>
      </c>
      <c r="J2243" s="1">
        <v>131.80000000000001</v>
      </c>
      <c r="K2243" s="1">
        <v>142.6</v>
      </c>
      <c r="L2243" s="1">
        <v>41.8</v>
      </c>
      <c r="M2243" s="1">
        <v>84.7</v>
      </c>
      <c r="N2243" s="1">
        <v>75.5</v>
      </c>
      <c r="O2243" s="1" t="s">
        <v>27</v>
      </c>
      <c r="P2243" s="1" t="s">
        <v>20</v>
      </c>
      <c r="Q2243" s="1" t="s">
        <v>20</v>
      </c>
      <c r="R2243" s="1" t="s">
        <v>20</v>
      </c>
      <c r="S2243" s="1" t="s">
        <v>61</v>
      </c>
      <c r="T2243" s="1" t="s">
        <v>28</v>
      </c>
      <c r="U2243" s="1" t="s">
        <v>20</v>
      </c>
      <c r="V2243" s="1" t="s">
        <v>20</v>
      </c>
      <c r="W2243" s="1">
        <v>0</v>
      </c>
      <c r="X2243" s="1">
        <v>9.7940000000000002E-8</v>
      </c>
      <c r="Y2243" s="1">
        <v>94</v>
      </c>
      <c r="Z2243" s="1">
        <v>24.76</v>
      </c>
      <c r="AA2243" s="1">
        <f t="shared" si="175"/>
        <v>0.50753768844221103</v>
      </c>
      <c r="AB2243" s="1">
        <f t="shared" si="176"/>
        <v>-0.97841313779185424</v>
      </c>
      <c r="AC2243" s="1">
        <f t="shared" si="177"/>
        <v>9.9096262483040157E-3</v>
      </c>
      <c r="AD2243" s="1">
        <v>869</v>
      </c>
      <c r="AE2243" s="1">
        <f t="shared" si="178"/>
        <v>2.9249932482048102E-2</v>
      </c>
      <c r="AF2243" s="1">
        <f t="shared" si="179"/>
        <v>1.5338751320675368</v>
      </c>
    </row>
    <row r="2244" spans="1:32">
      <c r="A2244" s="1" t="s">
        <v>8455</v>
      </c>
      <c r="B2244" s="1" t="s">
        <v>67</v>
      </c>
      <c r="C2244" s="1" t="s">
        <v>8456</v>
      </c>
      <c r="D2244" s="1">
        <v>5</v>
      </c>
      <c r="E2244" s="1" t="s">
        <v>2175</v>
      </c>
      <c r="F2244" s="1" t="s">
        <v>2176</v>
      </c>
      <c r="G2244" s="1" t="s">
        <v>8457</v>
      </c>
      <c r="H2244" s="1">
        <v>1</v>
      </c>
      <c r="I2244" s="1">
        <v>125.6</v>
      </c>
      <c r="J2244" s="1">
        <v>122.9</v>
      </c>
      <c r="K2244" s="1">
        <v>149.5</v>
      </c>
      <c r="L2244" s="1">
        <v>33.700000000000003</v>
      </c>
      <c r="M2244" s="1">
        <v>75.900000000000006</v>
      </c>
      <c r="N2244" s="1">
        <v>92.4</v>
      </c>
      <c r="O2244" s="1" t="s">
        <v>27</v>
      </c>
      <c r="P2244" s="1" t="s">
        <v>20</v>
      </c>
      <c r="Q2244" s="1" t="s">
        <v>20</v>
      </c>
      <c r="R2244" s="1" t="s">
        <v>20</v>
      </c>
      <c r="S2244" s="1" t="s">
        <v>20</v>
      </c>
      <c r="T2244" s="1" t="s">
        <v>61</v>
      </c>
      <c r="U2244" s="1" t="s">
        <v>20</v>
      </c>
      <c r="V2244" s="1" t="s">
        <v>20</v>
      </c>
      <c r="W2244" s="1">
        <v>0</v>
      </c>
      <c r="X2244" s="1">
        <v>3.5600000000000003E-15</v>
      </c>
      <c r="Y2244" s="1">
        <v>99</v>
      </c>
      <c r="Z2244" s="1">
        <v>37.119999999999997</v>
      </c>
      <c r="AA2244" s="1">
        <f t="shared" si="175"/>
        <v>0.50753768844221103</v>
      </c>
      <c r="AB2244" s="1">
        <f t="shared" si="176"/>
        <v>-0.97841313779185424</v>
      </c>
      <c r="AC2244" s="1">
        <f t="shared" si="177"/>
        <v>2.8170649908364057E-2</v>
      </c>
      <c r="AD2244" s="1">
        <v>1160</v>
      </c>
      <c r="AE2244" s="1">
        <f t="shared" si="178"/>
        <v>6.2291135357718803E-2</v>
      </c>
      <c r="AF2244" s="1">
        <f t="shared" si="179"/>
        <v>1.2055737533271971</v>
      </c>
    </row>
    <row r="2245" spans="1:32">
      <c r="A2245" s="1" t="s">
        <v>9282</v>
      </c>
      <c r="B2245" s="1" t="s">
        <v>293</v>
      </c>
      <c r="C2245" s="1" t="s">
        <v>9283</v>
      </c>
      <c r="D2245" s="1">
        <v>6</v>
      </c>
      <c r="E2245" s="1" t="s">
        <v>9284</v>
      </c>
      <c r="F2245" s="1" t="s">
        <v>9285</v>
      </c>
      <c r="G2245" s="1" t="s">
        <v>9286</v>
      </c>
      <c r="H2245" s="1">
        <v>1</v>
      </c>
      <c r="I2245" s="1">
        <v>140.69999999999999</v>
      </c>
      <c r="J2245" s="1">
        <v>141.6</v>
      </c>
      <c r="K2245" s="1">
        <v>115.8</v>
      </c>
      <c r="L2245" s="1">
        <v>76.5</v>
      </c>
      <c r="M2245" s="1">
        <v>54.7</v>
      </c>
      <c r="N2245" s="1">
        <v>70.7</v>
      </c>
      <c r="O2245" s="1" t="s">
        <v>27</v>
      </c>
      <c r="P2245" s="1" t="s">
        <v>20</v>
      </c>
      <c r="Q2245" s="1" t="s">
        <v>20</v>
      </c>
      <c r="R2245" s="1" t="s">
        <v>20</v>
      </c>
      <c r="S2245" s="1" t="s">
        <v>20</v>
      </c>
      <c r="T2245" s="1" t="s">
        <v>20</v>
      </c>
      <c r="U2245" s="1" t="s">
        <v>20</v>
      </c>
      <c r="V2245" s="1" t="s">
        <v>20</v>
      </c>
      <c r="W2245" s="1">
        <v>0</v>
      </c>
      <c r="X2245" s="1">
        <v>6.6530000000000001E-7</v>
      </c>
      <c r="Y2245" s="1">
        <v>52</v>
      </c>
      <c r="Z2245" s="1">
        <v>25.8</v>
      </c>
      <c r="AA2245" s="1">
        <f t="shared" si="175"/>
        <v>0.50715900527505653</v>
      </c>
      <c r="AB2245" s="1">
        <f t="shared" si="176"/>
        <v>-0.97948996075987638</v>
      </c>
      <c r="AC2245" s="1">
        <f t="shared" si="177"/>
        <v>3.5967602536959944E-3</v>
      </c>
      <c r="AD2245" s="1">
        <v>623</v>
      </c>
      <c r="AE2245" s="1">
        <f t="shared" si="178"/>
        <v>1.4808491253178532E-2</v>
      </c>
      <c r="AF2245" s="1">
        <f t="shared" si="179"/>
        <v>1.8294891868398477</v>
      </c>
    </row>
    <row r="2246" spans="1:32">
      <c r="A2246" s="1" t="s">
        <v>9287</v>
      </c>
      <c r="B2246" s="1" t="s">
        <v>88</v>
      </c>
      <c r="C2246" s="1" t="s">
        <v>9288</v>
      </c>
      <c r="D2246" s="1">
        <v>13</v>
      </c>
      <c r="E2246" s="1" t="s">
        <v>8256</v>
      </c>
      <c r="F2246" s="1" t="s">
        <v>8257</v>
      </c>
      <c r="G2246" s="1" t="s">
        <v>9289</v>
      </c>
      <c r="H2246" s="1">
        <v>1</v>
      </c>
      <c r="I2246" s="1">
        <v>143.69999999999999</v>
      </c>
      <c r="J2246" s="1">
        <v>125.5</v>
      </c>
      <c r="K2246" s="1">
        <v>129</v>
      </c>
      <c r="L2246" s="1">
        <v>75.900000000000006</v>
      </c>
      <c r="M2246" s="1">
        <v>61.1</v>
      </c>
      <c r="N2246" s="1">
        <v>64.8</v>
      </c>
      <c r="O2246" s="1" t="s">
        <v>27</v>
      </c>
      <c r="P2246" s="1" t="s">
        <v>20</v>
      </c>
      <c r="Q2246" s="1" t="s">
        <v>20</v>
      </c>
      <c r="R2246" s="1" t="s">
        <v>20</v>
      </c>
      <c r="S2246" s="1" t="s">
        <v>20</v>
      </c>
      <c r="T2246" s="1" t="s">
        <v>20</v>
      </c>
      <c r="U2246" s="1" t="s">
        <v>20</v>
      </c>
      <c r="V2246" s="1" t="s">
        <v>20</v>
      </c>
      <c r="W2246" s="1">
        <v>0</v>
      </c>
      <c r="X2246" s="1">
        <v>1.6979999999999999E-9</v>
      </c>
      <c r="Y2246" s="1">
        <v>72</v>
      </c>
      <c r="Z2246" s="1">
        <v>23.67</v>
      </c>
      <c r="AA2246" s="1">
        <f t="shared" si="175"/>
        <v>0.50678051230537424</v>
      </c>
      <c r="AB2246" s="1">
        <f t="shared" si="176"/>
        <v>-0.98056704661414529</v>
      </c>
      <c r="AC2246" s="1">
        <f t="shared" si="177"/>
        <v>7.8209499183432734E-4</v>
      </c>
      <c r="AD2246" s="1">
        <v>325</v>
      </c>
      <c r="AE2246" s="1">
        <f t="shared" si="178"/>
        <v>6.1725343201693827E-3</v>
      </c>
      <c r="AF2246" s="1">
        <f t="shared" si="179"/>
        <v>2.2095364866501823</v>
      </c>
    </row>
    <row r="2247" spans="1:32">
      <c r="A2247" s="1" t="s">
        <v>9109</v>
      </c>
      <c r="B2247" s="1" t="s">
        <v>147</v>
      </c>
      <c r="C2247" s="1" t="s">
        <v>9110</v>
      </c>
      <c r="D2247" s="1">
        <v>6</v>
      </c>
      <c r="E2247" s="1" t="s">
        <v>7780</v>
      </c>
      <c r="F2247" s="1" t="s">
        <v>7781</v>
      </c>
      <c r="G2247" s="1" t="s">
        <v>9111</v>
      </c>
      <c r="H2247" s="1">
        <v>1</v>
      </c>
      <c r="I2247" s="1">
        <v>147.5</v>
      </c>
      <c r="J2247" s="1">
        <v>125</v>
      </c>
      <c r="K2247" s="1">
        <v>125.7</v>
      </c>
      <c r="L2247" s="1">
        <v>81.8</v>
      </c>
      <c r="M2247" s="1">
        <v>66.5</v>
      </c>
      <c r="N2247" s="1">
        <v>53.5</v>
      </c>
      <c r="O2247" s="1" t="s">
        <v>27</v>
      </c>
      <c r="P2247" s="1" t="s">
        <v>20</v>
      </c>
      <c r="Q2247" s="1" t="s">
        <v>20</v>
      </c>
      <c r="R2247" s="1" t="s">
        <v>20</v>
      </c>
      <c r="S2247" s="1" t="s">
        <v>20</v>
      </c>
      <c r="T2247" s="1" t="s">
        <v>20</v>
      </c>
      <c r="U2247" s="1" t="s">
        <v>20</v>
      </c>
      <c r="V2247" s="1" t="s">
        <v>20</v>
      </c>
      <c r="W2247" s="1">
        <v>0</v>
      </c>
      <c r="X2247" s="1">
        <v>1.3549999999999999E-6</v>
      </c>
      <c r="Y2247" s="1">
        <v>35</v>
      </c>
      <c r="Z2247" s="1">
        <v>17.45</v>
      </c>
      <c r="AA2247" s="1">
        <f t="shared" si="175"/>
        <v>0.50678051230537424</v>
      </c>
      <c r="AB2247" s="1">
        <f t="shared" si="176"/>
        <v>-0.98056704661414529</v>
      </c>
      <c r="AC2247" s="1">
        <f t="shared" si="177"/>
        <v>4.0264384941982841E-3</v>
      </c>
      <c r="AD2247" s="1">
        <v>642</v>
      </c>
      <c r="AE2247" s="1">
        <f t="shared" si="178"/>
        <v>1.6086938843642679E-2</v>
      </c>
      <c r="AF2247" s="1">
        <f t="shared" si="179"/>
        <v>1.7935265892008438</v>
      </c>
    </row>
    <row r="2248" spans="1:32">
      <c r="A2248" s="1" t="s">
        <v>9146</v>
      </c>
      <c r="B2248" s="1" t="s">
        <v>56</v>
      </c>
      <c r="C2248" s="1" t="s">
        <v>9147</v>
      </c>
      <c r="D2248" s="1">
        <v>7</v>
      </c>
      <c r="E2248" s="1" t="s">
        <v>8756</v>
      </c>
      <c r="F2248" s="1" t="s">
        <v>8757</v>
      </c>
      <c r="G2248" s="1" t="s">
        <v>9148</v>
      </c>
      <c r="H2248" s="1">
        <v>1</v>
      </c>
      <c r="I2248" s="1">
        <v>159.69999999999999</v>
      </c>
      <c r="J2248" s="1">
        <v>124.6</v>
      </c>
      <c r="K2248" s="1">
        <v>113.9</v>
      </c>
      <c r="L2248" s="1">
        <v>73.3</v>
      </c>
      <c r="M2248" s="1">
        <v>69.099999999999994</v>
      </c>
      <c r="N2248" s="1">
        <v>59.4</v>
      </c>
      <c r="O2248" s="1" t="s">
        <v>27</v>
      </c>
      <c r="P2248" s="1" t="s">
        <v>20</v>
      </c>
      <c r="Q2248" s="1" t="s">
        <v>20</v>
      </c>
      <c r="R2248" s="1" t="s">
        <v>20</v>
      </c>
      <c r="S2248" s="1" t="s">
        <v>20</v>
      </c>
      <c r="T2248" s="1" t="s">
        <v>20</v>
      </c>
      <c r="U2248" s="1" t="s">
        <v>20</v>
      </c>
      <c r="V2248" s="1" t="s">
        <v>20</v>
      </c>
      <c r="W2248" s="1">
        <v>0</v>
      </c>
      <c r="X2248" s="1">
        <v>1.249E-10</v>
      </c>
      <c r="Y2248" s="1">
        <v>64</v>
      </c>
      <c r="Z2248" s="1">
        <v>36.11</v>
      </c>
      <c r="AA2248" s="1">
        <f t="shared" si="175"/>
        <v>0.50678051230537424</v>
      </c>
      <c r="AB2248" s="1">
        <f t="shared" si="176"/>
        <v>-0.98056704661414529</v>
      </c>
      <c r="AC2248" s="1">
        <f t="shared" si="177"/>
        <v>1.0527348985146118E-2</v>
      </c>
      <c r="AD2248" s="1">
        <v>885</v>
      </c>
      <c r="AE2248" s="1">
        <f t="shared" si="178"/>
        <v>3.051146909254214E-2</v>
      </c>
      <c r="AF2248" s="1">
        <f t="shared" si="179"/>
        <v>1.5155368810686951</v>
      </c>
    </row>
    <row r="2249" spans="1:32">
      <c r="A2249" s="1" t="s">
        <v>9175</v>
      </c>
      <c r="B2249" s="1" t="s">
        <v>3379</v>
      </c>
      <c r="C2249" s="1" t="s">
        <v>9176</v>
      </c>
      <c r="D2249" s="1">
        <v>7</v>
      </c>
      <c r="E2249" s="1" t="s">
        <v>9177</v>
      </c>
      <c r="F2249" s="1" t="s">
        <v>9178</v>
      </c>
      <c r="G2249" s="1" t="s">
        <v>9179</v>
      </c>
      <c r="H2249" s="1">
        <v>1</v>
      </c>
      <c r="I2249" s="1">
        <v>140.6</v>
      </c>
      <c r="J2249" s="1">
        <v>92.3</v>
      </c>
      <c r="K2249" s="1">
        <v>165.4</v>
      </c>
      <c r="L2249" s="1">
        <v>50.2</v>
      </c>
      <c r="M2249" s="1">
        <v>72.900000000000006</v>
      </c>
      <c r="N2249" s="1">
        <v>78.599999999999994</v>
      </c>
      <c r="O2249" s="1" t="s">
        <v>27</v>
      </c>
      <c r="P2249" s="1" t="s">
        <v>20</v>
      </c>
      <c r="Q2249" s="1" t="s">
        <v>20</v>
      </c>
      <c r="R2249" s="1" t="s">
        <v>20</v>
      </c>
      <c r="S2249" s="1" t="s">
        <v>20</v>
      </c>
      <c r="T2249" s="1" t="s">
        <v>20</v>
      </c>
      <c r="U2249" s="1" t="s">
        <v>20</v>
      </c>
      <c r="V2249" s="1" t="s">
        <v>20</v>
      </c>
      <c r="W2249" s="1">
        <v>0</v>
      </c>
      <c r="X2249" s="1">
        <v>4.5129999999999998E-10</v>
      </c>
      <c r="Y2249" s="1">
        <v>61</v>
      </c>
      <c r="Z2249" s="1">
        <v>27.33</v>
      </c>
      <c r="AA2249" s="1">
        <f t="shared" si="175"/>
        <v>0.50640220938990721</v>
      </c>
      <c r="AB2249" s="1">
        <f t="shared" si="176"/>
        <v>-0.98164439575122431</v>
      </c>
      <c r="AC2249" s="1">
        <f t="shared" si="177"/>
        <v>4.7300897033279297E-2</v>
      </c>
      <c r="AD2249" s="1">
        <v>1303</v>
      </c>
      <c r="AE2249" s="1">
        <f t="shared" si="178"/>
        <v>9.311343122821289E-2</v>
      </c>
      <c r="AF2249" s="1">
        <f t="shared" si="179"/>
        <v>1.0309876693132123</v>
      </c>
    </row>
    <row r="2250" spans="1:32">
      <c r="A2250" s="1" t="s">
        <v>9810</v>
      </c>
      <c r="B2250" s="1" t="s">
        <v>6295</v>
      </c>
      <c r="C2250" s="1" t="s">
        <v>9811</v>
      </c>
      <c r="D2250" s="1">
        <v>2</v>
      </c>
      <c r="E2250" s="1" t="s">
        <v>6003</v>
      </c>
      <c r="F2250" s="1" t="s">
        <v>6004</v>
      </c>
      <c r="G2250" s="1" t="s">
        <v>9812</v>
      </c>
      <c r="H2250" s="1">
        <v>2</v>
      </c>
      <c r="I2250" s="1">
        <v>257</v>
      </c>
      <c r="J2250" s="1">
        <v>45</v>
      </c>
      <c r="K2250" s="1">
        <v>96.7</v>
      </c>
      <c r="L2250" s="1">
        <v>10</v>
      </c>
      <c r="M2250" s="1">
        <v>93.7</v>
      </c>
      <c r="N2250" s="1">
        <v>97.7</v>
      </c>
      <c r="O2250" s="1" t="s">
        <v>27</v>
      </c>
      <c r="P2250" s="1" t="s">
        <v>20</v>
      </c>
      <c r="Q2250" s="1" t="s">
        <v>28</v>
      </c>
      <c r="R2250" s="1" t="s">
        <v>28</v>
      </c>
      <c r="S2250" s="1" t="s">
        <v>28</v>
      </c>
      <c r="T2250" s="1" t="s">
        <v>28</v>
      </c>
      <c r="U2250" s="1" t="s">
        <v>28</v>
      </c>
      <c r="V2250" s="1" t="s">
        <v>20</v>
      </c>
      <c r="W2250" s="1">
        <v>1.081E-4</v>
      </c>
      <c r="X2250" s="1">
        <v>3.1310000000000001E-3</v>
      </c>
      <c r="Y2250" s="1">
        <v>21</v>
      </c>
      <c r="Z2250" s="1">
        <v>41.92</v>
      </c>
      <c r="AA2250" s="1">
        <f t="shared" si="175"/>
        <v>0.50514171055931778</v>
      </c>
      <c r="AB2250" s="1">
        <f t="shared" si="176"/>
        <v>-0.985239921990546</v>
      </c>
      <c r="AC2250" s="1">
        <f t="shared" si="177"/>
        <v>0.40023318864994489</v>
      </c>
      <c r="AD2250" s="1">
        <v>2080</v>
      </c>
      <c r="AE2250" s="1">
        <f t="shared" si="178"/>
        <v>0.4935567927341869</v>
      </c>
      <c r="AF2250" s="1">
        <f t="shared" si="179"/>
        <v>0.30666286659728537</v>
      </c>
    </row>
    <row r="2251" spans="1:32">
      <c r="A2251" s="1" t="s">
        <v>9358</v>
      </c>
      <c r="B2251" s="1" t="s">
        <v>9359</v>
      </c>
      <c r="C2251" s="1" t="s">
        <v>9360</v>
      </c>
      <c r="D2251" s="1">
        <v>16</v>
      </c>
      <c r="E2251" s="1" t="s">
        <v>2703</v>
      </c>
      <c r="F2251" s="1" t="s">
        <v>2704</v>
      </c>
      <c r="G2251" s="1" t="s">
        <v>9361</v>
      </c>
      <c r="H2251" s="1">
        <v>2</v>
      </c>
      <c r="I2251" s="1">
        <v>148.5</v>
      </c>
      <c r="J2251" s="1">
        <v>117.2</v>
      </c>
      <c r="K2251" s="1">
        <v>133.19999999999999</v>
      </c>
      <c r="L2251" s="1">
        <v>71.900000000000006</v>
      </c>
      <c r="M2251" s="1">
        <v>63.7</v>
      </c>
      <c r="N2251" s="1">
        <v>65.599999999999994</v>
      </c>
      <c r="O2251" s="1" t="s">
        <v>27</v>
      </c>
      <c r="P2251" s="1" t="s">
        <v>20</v>
      </c>
      <c r="Q2251" s="1" t="s">
        <v>20</v>
      </c>
      <c r="R2251" s="1" t="s">
        <v>20</v>
      </c>
      <c r="S2251" s="1" t="s">
        <v>20</v>
      </c>
      <c r="T2251" s="1" t="s">
        <v>20</v>
      </c>
      <c r="U2251" s="1" t="s">
        <v>20</v>
      </c>
      <c r="V2251" s="1" t="s">
        <v>20</v>
      </c>
      <c r="W2251" s="1">
        <v>0</v>
      </c>
      <c r="X2251" s="1">
        <v>2.698E-11</v>
      </c>
      <c r="Y2251" s="1">
        <v>81</v>
      </c>
      <c r="Z2251" s="1">
        <v>35.17</v>
      </c>
      <c r="AA2251" s="1">
        <f t="shared" si="175"/>
        <v>0.50438706442717485</v>
      </c>
      <c r="AB2251" s="1">
        <f t="shared" si="176"/>
        <v>-0.98739681828163595</v>
      </c>
      <c r="AC2251" s="1">
        <f t="shared" si="177"/>
        <v>2.1536606220997909E-3</v>
      </c>
      <c r="AD2251" s="1">
        <v>510</v>
      </c>
      <c r="AE2251" s="1">
        <f t="shared" si="178"/>
        <v>1.0831646069972478E-2</v>
      </c>
      <c r="AF2251" s="1">
        <f t="shared" si="179"/>
        <v>1.965305539239542</v>
      </c>
    </row>
    <row r="2252" spans="1:32">
      <c r="A2252" s="1" t="s">
        <v>9301</v>
      </c>
      <c r="B2252" s="1" t="s">
        <v>88</v>
      </c>
      <c r="C2252" s="1" t="s">
        <v>9302</v>
      </c>
      <c r="D2252" s="1">
        <v>8</v>
      </c>
      <c r="E2252" s="1" t="s">
        <v>2286</v>
      </c>
      <c r="F2252" s="1" t="s">
        <v>2287</v>
      </c>
      <c r="G2252" s="1" t="s">
        <v>9303</v>
      </c>
      <c r="H2252" s="1">
        <v>1</v>
      </c>
      <c r="I2252" s="1">
        <v>138.19999999999999</v>
      </c>
      <c r="J2252" s="1">
        <v>111.3</v>
      </c>
      <c r="K2252" s="1">
        <v>149.4</v>
      </c>
      <c r="L2252" s="1">
        <v>74.7</v>
      </c>
      <c r="M2252" s="1">
        <v>64.599999999999994</v>
      </c>
      <c r="N2252" s="1">
        <v>61.9</v>
      </c>
      <c r="O2252" s="1" t="s">
        <v>27</v>
      </c>
      <c r="P2252" s="1" t="s">
        <v>20</v>
      </c>
      <c r="Q2252" s="1" t="s">
        <v>20</v>
      </c>
      <c r="R2252" s="1" t="s">
        <v>20</v>
      </c>
      <c r="S2252" s="1" t="s">
        <v>20</v>
      </c>
      <c r="T2252" s="1" t="s">
        <v>20</v>
      </c>
      <c r="U2252" s="1" t="s">
        <v>20</v>
      </c>
      <c r="V2252" s="1" t="s">
        <v>20</v>
      </c>
      <c r="W2252" s="1">
        <v>0</v>
      </c>
      <c r="X2252" s="1">
        <v>1.824E-8</v>
      </c>
      <c r="Y2252" s="1">
        <v>27</v>
      </c>
      <c r="Z2252" s="1">
        <v>25.02</v>
      </c>
      <c r="AA2252" s="1">
        <f t="shared" si="175"/>
        <v>0.50438706442717485</v>
      </c>
      <c r="AB2252" s="1">
        <f t="shared" si="176"/>
        <v>-0.98739681828163595</v>
      </c>
      <c r="AC2252" s="1">
        <f t="shared" si="177"/>
        <v>5.2896730545816976E-3</v>
      </c>
      <c r="AD2252" s="1">
        <v>722</v>
      </c>
      <c r="AE2252" s="1">
        <f t="shared" si="178"/>
        <v>1.8792259536013926E-2</v>
      </c>
      <c r="AF2252" s="1">
        <f t="shared" si="179"/>
        <v>1.7260209982376684</v>
      </c>
    </row>
    <row r="2253" spans="1:32">
      <c r="A2253" s="1" t="s">
        <v>9310</v>
      </c>
      <c r="B2253" s="1" t="s">
        <v>67</v>
      </c>
      <c r="C2253" s="1" t="s">
        <v>9311</v>
      </c>
      <c r="D2253" s="1">
        <v>6</v>
      </c>
      <c r="E2253" s="1" t="s">
        <v>7093</v>
      </c>
      <c r="F2253" s="1" t="s">
        <v>7094</v>
      </c>
      <c r="G2253" s="1" t="s">
        <v>9312</v>
      </c>
      <c r="H2253" s="1">
        <v>1</v>
      </c>
      <c r="I2253" s="1">
        <v>137.6</v>
      </c>
      <c r="J2253" s="1">
        <v>126.3</v>
      </c>
      <c r="K2253" s="1">
        <v>134.9</v>
      </c>
      <c r="L2253" s="1">
        <v>74.3</v>
      </c>
      <c r="M2253" s="1">
        <v>62.9</v>
      </c>
      <c r="N2253" s="1">
        <v>63.9</v>
      </c>
      <c r="O2253" s="1" t="s">
        <v>27</v>
      </c>
      <c r="P2253" s="1" t="s">
        <v>20</v>
      </c>
      <c r="Q2253" s="1" t="s">
        <v>20</v>
      </c>
      <c r="R2253" s="1" t="s">
        <v>20</v>
      </c>
      <c r="S2253" s="1" t="s">
        <v>20</v>
      </c>
      <c r="T2253" s="1" t="s">
        <v>20</v>
      </c>
      <c r="U2253" s="1" t="s">
        <v>61</v>
      </c>
      <c r="V2253" s="1" t="s">
        <v>20</v>
      </c>
      <c r="W2253" s="1">
        <v>0</v>
      </c>
      <c r="X2253" s="1">
        <v>3.5580000000000002E-5</v>
      </c>
      <c r="Y2253" s="1">
        <v>50</v>
      </c>
      <c r="Z2253" s="1">
        <v>23.6</v>
      </c>
      <c r="AA2253" s="1">
        <f t="shared" si="175"/>
        <v>0.50426278836509542</v>
      </c>
      <c r="AB2253" s="1">
        <f t="shared" si="176"/>
        <v>-0.98775232809284363</v>
      </c>
      <c r="AC2253" s="1">
        <f t="shared" si="177"/>
        <v>1.8981093505869573E-4</v>
      </c>
      <c r="AD2253" s="1">
        <v>164</v>
      </c>
      <c r="AE2253" s="1">
        <f t="shared" si="178"/>
        <v>2.9686893196680156E-3</v>
      </c>
      <c r="AF2253" s="1">
        <f t="shared" si="179"/>
        <v>2.5274352499666941</v>
      </c>
    </row>
    <row r="2254" spans="1:32">
      <c r="A2254" s="1" t="s">
        <v>9234</v>
      </c>
      <c r="B2254" s="1" t="s">
        <v>63</v>
      </c>
      <c r="C2254" s="1" t="s">
        <v>9235</v>
      </c>
      <c r="D2254" s="1">
        <v>7</v>
      </c>
      <c r="E2254" s="1" t="s">
        <v>9236</v>
      </c>
      <c r="F2254" s="1" t="s">
        <v>9237</v>
      </c>
      <c r="G2254" s="1" t="s">
        <v>9238</v>
      </c>
      <c r="H2254" s="1">
        <v>1</v>
      </c>
      <c r="I2254" s="1">
        <v>148.80000000000001</v>
      </c>
      <c r="J2254" s="1">
        <v>123.8</v>
      </c>
      <c r="K2254" s="1">
        <v>126.3</v>
      </c>
      <c r="L2254" s="1">
        <v>71.900000000000006</v>
      </c>
      <c r="M2254" s="1">
        <v>63.1</v>
      </c>
      <c r="N2254" s="1">
        <v>66</v>
      </c>
      <c r="O2254" s="1" t="s">
        <v>27</v>
      </c>
      <c r="P2254" s="1" t="s">
        <v>20</v>
      </c>
      <c r="Q2254" s="1" t="s">
        <v>20</v>
      </c>
      <c r="R2254" s="1" t="s">
        <v>20</v>
      </c>
      <c r="S2254" s="1" t="s">
        <v>20</v>
      </c>
      <c r="T2254" s="1" t="s">
        <v>20</v>
      </c>
      <c r="U2254" s="1" t="s">
        <v>20</v>
      </c>
      <c r="V2254" s="1" t="s">
        <v>20</v>
      </c>
      <c r="W2254" s="1">
        <v>0</v>
      </c>
      <c r="X2254" s="1">
        <v>5.4659999999999998E-7</v>
      </c>
      <c r="Y2254" s="1">
        <v>48</v>
      </c>
      <c r="Z2254" s="1">
        <v>30.17</v>
      </c>
      <c r="AA2254" s="1">
        <f t="shared" si="175"/>
        <v>0.50388568563549763</v>
      </c>
      <c r="AB2254" s="1">
        <f t="shared" si="176"/>
        <v>-0.98883162202087238</v>
      </c>
      <c r="AC2254" s="1">
        <f t="shared" si="177"/>
        <v>1.3952380690658794E-3</v>
      </c>
      <c r="AD2254" s="1">
        <v>411</v>
      </c>
      <c r="AE2254" s="1">
        <f t="shared" si="178"/>
        <v>8.7075076573089553E-3</v>
      </c>
      <c r="AF2254" s="1">
        <f t="shared" si="179"/>
        <v>2.0601061349546455</v>
      </c>
    </row>
    <row r="2255" spans="1:32">
      <c r="A2255" s="1" t="s">
        <v>9249</v>
      </c>
      <c r="B2255" s="1" t="s">
        <v>293</v>
      </c>
      <c r="C2255" s="1" t="s">
        <v>9250</v>
      </c>
      <c r="D2255" s="1">
        <v>1</v>
      </c>
      <c r="E2255" s="1" t="s">
        <v>9251</v>
      </c>
      <c r="F2255" s="1" t="s">
        <v>9252</v>
      </c>
      <c r="G2255" s="1" t="s">
        <v>9253</v>
      </c>
      <c r="H2255" s="1">
        <v>1</v>
      </c>
      <c r="I2255" s="1">
        <v>154.30000000000001</v>
      </c>
      <c r="J2255" s="1">
        <v>129.6</v>
      </c>
      <c r="K2255" s="1">
        <v>115.1</v>
      </c>
      <c r="L2255" s="1">
        <v>70.5</v>
      </c>
      <c r="M2255" s="1">
        <v>64.599999999999994</v>
      </c>
      <c r="N2255" s="1">
        <v>65.8</v>
      </c>
      <c r="O2255" s="1" t="s">
        <v>27</v>
      </c>
      <c r="P2255" s="1" t="s">
        <v>61</v>
      </c>
      <c r="Q2255" s="1" t="s">
        <v>20</v>
      </c>
      <c r="R2255" s="1" t="s">
        <v>61</v>
      </c>
      <c r="S2255" s="1" t="s">
        <v>61</v>
      </c>
      <c r="T2255" s="1" t="s">
        <v>61</v>
      </c>
      <c r="U2255" s="1" t="s">
        <v>61</v>
      </c>
      <c r="V2255" s="1" t="s">
        <v>20</v>
      </c>
      <c r="W2255" s="1">
        <v>0</v>
      </c>
      <c r="X2255" s="1">
        <v>4.3420000000000001E-8</v>
      </c>
      <c r="Y2255" s="1">
        <v>21</v>
      </c>
      <c r="Z2255" s="1">
        <v>32.81</v>
      </c>
      <c r="AA2255" s="1">
        <f t="shared" si="175"/>
        <v>0.50350877192982446</v>
      </c>
      <c r="AB2255" s="1">
        <f t="shared" si="176"/>
        <v>-0.98991118237641651</v>
      </c>
      <c r="AC2255" s="1">
        <f t="shared" si="177"/>
        <v>4.6802801571835155E-3</v>
      </c>
      <c r="AD2255" s="1">
        <v>686</v>
      </c>
      <c r="AE2255" s="1">
        <f t="shared" si="178"/>
        <v>1.7499881345737198E-2</v>
      </c>
      <c r="AF2255" s="1">
        <f t="shared" si="179"/>
        <v>1.7569648959460644</v>
      </c>
    </row>
    <row r="2256" spans="1:32">
      <c r="A2256" s="1" t="s">
        <v>9266</v>
      </c>
      <c r="B2256" s="1" t="s">
        <v>147</v>
      </c>
      <c r="C2256" s="1" t="s">
        <v>9267</v>
      </c>
      <c r="D2256" s="1">
        <v>5</v>
      </c>
      <c r="E2256" s="1" t="s">
        <v>9268</v>
      </c>
      <c r="F2256" s="1" t="s">
        <v>9269</v>
      </c>
      <c r="G2256" s="1" t="s">
        <v>9270</v>
      </c>
      <c r="H2256" s="1">
        <v>1</v>
      </c>
      <c r="I2256" s="1">
        <v>124.5</v>
      </c>
      <c r="J2256" s="1">
        <v>129</v>
      </c>
      <c r="K2256" s="1">
        <v>145.6</v>
      </c>
      <c r="L2256" s="1">
        <v>73.3</v>
      </c>
      <c r="M2256" s="1">
        <v>54.1</v>
      </c>
      <c r="N2256" s="1">
        <v>73.5</v>
      </c>
      <c r="O2256" s="1" t="s">
        <v>27</v>
      </c>
      <c r="P2256" s="1" t="s">
        <v>20</v>
      </c>
      <c r="Q2256" s="1" t="s">
        <v>20</v>
      </c>
      <c r="R2256" s="1" t="s">
        <v>20</v>
      </c>
      <c r="S2256" s="1" t="s">
        <v>20</v>
      </c>
      <c r="T2256" s="1" t="s">
        <v>20</v>
      </c>
      <c r="U2256" s="1" t="s">
        <v>61</v>
      </c>
      <c r="V2256" s="1" t="s">
        <v>20</v>
      </c>
      <c r="W2256" s="1">
        <v>0</v>
      </c>
      <c r="X2256" s="1">
        <v>1.339E-10</v>
      </c>
      <c r="Y2256" s="1">
        <v>50</v>
      </c>
      <c r="Z2256" s="1">
        <v>20.170000000000002</v>
      </c>
      <c r="AA2256" s="1">
        <f t="shared" si="175"/>
        <v>0.50338261087446756</v>
      </c>
      <c r="AB2256" s="1">
        <f t="shared" si="176"/>
        <v>-0.99027271477797973</v>
      </c>
      <c r="AC2256" s="1">
        <f t="shared" si="177"/>
        <v>1.9005444769177348E-3</v>
      </c>
      <c r="AD2256" s="1">
        <v>474</v>
      </c>
      <c r="AE2256" s="1">
        <f t="shared" si="178"/>
        <v>1.0284591947877616E-2</v>
      </c>
      <c r="AF2256" s="1">
        <f t="shared" si="179"/>
        <v>1.9878129347228424</v>
      </c>
    </row>
    <row r="2257" spans="1:32">
      <c r="A2257" s="1" t="s">
        <v>8178</v>
      </c>
      <c r="B2257" s="1" t="s">
        <v>8179</v>
      </c>
      <c r="C2257" s="1" t="s">
        <v>8180</v>
      </c>
      <c r="D2257" s="1">
        <v>1</v>
      </c>
      <c r="E2257" s="1" t="s">
        <v>1237</v>
      </c>
      <c r="F2257" s="1" t="s">
        <v>1238</v>
      </c>
      <c r="G2257" s="1" t="s">
        <v>8181</v>
      </c>
      <c r="H2257" s="1">
        <v>1</v>
      </c>
      <c r="I2257" s="1">
        <v>107.1</v>
      </c>
      <c r="J2257" s="1">
        <v>139.5</v>
      </c>
      <c r="K2257" s="1">
        <v>152.5</v>
      </c>
      <c r="L2257" s="1">
        <v>96</v>
      </c>
      <c r="M2257" s="1">
        <v>13.7</v>
      </c>
      <c r="N2257" s="1">
        <v>91.1</v>
      </c>
      <c r="O2257" s="1" t="s">
        <v>27</v>
      </c>
      <c r="P2257" s="1" t="s">
        <v>61</v>
      </c>
      <c r="Q2257" s="1" t="s">
        <v>20</v>
      </c>
      <c r="R2257" s="1" t="s">
        <v>61</v>
      </c>
      <c r="S2257" s="1" t="s">
        <v>61</v>
      </c>
      <c r="T2257" s="1" t="s">
        <v>28</v>
      </c>
      <c r="U2257" s="1" t="s">
        <v>61</v>
      </c>
      <c r="V2257" s="1" t="s">
        <v>20</v>
      </c>
      <c r="W2257" s="1">
        <v>0</v>
      </c>
      <c r="X2257" s="1">
        <v>1.2180000000000001E-8</v>
      </c>
      <c r="Y2257" s="1">
        <v>21</v>
      </c>
      <c r="Z2257" s="1">
        <v>36.18</v>
      </c>
      <c r="AA2257" s="1">
        <f t="shared" si="175"/>
        <v>0.50313204710598847</v>
      </c>
      <c r="AB2257" s="1">
        <f t="shared" si="176"/>
        <v>-0.99099100956049968</v>
      </c>
      <c r="AC2257" s="1">
        <f t="shared" si="177"/>
        <v>9.1385046769090122E-2</v>
      </c>
      <c r="AD2257" s="1">
        <v>1497</v>
      </c>
      <c r="AE2257" s="1">
        <f t="shared" si="178"/>
        <v>0.15658159316146703</v>
      </c>
      <c r="AF2257" s="1">
        <f t="shared" si="179"/>
        <v>0.8052592924584685</v>
      </c>
    </row>
    <row r="2258" spans="1:32">
      <c r="A2258" s="1" t="s">
        <v>9153</v>
      </c>
      <c r="B2258" s="1" t="s">
        <v>5288</v>
      </c>
      <c r="C2258" s="1" t="s">
        <v>9154</v>
      </c>
      <c r="D2258" s="1">
        <v>8</v>
      </c>
      <c r="E2258" s="1" t="s">
        <v>9155</v>
      </c>
      <c r="F2258" s="1" t="s">
        <v>9156</v>
      </c>
      <c r="G2258" s="1" t="s">
        <v>9157</v>
      </c>
      <c r="H2258" s="1">
        <v>1</v>
      </c>
      <c r="I2258" s="1">
        <v>129.69999999999999</v>
      </c>
      <c r="J2258" s="1">
        <v>135</v>
      </c>
      <c r="K2258" s="1">
        <v>134.80000000000001</v>
      </c>
      <c r="L2258" s="1">
        <v>70.3</v>
      </c>
      <c r="M2258" s="1">
        <v>80.599999999999994</v>
      </c>
      <c r="N2258" s="1">
        <v>49.6</v>
      </c>
      <c r="O2258" s="1" t="s">
        <v>27</v>
      </c>
      <c r="P2258" s="1" t="s">
        <v>20</v>
      </c>
      <c r="Q2258" s="1" t="s">
        <v>20</v>
      </c>
      <c r="R2258" s="1" t="s">
        <v>20</v>
      </c>
      <c r="S2258" s="1" t="s">
        <v>20</v>
      </c>
      <c r="T2258" s="1" t="s">
        <v>20</v>
      </c>
      <c r="U2258" s="1" t="s">
        <v>20</v>
      </c>
      <c r="V2258" s="1" t="s">
        <v>20</v>
      </c>
      <c r="W2258" s="1">
        <v>0</v>
      </c>
      <c r="X2258" s="1">
        <v>3.0199999999999998E-16</v>
      </c>
      <c r="Y2258" s="1">
        <v>116</v>
      </c>
      <c r="Z2258" s="1">
        <v>38.14</v>
      </c>
      <c r="AA2258" s="1">
        <f t="shared" si="175"/>
        <v>0.50187734668335415</v>
      </c>
      <c r="AB2258" s="1">
        <f t="shared" si="176"/>
        <v>-0.99459326647305668</v>
      </c>
      <c r="AC2258" s="1">
        <f t="shared" si="177"/>
        <v>2.0256101238441725E-3</v>
      </c>
      <c r="AD2258" s="1">
        <v>494</v>
      </c>
      <c r="AE2258" s="1">
        <f t="shared" si="178"/>
        <v>1.0517591027652434E-2</v>
      </c>
      <c r="AF2258" s="1">
        <f t="shared" si="179"/>
        <v>1.9780837205625865</v>
      </c>
    </row>
    <row r="2259" spans="1:32">
      <c r="A2259" s="1" t="s">
        <v>9210</v>
      </c>
      <c r="B2259" s="1" t="s">
        <v>67</v>
      </c>
      <c r="C2259" s="1" t="s">
        <v>9211</v>
      </c>
      <c r="D2259" s="1">
        <v>2</v>
      </c>
      <c r="E2259" s="1" t="s">
        <v>7458</v>
      </c>
      <c r="F2259" s="1" t="s">
        <v>7459</v>
      </c>
      <c r="G2259" s="1" t="s">
        <v>9212</v>
      </c>
      <c r="H2259" s="1">
        <v>1</v>
      </c>
      <c r="I2259" s="1">
        <v>128.5</v>
      </c>
      <c r="J2259" s="1">
        <v>159.80000000000001</v>
      </c>
      <c r="K2259" s="1">
        <v>111.3</v>
      </c>
      <c r="L2259" s="1">
        <v>60.7</v>
      </c>
      <c r="M2259" s="1">
        <v>82.6</v>
      </c>
      <c r="N2259" s="1">
        <v>57.1</v>
      </c>
      <c r="O2259" s="1" t="s">
        <v>27</v>
      </c>
      <c r="P2259" s="1" t="s">
        <v>61</v>
      </c>
      <c r="Q2259" s="1" t="s">
        <v>20</v>
      </c>
      <c r="R2259" s="1" t="s">
        <v>61</v>
      </c>
      <c r="S2259" s="1" t="s">
        <v>61</v>
      </c>
      <c r="T2259" s="1" t="s">
        <v>61</v>
      </c>
      <c r="U2259" s="1" t="s">
        <v>20</v>
      </c>
      <c r="V2259" s="1" t="s">
        <v>20</v>
      </c>
      <c r="W2259" s="1">
        <v>0</v>
      </c>
      <c r="X2259" s="1">
        <v>1.099E-6</v>
      </c>
      <c r="Y2259" s="1">
        <v>25</v>
      </c>
      <c r="Z2259" s="1">
        <v>40.299999999999997</v>
      </c>
      <c r="AA2259" s="1">
        <f t="shared" si="175"/>
        <v>0.50150150150150141</v>
      </c>
      <c r="AB2259" s="1">
        <f t="shared" si="176"/>
        <v>-0.99567407459721025</v>
      </c>
      <c r="AC2259" s="1">
        <f t="shared" si="177"/>
        <v>1.5115002801787944E-2</v>
      </c>
      <c r="AD2259" s="1">
        <v>1001</v>
      </c>
      <c r="AE2259" s="1">
        <f t="shared" si="178"/>
        <v>3.8731250935650427E-2</v>
      </c>
      <c r="AF2259" s="1">
        <f t="shared" si="179"/>
        <v>1.4119384760147742</v>
      </c>
    </row>
    <row r="2260" spans="1:32">
      <c r="A2260" s="1" t="s">
        <v>9175</v>
      </c>
      <c r="B2260" s="1" t="s">
        <v>63</v>
      </c>
      <c r="C2260" s="1" t="s">
        <v>9176</v>
      </c>
      <c r="D2260" s="1">
        <v>12</v>
      </c>
      <c r="E2260" s="1" t="s">
        <v>9177</v>
      </c>
      <c r="F2260" s="1" t="s">
        <v>9178</v>
      </c>
      <c r="G2260" s="1" t="s">
        <v>9179</v>
      </c>
      <c r="H2260" s="1">
        <v>1</v>
      </c>
      <c r="I2260" s="1">
        <v>142.19999999999999</v>
      </c>
      <c r="J2260" s="1">
        <v>131.69999999999999</v>
      </c>
      <c r="K2260" s="1">
        <v>126.1</v>
      </c>
      <c r="L2260" s="1">
        <v>72.5</v>
      </c>
      <c r="M2260" s="1">
        <v>64.400000000000006</v>
      </c>
      <c r="N2260" s="1">
        <v>63.1</v>
      </c>
      <c r="O2260" s="1" t="s">
        <v>27</v>
      </c>
      <c r="P2260" s="1" t="s">
        <v>20</v>
      </c>
      <c r="Q2260" s="1" t="s">
        <v>20</v>
      </c>
      <c r="R2260" s="1" t="s">
        <v>20</v>
      </c>
      <c r="S2260" s="1" t="s">
        <v>20</v>
      </c>
      <c r="T2260" s="1" t="s">
        <v>20</v>
      </c>
      <c r="U2260" s="1" t="s">
        <v>20</v>
      </c>
      <c r="V2260" s="1" t="s">
        <v>20</v>
      </c>
      <c r="W2260" s="1">
        <v>0</v>
      </c>
      <c r="X2260" s="1">
        <v>6.9210000000000004E-9</v>
      </c>
      <c r="Y2260" s="1">
        <v>73</v>
      </c>
      <c r="Z2260" s="1">
        <v>29.45</v>
      </c>
      <c r="AA2260" s="1">
        <f t="shared" si="175"/>
        <v>0.5</v>
      </c>
      <c r="AB2260" s="1">
        <f t="shared" si="176"/>
        <v>-1</v>
      </c>
      <c r="AC2260" s="1">
        <f t="shared" si="177"/>
        <v>2.7732845686591248E-4</v>
      </c>
      <c r="AD2260" s="1">
        <v>203</v>
      </c>
      <c r="AE2260" s="1">
        <f t="shared" si="178"/>
        <v>3.5041748367540173E-3</v>
      </c>
      <c r="AF2260" s="1">
        <f t="shared" si="179"/>
        <v>2.4554142333420743</v>
      </c>
    </row>
    <row r="2261" spans="1:32">
      <c r="A2261" s="1" t="s">
        <v>8685</v>
      </c>
      <c r="B2261" s="1" t="s">
        <v>56</v>
      </c>
      <c r="C2261" s="1" t="s">
        <v>8686</v>
      </c>
      <c r="D2261" s="1">
        <v>2</v>
      </c>
      <c r="E2261" s="1" t="s">
        <v>8687</v>
      </c>
      <c r="F2261" s="1" t="s">
        <v>8688</v>
      </c>
      <c r="G2261" s="1" t="s">
        <v>8689</v>
      </c>
      <c r="H2261" s="1">
        <v>2</v>
      </c>
      <c r="I2261" s="1">
        <v>134.5</v>
      </c>
      <c r="J2261" s="1">
        <v>154.1</v>
      </c>
      <c r="K2261" s="1">
        <v>111.6</v>
      </c>
      <c r="L2261" s="1">
        <v>77.900000000000006</v>
      </c>
      <c r="M2261" s="1">
        <v>113.2</v>
      </c>
      <c r="N2261" s="1">
        <v>8.8000000000000007</v>
      </c>
      <c r="O2261" s="1" t="s">
        <v>27</v>
      </c>
      <c r="P2261" s="1" t="s">
        <v>61</v>
      </c>
      <c r="Q2261" s="1" t="s">
        <v>20</v>
      </c>
      <c r="R2261" s="1" t="s">
        <v>61</v>
      </c>
      <c r="S2261" s="1" t="s">
        <v>20</v>
      </c>
      <c r="T2261" s="1" t="s">
        <v>61</v>
      </c>
      <c r="U2261" s="1" t="s">
        <v>28</v>
      </c>
      <c r="V2261" s="1" t="s">
        <v>20</v>
      </c>
      <c r="W2261" s="1">
        <v>0</v>
      </c>
      <c r="X2261" s="1">
        <v>1.916E-6</v>
      </c>
      <c r="Y2261" s="1">
        <v>32</v>
      </c>
      <c r="Z2261" s="1">
        <v>42.93</v>
      </c>
      <c r="AA2261" s="1">
        <f t="shared" si="175"/>
        <v>0.49950024987506247</v>
      </c>
      <c r="AB2261" s="1">
        <f t="shared" si="176"/>
        <v>-1.0014426951611135</v>
      </c>
      <c r="AC2261" s="1">
        <f t="shared" si="177"/>
        <v>0.11330043922124682</v>
      </c>
      <c r="AD2261" s="1">
        <v>1587</v>
      </c>
      <c r="AE2261" s="1">
        <f t="shared" si="178"/>
        <v>0.18312263806080534</v>
      </c>
      <c r="AF2261" s="1">
        <f t="shared" si="179"/>
        <v>0.73725796385143505</v>
      </c>
    </row>
    <row r="2262" spans="1:32">
      <c r="A2262" s="1" t="s">
        <v>9304</v>
      </c>
      <c r="B2262" s="1" t="s">
        <v>147</v>
      </c>
      <c r="C2262" s="1" t="s">
        <v>9305</v>
      </c>
      <c r="D2262" s="1">
        <v>6</v>
      </c>
      <c r="E2262" s="1" t="s">
        <v>8106</v>
      </c>
      <c r="F2262" s="1" t="s">
        <v>8107</v>
      </c>
      <c r="G2262" s="1" t="s">
        <v>9306</v>
      </c>
      <c r="H2262" s="1">
        <v>1</v>
      </c>
      <c r="I2262" s="1">
        <v>140.4</v>
      </c>
      <c r="J2262" s="1">
        <v>126.3</v>
      </c>
      <c r="K2262" s="1">
        <v>133.5</v>
      </c>
      <c r="L2262" s="1">
        <v>70.099999999999994</v>
      </c>
      <c r="M2262" s="1">
        <v>66.599999999999994</v>
      </c>
      <c r="N2262" s="1">
        <v>63.1</v>
      </c>
      <c r="O2262" s="1" t="s">
        <v>27</v>
      </c>
      <c r="P2262" s="1" t="s">
        <v>20</v>
      </c>
      <c r="Q2262" s="1" t="s">
        <v>20</v>
      </c>
      <c r="R2262" s="1" t="s">
        <v>20</v>
      </c>
      <c r="S2262" s="1" t="s">
        <v>20</v>
      </c>
      <c r="T2262" s="1" t="s">
        <v>20</v>
      </c>
      <c r="U2262" s="1" t="s">
        <v>20</v>
      </c>
      <c r="V2262" s="1" t="s">
        <v>20</v>
      </c>
      <c r="W2262" s="1">
        <v>0</v>
      </c>
      <c r="X2262" s="1">
        <v>1.5889999999999999E-8</v>
      </c>
      <c r="Y2262" s="1">
        <v>65</v>
      </c>
      <c r="Z2262" s="1">
        <v>28.16</v>
      </c>
      <c r="AA2262" s="1">
        <f t="shared" si="175"/>
        <v>0.49925037481259366</v>
      </c>
      <c r="AB2262" s="1">
        <f t="shared" si="176"/>
        <v>-1.0021645841133231</v>
      </c>
      <c r="AC2262" s="1">
        <f t="shared" si="177"/>
        <v>1.2466438078302143E-4</v>
      </c>
      <c r="AD2262" s="1">
        <v>134</v>
      </c>
      <c r="AE2262" s="1">
        <f t="shared" si="178"/>
        <v>2.3862995276750002E-3</v>
      </c>
      <c r="AF2262" s="1">
        <f t="shared" si="179"/>
        <v>2.622275044717612</v>
      </c>
    </row>
    <row r="2263" spans="1:32">
      <c r="A2263" s="1" t="s">
        <v>9542</v>
      </c>
      <c r="B2263" s="1" t="s">
        <v>147</v>
      </c>
      <c r="C2263" s="1" t="s">
        <v>9543</v>
      </c>
      <c r="D2263" s="1">
        <v>4</v>
      </c>
      <c r="E2263" s="1" t="s">
        <v>5797</v>
      </c>
      <c r="F2263" s="1" t="s">
        <v>5798</v>
      </c>
      <c r="G2263" s="1" t="s">
        <v>9544</v>
      </c>
      <c r="H2263" s="1">
        <v>2</v>
      </c>
      <c r="I2263" s="1">
        <v>138.69999999999999</v>
      </c>
      <c r="J2263" s="1">
        <v>127.9</v>
      </c>
      <c r="K2263" s="1">
        <v>133.6</v>
      </c>
      <c r="L2263" s="1">
        <v>82.4</v>
      </c>
      <c r="M2263" s="1">
        <v>59.6</v>
      </c>
      <c r="N2263" s="1">
        <v>57.7</v>
      </c>
      <c r="O2263" s="1" t="s">
        <v>27</v>
      </c>
      <c r="P2263" s="1" t="s">
        <v>20</v>
      </c>
      <c r="Q2263" s="1" t="s">
        <v>20</v>
      </c>
      <c r="R2263" s="1" t="s">
        <v>20</v>
      </c>
      <c r="S2263" s="1" t="s">
        <v>61</v>
      </c>
      <c r="T2263" s="1" t="s">
        <v>61</v>
      </c>
      <c r="U2263" s="1" t="s">
        <v>20</v>
      </c>
      <c r="V2263" s="1" t="s">
        <v>20</v>
      </c>
      <c r="W2263" s="1">
        <v>0</v>
      </c>
      <c r="X2263" s="1">
        <v>1.7649999999999999E-5</v>
      </c>
      <c r="Y2263" s="1">
        <v>24</v>
      </c>
      <c r="Z2263" s="1">
        <v>21.67</v>
      </c>
      <c r="AA2263" s="1">
        <f t="shared" si="175"/>
        <v>0.49900049975012489</v>
      </c>
      <c r="AB2263" s="1">
        <f t="shared" si="176"/>
        <v>-1.0028868344617687</v>
      </c>
      <c r="AC2263" s="1">
        <f t="shared" si="177"/>
        <v>1.4308180394312119E-3</v>
      </c>
      <c r="AD2263" s="1">
        <v>415</v>
      </c>
      <c r="AE2263" s="1">
        <f t="shared" si="178"/>
        <v>8.8434898099784536E-3</v>
      </c>
      <c r="AF2263" s="1">
        <f t="shared" si="179"/>
        <v>2.0533763202659077</v>
      </c>
    </row>
    <row r="2264" spans="1:32">
      <c r="A2264" s="1" t="s">
        <v>9295</v>
      </c>
      <c r="B2264" s="1" t="s">
        <v>88</v>
      </c>
      <c r="C2264" s="1" t="s">
        <v>9296</v>
      </c>
      <c r="D2264" s="1">
        <v>3</v>
      </c>
      <c r="E2264" s="1" t="s">
        <v>6276</v>
      </c>
      <c r="F2264" s="1" t="s">
        <v>6277</v>
      </c>
      <c r="G2264" s="1" t="s">
        <v>9297</v>
      </c>
      <c r="H2264" s="1">
        <v>1</v>
      </c>
      <c r="I2264" s="1">
        <v>155.80000000000001</v>
      </c>
      <c r="J2264" s="1">
        <v>121.6</v>
      </c>
      <c r="K2264" s="1">
        <v>123</v>
      </c>
      <c r="L2264" s="1">
        <v>78.2</v>
      </c>
      <c r="M2264" s="1">
        <v>69.099999999999994</v>
      </c>
      <c r="N2264" s="1">
        <v>52.3</v>
      </c>
      <c r="O2264" s="1" t="s">
        <v>27</v>
      </c>
      <c r="P2264" s="1" t="s">
        <v>20</v>
      </c>
      <c r="Q2264" s="1" t="s">
        <v>20</v>
      </c>
      <c r="R2264" s="1" t="s">
        <v>61</v>
      </c>
      <c r="S2264" s="1" t="s">
        <v>20</v>
      </c>
      <c r="T2264" s="1" t="s">
        <v>61</v>
      </c>
      <c r="U2264" s="1" t="s">
        <v>61</v>
      </c>
      <c r="V2264" s="1" t="s">
        <v>20</v>
      </c>
      <c r="W2264" s="1">
        <v>4.7460000000000003E-5</v>
      </c>
      <c r="X2264" s="1">
        <v>1.5269999999999999E-3</v>
      </c>
      <c r="Y2264" s="1">
        <v>20</v>
      </c>
      <c r="Z2264" s="1">
        <v>31.73</v>
      </c>
      <c r="AA2264" s="1">
        <f t="shared" si="175"/>
        <v>0.49850149850149861</v>
      </c>
      <c r="AB2264" s="1">
        <f t="shared" si="176"/>
        <v>-1.0043302534987328</v>
      </c>
      <c r="AC2264" s="1">
        <f t="shared" si="177"/>
        <v>7.7285848497040113E-3</v>
      </c>
      <c r="AD2264" s="1">
        <v>818</v>
      </c>
      <c r="AE2264" s="1">
        <f t="shared" si="178"/>
        <v>2.423449894803275E-2</v>
      </c>
      <c r="AF2264" s="1">
        <f t="shared" si="179"/>
        <v>1.6155659549531469</v>
      </c>
    </row>
    <row r="2265" spans="1:32">
      <c r="A2265" s="1" t="s">
        <v>9254</v>
      </c>
      <c r="B2265" s="1" t="s">
        <v>63</v>
      </c>
      <c r="C2265" s="1" t="s">
        <v>9255</v>
      </c>
      <c r="D2265" s="1">
        <v>6</v>
      </c>
      <c r="E2265" s="1" t="s">
        <v>7635</v>
      </c>
      <c r="F2265" s="1" t="s">
        <v>7636</v>
      </c>
      <c r="G2265" s="1" t="s">
        <v>9256</v>
      </c>
      <c r="H2265" s="1">
        <v>1</v>
      </c>
      <c r="I2265" s="1">
        <v>153.80000000000001</v>
      </c>
      <c r="J2265" s="1">
        <v>137.19999999999999</v>
      </c>
      <c r="K2265" s="1">
        <v>109.5</v>
      </c>
      <c r="L2265" s="1">
        <v>69.8</v>
      </c>
      <c r="M2265" s="1">
        <v>69.599999999999994</v>
      </c>
      <c r="N2265" s="1">
        <v>60</v>
      </c>
      <c r="O2265" s="1" t="s">
        <v>27</v>
      </c>
      <c r="P2265" s="1" t="s">
        <v>20</v>
      </c>
      <c r="Q2265" s="1" t="s">
        <v>20</v>
      </c>
      <c r="R2265" s="1" t="s">
        <v>20</v>
      </c>
      <c r="S2265" s="1" t="s">
        <v>20</v>
      </c>
      <c r="T2265" s="1" t="s">
        <v>20</v>
      </c>
      <c r="U2265" s="1" t="s">
        <v>20</v>
      </c>
      <c r="V2265" s="1" t="s">
        <v>20</v>
      </c>
      <c r="W2265" s="1">
        <v>0</v>
      </c>
      <c r="X2265" s="1">
        <v>2.8909999999999999E-8</v>
      </c>
      <c r="Y2265" s="1">
        <v>63</v>
      </c>
      <c r="Z2265" s="1">
        <v>34.07</v>
      </c>
      <c r="AA2265" s="1">
        <f t="shared" si="175"/>
        <v>0.49787765293383263</v>
      </c>
      <c r="AB2265" s="1">
        <f t="shared" si="176"/>
        <v>-1.0061368328978768</v>
      </c>
      <c r="AC2265" s="1">
        <f t="shared" si="177"/>
        <v>7.3203322661963294E-3</v>
      </c>
      <c r="AD2265" s="1">
        <v>807</v>
      </c>
      <c r="AE2265" s="1">
        <f t="shared" si="178"/>
        <v>2.3267227091441866E-2</v>
      </c>
      <c r="AF2265" s="1">
        <f t="shared" si="179"/>
        <v>1.6332553713605624</v>
      </c>
    </row>
    <row r="2266" spans="1:32">
      <c r="A2266" s="1" t="s">
        <v>8334</v>
      </c>
      <c r="B2266" s="1" t="s">
        <v>63</v>
      </c>
      <c r="C2266" s="1" t="s">
        <v>7897</v>
      </c>
      <c r="D2266" s="1">
        <v>11</v>
      </c>
      <c r="E2266" s="1" t="s">
        <v>7710</v>
      </c>
      <c r="F2266" s="1" t="s">
        <v>7711</v>
      </c>
      <c r="G2266" s="1" t="s">
        <v>8335</v>
      </c>
      <c r="H2266" s="1">
        <v>1</v>
      </c>
      <c r="I2266" s="1">
        <v>140.6</v>
      </c>
      <c r="J2266" s="1">
        <v>133.5</v>
      </c>
      <c r="K2266" s="1">
        <v>126.8</v>
      </c>
      <c r="L2266" s="1">
        <v>28.5</v>
      </c>
      <c r="M2266" s="1">
        <v>88.1</v>
      </c>
      <c r="N2266" s="1">
        <v>82.5</v>
      </c>
      <c r="O2266" s="1" t="s">
        <v>27</v>
      </c>
      <c r="P2266" s="1" t="s">
        <v>20</v>
      </c>
      <c r="Q2266" s="1" t="s">
        <v>20</v>
      </c>
      <c r="R2266" s="1" t="s">
        <v>20</v>
      </c>
      <c r="S2266" s="1" t="s">
        <v>20</v>
      </c>
      <c r="T2266" s="1" t="s">
        <v>20</v>
      </c>
      <c r="U2266" s="1" t="s">
        <v>20</v>
      </c>
      <c r="V2266" s="1" t="s">
        <v>20</v>
      </c>
      <c r="W2266" s="1">
        <v>0</v>
      </c>
      <c r="X2266" s="1">
        <v>3.0739999999999998E-16</v>
      </c>
      <c r="Y2266" s="1">
        <v>99</v>
      </c>
      <c r="Z2266" s="1">
        <v>32.35</v>
      </c>
      <c r="AA2266" s="1">
        <f t="shared" si="175"/>
        <v>0.49663257670241945</v>
      </c>
      <c r="AB2266" s="1">
        <f t="shared" si="176"/>
        <v>-1.0097491964302683</v>
      </c>
      <c r="AC2266" s="1">
        <f t="shared" si="177"/>
        <v>2.5709778166783433E-2</v>
      </c>
      <c r="AD2266" s="1">
        <v>1138</v>
      </c>
      <c r="AE2266" s="1">
        <f t="shared" si="178"/>
        <v>5.7948665200175317E-2</v>
      </c>
      <c r="AF2266" s="1">
        <f t="shared" si="179"/>
        <v>1.2369565632012423</v>
      </c>
    </row>
    <row r="2267" spans="1:32">
      <c r="A2267" s="1" t="s">
        <v>9396</v>
      </c>
      <c r="B2267" s="1" t="s">
        <v>158</v>
      </c>
      <c r="C2267" s="1" t="s">
        <v>9397</v>
      </c>
      <c r="D2267" s="1">
        <v>5</v>
      </c>
      <c r="E2267" s="1" t="s">
        <v>9398</v>
      </c>
      <c r="F2267" s="1" t="s">
        <v>9399</v>
      </c>
      <c r="G2267" s="1" t="s">
        <v>9400</v>
      </c>
      <c r="H2267" s="1">
        <v>1</v>
      </c>
      <c r="I2267" s="1">
        <v>137.30000000000001</v>
      </c>
      <c r="J2267" s="1">
        <v>129.80000000000001</v>
      </c>
      <c r="K2267" s="1">
        <v>133.9</v>
      </c>
      <c r="L2267" s="1">
        <v>54.5</v>
      </c>
      <c r="M2267" s="1">
        <v>64.900000000000006</v>
      </c>
      <c r="N2267" s="1">
        <v>79.599999999999994</v>
      </c>
      <c r="O2267" s="1" t="s">
        <v>1019</v>
      </c>
      <c r="P2267" s="1" t="s">
        <v>20</v>
      </c>
      <c r="Q2267" s="1" t="s">
        <v>20</v>
      </c>
      <c r="R2267" s="1" t="s">
        <v>20</v>
      </c>
      <c r="S2267" s="1" t="s">
        <v>61</v>
      </c>
      <c r="T2267" s="1" t="s">
        <v>20</v>
      </c>
      <c r="U2267" s="1" t="s">
        <v>20</v>
      </c>
      <c r="V2267" s="1" t="s">
        <v>20</v>
      </c>
      <c r="W2267" s="1">
        <v>0</v>
      </c>
      <c r="X2267" s="1">
        <v>1.9520000000000001E-6</v>
      </c>
      <c r="Y2267" s="1">
        <v>33</v>
      </c>
      <c r="Z2267" s="1">
        <v>29.9</v>
      </c>
      <c r="AA2267" s="1">
        <f t="shared" si="175"/>
        <v>0.49625935162094764</v>
      </c>
      <c r="AB2267" s="1">
        <f t="shared" si="176"/>
        <v>-1.0108338059112714</v>
      </c>
      <c r="AC2267" s="1">
        <f t="shared" si="177"/>
        <v>8.9501332671730626E-4</v>
      </c>
      <c r="AD2267" s="1">
        <v>341</v>
      </c>
      <c r="AE2267" s="1">
        <f t="shared" si="178"/>
        <v>6.7322849942225522E-3</v>
      </c>
      <c r="AF2267" s="1">
        <f t="shared" si="179"/>
        <v>2.1718375075508751</v>
      </c>
    </row>
    <row r="2268" spans="1:32">
      <c r="A2268" s="1" t="s">
        <v>9262</v>
      </c>
      <c r="B2268" s="1" t="s">
        <v>9263</v>
      </c>
      <c r="C2268" s="1" t="s">
        <v>9264</v>
      </c>
      <c r="D2268" s="1">
        <v>9</v>
      </c>
      <c r="E2268" s="1" t="s">
        <v>4883</v>
      </c>
      <c r="F2268" s="1" t="s">
        <v>4884</v>
      </c>
      <c r="G2268" s="1" t="s">
        <v>9265</v>
      </c>
      <c r="H2268" s="1">
        <v>2</v>
      </c>
      <c r="I2268" s="1">
        <v>142.9</v>
      </c>
      <c r="J2268" s="1">
        <v>127</v>
      </c>
      <c r="K2268" s="1">
        <v>131.19999999999999</v>
      </c>
      <c r="L2268" s="1">
        <v>75.599999999999994</v>
      </c>
      <c r="M2268" s="1">
        <v>66.3</v>
      </c>
      <c r="N2268" s="1">
        <v>56.9</v>
      </c>
      <c r="O2268" s="1" t="s">
        <v>27</v>
      </c>
      <c r="P2268" s="1" t="s">
        <v>20</v>
      </c>
      <c r="Q2268" s="1" t="s">
        <v>20</v>
      </c>
      <c r="R2268" s="1" t="s">
        <v>20</v>
      </c>
      <c r="S2268" s="1" t="s">
        <v>61</v>
      </c>
      <c r="T2268" s="1" t="s">
        <v>20</v>
      </c>
      <c r="U2268" s="1" t="s">
        <v>20</v>
      </c>
      <c r="V2268" s="1" t="s">
        <v>20</v>
      </c>
      <c r="W2268" s="1">
        <v>0</v>
      </c>
      <c r="X2268" s="1">
        <v>2.6679999999999999E-12</v>
      </c>
      <c r="Y2268" s="1">
        <v>58</v>
      </c>
      <c r="Z2268" s="1">
        <v>36.51</v>
      </c>
      <c r="AA2268" s="1">
        <f t="shared" si="175"/>
        <v>0.49563699825479934</v>
      </c>
      <c r="AB2268" s="1">
        <f t="shared" si="176"/>
        <v>-1.0126442092522228</v>
      </c>
      <c r="AC2268" s="1">
        <f t="shared" si="177"/>
        <v>7.2204280763069398E-4</v>
      </c>
      <c r="AD2268" s="1">
        <v>314</v>
      </c>
      <c r="AE2268" s="1">
        <f t="shared" si="178"/>
        <v>5.8982159285755733E-3</v>
      </c>
      <c r="AF2268" s="1">
        <f t="shared" si="179"/>
        <v>2.2292793323484292</v>
      </c>
    </row>
    <row r="2269" spans="1:32">
      <c r="A2269" s="1" t="s">
        <v>8670</v>
      </c>
      <c r="B2269" s="1" t="s">
        <v>56</v>
      </c>
      <c r="C2269" s="1" t="s">
        <v>5497</v>
      </c>
      <c r="D2269" s="1">
        <v>4</v>
      </c>
      <c r="E2269" s="1" t="s">
        <v>4407</v>
      </c>
      <c r="F2269" s="1" t="s">
        <v>4408</v>
      </c>
      <c r="G2269" s="1" t="s">
        <v>8671</v>
      </c>
      <c r="H2269" s="1">
        <v>1</v>
      </c>
      <c r="I2269" s="1">
        <v>192.1</v>
      </c>
      <c r="J2269" s="1">
        <v>118.1</v>
      </c>
      <c r="K2269" s="1">
        <v>91.1</v>
      </c>
      <c r="L2269" s="1">
        <v>75.2</v>
      </c>
      <c r="M2269" s="1">
        <v>54.9</v>
      </c>
      <c r="N2269" s="1">
        <v>68.5</v>
      </c>
      <c r="O2269" s="1" t="s">
        <v>27</v>
      </c>
      <c r="P2269" s="1" t="s">
        <v>20</v>
      </c>
      <c r="Q2269" s="1" t="s">
        <v>20</v>
      </c>
      <c r="R2269" s="1" t="s">
        <v>20</v>
      </c>
      <c r="S2269" s="1" t="s">
        <v>61</v>
      </c>
      <c r="T2269" s="1" t="s">
        <v>61</v>
      </c>
      <c r="U2269" s="1" t="s">
        <v>20</v>
      </c>
      <c r="V2269" s="1" t="s">
        <v>20</v>
      </c>
      <c r="W2269" s="1">
        <v>2.118E-4</v>
      </c>
      <c r="X2269" s="1">
        <v>6.8320000000000004E-3</v>
      </c>
      <c r="Y2269" s="1">
        <v>34</v>
      </c>
      <c r="Z2269" s="1">
        <v>21.79</v>
      </c>
      <c r="AA2269" s="1">
        <f t="shared" si="175"/>
        <v>0.4948916022925493</v>
      </c>
      <c r="AB2269" s="1">
        <f t="shared" si="176"/>
        <v>-1.0148155332516213</v>
      </c>
      <c r="AC2269" s="1">
        <f t="shared" si="177"/>
        <v>9.3119143799146958E-2</v>
      </c>
      <c r="AD2269" s="1">
        <v>1507</v>
      </c>
      <c r="AE2269" s="1">
        <f t="shared" si="178"/>
        <v>0.15849409677824283</v>
      </c>
      <c r="AF2269" s="1">
        <f t="shared" si="179"/>
        <v>0.7999869087419903</v>
      </c>
    </row>
    <row r="2270" spans="1:32">
      <c r="A2270" s="1" t="s">
        <v>9585</v>
      </c>
      <c r="B2270" s="1" t="s">
        <v>214</v>
      </c>
      <c r="C2270" s="1" t="s">
        <v>2285</v>
      </c>
      <c r="D2270" s="1">
        <v>1</v>
      </c>
      <c r="E2270" s="1" t="s">
        <v>2286</v>
      </c>
      <c r="F2270" s="1" t="s">
        <v>2287</v>
      </c>
      <c r="G2270" s="1" t="s">
        <v>9586</v>
      </c>
      <c r="H2270" s="1">
        <v>0</v>
      </c>
      <c r="I2270" s="1">
        <v>54.1</v>
      </c>
      <c r="J2270" s="1">
        <v>120.6</v>
      </c>
      <c r="K2270" s="1">
        <v>226.7</v>
      </c>
      <c r="L2270" s="1">
        <v>52.6</v>
      </c>
      <c r="M2270" s="1">
        <v>100</v>
      </c>
      <c r="N2270" s="1">
        <v>46</v>
      </c>
      <c r="O2270" s="1" t="s">
        <v>27</v>
      </c>
      <c r="P2270" s="1" t="s">
        <v>28</v>
      </c>
      <c r="Q2270" s="1" t="s">
        <v>61</v>
      </c>
      <c r="R2270" s="1" t="s">
        <v>20</v>
      </c>
      <c r="S2270" s="1" t="s">
        <v>28</v>
      </c>
      <c r="T2270" s="1" t="s">
        <v>61</v>
      </c>
      <c r="U2270" s="1" t="s">
        <v>28</v>
      </c>
      <c r="V2270" s="1" t="s">
        <v>20</v>
      </c>
      <c r="W2270" s="1">
        <v>3.5430000000000001E-3</v>
      </c>
      <c r="X2270" s="1">
        <v>0.19739999999999999</v>
      </c>
      <c r="Y2270" s="1">
        <v>26</v>
      </c>
      <c r="Z2270" s="1">
        <v>39.76</v>
      </c>
      <c r="AA2270" s="1">
        <f t="shared" si="175"/>
        <v>0.49476831091180873</v>
      </c>
      <c r="AB2270" s="1">
        <f t="shared" si="176"/>
        <v>-1.0151749938342431</v>
      </c>
      <c r="AC2270" s="1">
        <f t="shared" si="177"/>
        <v>0.27164287925080555</v>
      </c>
      <c r="AD2270" s="1">
        <v>1890</v>
      </c>
      <c r="AE2270" s="1">
        <f t="shared" si="178"/>
        <v>0.36865819326895038</v>
      </c>
      <c r="AF2270" s="1">
        <f t="shared" si="179"/>
        <v>0.43337610964653883</v>
      </c>
    </row>
    <row r="2271" spans="1:32">
      <c r="A2271" s="1" t="s">
        <v>9298</v>
      </c>
      <c r="B2271" s="1" t="s">
        <v>67</v>
      </c>
      <c r="C2271" s="1" t="s">
        <v>9299</v>
      </c>
      <c r="D2271" s="1">
        <v>6</v>
      </c>
      <c r="E2271" s="1" t="s">
        <v>5927</v>
      </c>
      <c r="F2271" s="1" t="s">
        <v>5928</v>
      </c>
      <c r="G2271" s="1" t="s">
        <v>9300</v>
      </c>
      <c r="H2271" s="1">
        <v>1</v>
      </c>
      <c r="I2271" s="1">
        <v>136.5</v>
      </c>
      <c r="J2271" s="1">
        <v>146.5</v>
      </c>
      <c r="K2271" s="1">
        <v>118.6</v>
      </c>
      <c r="L2271" s="1">
        <v>73.3</v>
      </c>
      <c r="M2271" s="1">
        <v>70.8</v>
      </c>
      <c r="N2271" s="1">
        <v>54.3</v>
      </c>
      <c r="O2271" s="1" t="s">
        <v>27</v>
      </c>
      <c r="P2271" s="1" t="s">
        <v>20</v>
      </c>
      <c r="Q2271" s="1" t="s">
        <v>20</v>
      </c>
      <c r="R2271" s="1" t="s">
        <v>20</v>
      </c>
      <c r="S2271" s="1" t="s">
        <v>20</v>
      </c>
      <c r="T2271" s="1" t="s">
        <v>61</v>
      </c>
      <c r="U2271" s="1" t="s">
        <v>20</v>
      </c>
      <c r="V2271" s="1" t="s">
        <v>20</v>
      </c>
      <c r="W2271" s="1">
        <v>0</v>
      </c>
      <c r="X2271" s="1">
        <v>1.923E-14</v>
      </c>
      <c r="Y2271" s="1">
        <v>94</v>
      </c>
      <c r="Z2271" s="1">
        <v>31.87</v>
      </c>
      <c r="AA2271" s="1">
        <f t="shared" si="175"/>
        <v>0.49402390438247001</v>
      </c>
      <c r="AB2271" s="1">
        <f t="shared" si="176"/>
        <v>-1.0173472435638971</v>
      </c>
      <c r="AC2271" s="1">
        <f t="shared" si="177"/>
        <v>2.57861375762418E-3</v>
      </c>
      <c r="AD2271" s="1">
        <v>553</v>
      </c>
      <c r="AE2271" s="1">
        <f t="shared" si="178"/>
        <v>1.1960477917370744E-2</v>
      </c>
      <c r="AF2271" s="1">
        <f t="shared" si="179"/>
        <v>1.9222514664404107</v>
      </c>
    </row>
    <row r="2272" spans="1:32">
      <c r="A2272" s="1" t="s">
        <v>9316</v>
      </c>
      <c r="B2272" s="1" t="s">
        <v>5186</v>
      </c>
      <c r="C2272" s="1" t="s">
        <v>9317</v>
      </c>
      <c r="D2272" s="1">
        <v>3</v>
      </c>
      <c r="E2272" s="1" t="s">
        <v>7554</v>
      </c>
      <c r="F2272" s="1" t="s">
        <v>7555</v>
      </c>
      <c r="G2272" s="1" t="s">
        <v>9318</v>
      </c>
      <c r="H2272" s="1">
        <v>2</v>
      </c>
      <c r="I2272" s="1">
        <v>118.3</v>
      </c>
      <c r="J2272" s="1">
        <v>172.1</v>
      </c>
      <c r="K2272" s="1">
        <v>111.3</v>
      </c>
      <c r="L2272" s="1">
        <v>65.5</v>
      </c>
      <c r="M2272" s="1">
        <v>47.3</v>
      </c>
      <c r="N2272" s="1">
        <v>85.6</v>
      </c>
      <c r="O2272" s="1" t="s">
        <v>27</v>
      </c>
      <c r="P2272" s="1" t="s">
        <v>20</v>
      </c>
      <c r="Q2272" s="1" t="s">
        <v>20</v>
      </c>
      <c r="R2272" s="1" t="s">
        <v>61</v>
      </c>
      <c r="S2272" s="1" t="s">
        <v>61</v>
      </c>
      <c r="T2272" s="1" t="s">
        <v>61</v>
      </c>
      <c r="U2272" s="1" t="s">
        <v>20</v>
      </c>
      <c r="V2272" s="1" t="s">
        <v>20</v>
      </c>
      <c r="W2272" s="1">
        <v>0</v>
      </c>
      <c r="X2272" s="1">
        <v>5.5749999999999999E-10</v>
      </c>
      <c r="Y2272" s="1">
        <v>51</v>
      </c>
      <c r="Z2272" s="1">
        <v>43.7</v>
      </c>
      <c r="AA2272" s="1">
        <f t="shared" si="175"/>
        <v>0.49390092108538702</v>
      </c>
      <c r="AB2272" s="1">
        <f t="shared" si="176"/>
        <v>-1.0177064356585919</v>
      </c>
      <c r="AC2272" s="1">
        <f t="shared" si="177"/>
        <v>3.774917061067385E-2</v>
      </c>
      <c r="AD2272" s="1">
        <v>1233</v>
      </c>
      <c r="AE2272" s="1">
        <f t="shared" si="178"/>
        <v>7.8529296525854358E-2</v>
      </c>
      <c r="AF2272" s="1">
        <f t="shared" si="179"/>
        <v>1.1049682929883755</v>
      </c>
    </row>
    <row r="2273" spans="1:32">
      <c r="A2273" s="1" t="s">
        <v>9536</v>
      </c>
      <c r="B2273" s="1" t="s">
        <v>88</v>
      </c>
      <c r="C2273" s="1" t="s">
        <v>9537</v>
      </c>
      <c r="D2273" s="1">
        <v>6</v>
      </c>
      <c r="E2273" s="1" t="s">
        <v>8674</v>
      </c>
      <c r="F2273" s="1" t="s">
        <v>8675</v>
      </c>
      <c r="G2273" s="1" t="s">
        <v>9538</v>
      </c>
      <c r="H2273" s="1">
        <v>1</v>
      </c>
      <c r="I2273" s="1">
        <v>126.3</v>
      </c>
      <c r="J2273" s="1">
        <v>148.80000000000001</v>
      </c>
      <c r="K2273" s="1">
        <v>126.8</v>
      </c>
      <c r="L2273" s="1">
        <v>109.7</v>
      </c>
      <c r="M2273" s="1">
        <v>57.6</v>
      </c>
      <c r="N2273" s="1">
        <v>30.8</v>
      </c>
      <c r="O2273" s="1" t="s">
        <v>27</v>
      </c>
      <c r="P2273" s="1" t="s">
        <v>20</v>
      </c>
      <c r="Q2273" s="1" t="s">
        <v>20</v>
      </c>
      <c r="R2273" s="1" t="s">
        <v>20</v>
      </c>
      <c r="S2273" s="1" t="s">
        <v>20</v>
      </c>
      <c r="T2273" s="1" t="s">
        <v>20</v>
      </c>
      <c r="U2273" s="1" t="s">
        <v>20</v>
      </c>
      <c r="V2273" s="1" t="s">
        <v>20</v>
      </c>
      <c r="W2273" s="1">
        <v>0</v>
      </c>
      <c r="X2273" s="1">
        <v>1.8930000000000001E-8</v>
      </c>
      <c r="Y2273" s="1">
        <v>48</v>
      </c>
      <c r="Z2273" s="1">
        <v>25.12</v>
      </c>
      <c r="AA2273" s="1">
        <f t="shared" si="175"/>
        <v>0.49290868375217722</v>
      </c>
      <c r="AB2273" s="1">
        <f t="shared" si="176"/>
        <v>-1.0206076971692586</v>
      </c>
      <c r="AC2273" s="1">
        <f t="shared" si="177"/>
        <v>4.9159058064184635E-2</v>
      </c>
      <c r="AD2273" s="1">
        <v>1308</v>
      </c>
      <c r="AE2273" s="1">
        <f t="shared" si="178"/>
        <v>9.6401363864398779E-2</v>
      </c>
      <c r="AF2273" s="1">
        <f t="shared" si="179"/>
        <v>1.0159168217549239</v>
      </c>
    </row>
    <row r="2274" spans="1:32">
      <c r="A2274" s="1" t="s">
        <v>9095</v>
      </c>
      <c r="B2274" s="1" t="s">
        <v>42</v>
      </c>
      <c r="C2274" s="1" t="s">
        <v>9096</v>
      </c>
      <c r="D2274" s="1">
        <v>10</v>
      </c>
      <c r="E2274" s="1" t="s">
        <v>5045</v>
      </c>
      <c r="F2274" s="1" t="s">
        <v>5046</v>
      </c>
      <c r="G2274" s="1" t="s">
        <v>9097</v>
      </c>
      <c r="H2274" s="1">
        <v>1</v>
      </c>
      <c r="I2274" s="1">
        <v>131.80000000000001</v>
      </c>
      <c r="J2274" s="1">
        <v>128.5</v>
      </c>
      <c r="K2274" s="1">
        <v>141.69999999999999</v>
      </c>
      <c r="L2274" s="1">
        <v>78.3</v>
      </c>
      <c r="M2274" s="1">
        <v>49.7</v>
      </c>
      <c r="N2274" s="1">
        <v>69.900000000000006</v>
      </c>
      <c r="O2274" s="1" t="s">
        <v>27</v>
      </c>
      <c r="P2274" s="1" t="s">
        <v>20</v>
      </c>
      <c r="Q2274" s="1" t="s">
        <v>20</v>
      </c>
      <c r="R2274" s="1" t="s">
        <v>20</v>
      </c>
      <c r="S2274" s="1" t="s">
        <v>20</v>
      </c>
      <c r="T2274" s="1" t="s">
        <v>61</v>
      </c>
      <c r="U2274" s="1" t="s">
        <v>20</v>
      </c>
      <c r="V2274" s="1" t="s">
        <v>20</v>
      </c>
      <c r="W2274" s="1">
        <v>2.542E-4</v>
      </c>
      <c r="X2274" s="1">
        <v>1.04E-2</v>
      </c>
      <c r="Y2274" s="1">
        <v>32</v>
      </c>
      <c r="Z2274" s="1">
        <v>22.44</v>
      </c>
      <c r="AA2274" s="1">
        <f t="shared" si="175"/>
        <v>0.49228855721393039</v>
      </c>
      <c r="AB2274" s="1">
        <f t="shared" si="176"/>
        <v>-1.0224238890187789</v>
      </c>
      <c r="AC2274" s="1">
        <f t="shared" si="177"/>
        <v>1.9092923577926203E-3</v>
      </c>
      <c r="AD2274" s="1">
        <v>476</v>
      </c>
      <c r="AE2274" s="1">
        <f t="shared" si="178"/>
        <v>1.0288518692727041E-2</v>
      </c>
      <c r="AF2274" s="1">
        <f t="shared" si="179"/>
        <v>1.9876471490358407</v>
      </c>
    </row>
    <row r="2275" spans="1:32">
      <c r="A2275" s="1" t="s">
        <v>7783</v>
      </c>
      <c r="B2275" s="1" t="s">
        <v>67</v>
      </c>
      <c r="C2275" s="1" t="s">
        <v>7784</v>
      </c>
      <c r="D2275" s="1">
        <v>4</v>
      </c>
      <c r="E2275" s="1" t="s">
        <v>7785</v>
      </c>
      <c r="F2275" s="1" t="s">
        <v>7786</v>
      </c>
      <c r="G2275" s="1" t="s">
        <v>7787</v>
      </c>
      <c r="H2275" s="1">
        <v>1</v>
      </c>
      <c r="I2275" s="1">
        <v>142.4</v>
      </c>
      <c r="J2275" s="1">
        <v>123.7</v>
      </c>
      <c r="K2275" s="1">
        <v>136.19999999999999</v>
      </c>
      <c r="L2275" s="1">
        <v>7.9</v>
      </c>
      <c r="M2275" s="1">
        <v>95.2</v>
      </c>
      <c r="N2275" s="1">
        <v>94.6</v>
      </c>
      <c r="O2275" s="1" t="s">
        <v>27</v>
      </c>
      <c r="P2275" s="1" t="s">
        <v>20</v>
      </c>
      <c r="Q2275" s="1" t="s">
        <v>61</v>
      </c>
      <c r="R2275" s="1" t="s">
        <v>20</v>
      </c>
      <c r="S2275" s="1" t="s">
        <v>28</v>
      </c>
      <c r="T2275" s="1" t="s">
        <v>20</v>
      </c>
      <c r="U2275" s="1" t="s">
        <v>20</v>
      </c>
      <c r="V2275" s="1" t="s">
        <v>20</v>
      </c>
      <c r="W2275" s="1">
        <v>0</v>
      </c>
      <c r="X2275" s="1">
        <v>3.0969999999999997E-10</v>
      </c>
      <c r="Y2275" s="1">
        <v>62</v>
      </c>
      <c r="Z2275" s="1">
        <v>33.590000000000003</v>
      </c>
      <c r="AA2275" s="1">
        <f t="shared" si="175"/>
        <v>0.49142431021625649</v>
      </c>
      <c r="AB2275" s="1">
        <f t="shared" si="176"/>
        <v>-1.0249588668964222</v>
      </c>
      <c r="AC2275" s="1">
        <f t="shared" si="177"/>
        <v>8.1986673656174291E-2</v>
      </c>
      <c r="AD2275" s="1">
        <v>1464</v>
      </c>
      <c r="AE2275" s="1">
        <f t="shared" si="178"/>
        <v>0.14364468437710864</v>
      </c>
      <c r="AF2275" s="1">
        <f t="shared" si="179"/>
        <v>0.84271044059722233</v>
      </c>
    </row>
    <row r="2276" spans="1:32">
      <c r="A2276" s="1" t="s">
        <v>9327</v>
      </c>
      <c r="B2276" s="1" t="s">
        <v>214</v>
      </c>
      <c r="C2276" s="1" t="s">
        <v>9328</v>
      </c>
      <c r="D2276" s="1">
        <v>7</v>
      </c>
      <c r="E2276" s="1" t="s">
        <v>4883</v>
      </c>
      <c r="F2276" s="1" t="s">
        <v>4884</v>
      </c>
      <c r="G2276" s="1" t="s">
        <v>9329</v>
      </c>
      <c r="H2276" s="1">
        <v>1</v>
      </c>
      <c r="I2276" s="1">
        <v>142.6</v>
      </c>
      <c r="J2276" s="1">
        <v>141.6</v>
      </c>
      <c r="K2276" s="1">
        <v>118.2</v>
      </c>
      <c r="L2276" s="1">
        <v>70.5</v>
      </c>
      <c r="M2276" s="1">
        <v>60.6</v>
      </c>
      <c r="N2276" s="1">
        <v>66.5</v>
      </c>
      <c r="O2276" s="1" t="s">
        <v>27</v>
      </c>
      <c r="P2276" s="1" t="s">
        <v>20</v>
      </c>
      <c r="Q2276" s="1" t="s">
        <v>20</v>
      </c>
      <c r="R2276" s="1" t="s">
        <v>20</v>
      </c>
      <c r="S2276" s="1" t="s">
        <v>20</v>
      </c>
      <c r="T2276" s="1" t="s">
        <v>20</v>
      </c>
      <c r="U2276" s="1" t="s">
        <v>20</v>
      </c>
      <c r="V2276" s="1" t="s">
        <v>20</v>
      </c>
      <c r="W2276" s="1">
        <v>0</v>
      </c>
      <c r="X2276" s="1">
        <v>2.283E-5</v>
      </c>
      <c r="Y2276" s="1">
        <v>43</v>
      </c>
      <c r="Z2276" s="1">
        <v>35.78</v>
      </c>
      <c r="AA2276" s="1">
        <f t="shared" si="175"/>
        <v>0.49105367793240556</v>
      </c>
      <c r="AB2276" s="1">
        <f t="shared" si="176"/>
        <v>-1.0260473582208496</v>
      </c>
      <c r="AC2276" s="1">
        <f t="shared" si="177"/>
        <v>1.289562709095974E-3</v>
      </c>
      <c r="AD2276" s="1">
        <v>400</v>
      </c>
      <c r="AE2276" s="1">
        <f t="shared" si="178"/>
        <v>8.2693208720779326E-3</v>
      </c>
      <c r="AF2276" s="1">
        <f t="shared" si="179"/>
        <v>2.0825301559395863</v>
      </c>
    </row>
    <row r="2277" spans="1:32">
      <c r="A2277" s="1" t="s">
        <v>10002</v>
      </c>
      <c r="B2277" s="1" t="s">
        <v>67</v>
      </c>
      <c r="C2277" s="1" t="s">
        <v>10003</v>
      </c>
      <c r="D2277" s="1">
        <v>3</v>
      </c>
      <c r="E2277" s="1" t="s">
        <v>2391</v>
      </c>
      <c r="F2277" s="1" t="s">
        <v>2392</v>
      </c>
      <c r="G2277" s="1" t="s">
        <v>10004</v>
      </c>
      <c r="H2277" s="1">
        <v>2</v>
      </c>
      <c r="I2277" s="1">
        <v>111.4</v>
      </c>
      <c r="J2277" s="1">
        <v>142.6</v>
      </c>
      <c r="K2277" s="1">
        <v>148.5</v>
      </c>
      <c r="L2277" s="1">
        <v>37.299999999999997</v>
      </c>
      <c r="M2277" s="1">
        <v>139.6</v>
      </c>
      <c r="N2277" s="1">
        <v>20.6</v>
      </c>
      <c r="O2277" s="1" t="s">
        <v>27</v>
      </c>
      <c r="P2277" s="1" t="s">
        <v>20</v>
      </c>
      <c r="Q2277" s="1" t="s">
        <v>20</v>
      </c>
      <c r="R2277" s="1" t="s">
        <v>20</v>
      </c>
      <c r="S2277" s="1" t="s">
        <v>28</v>
      </c>
      <c r="T2277" s="1" t="s">
        <v>61</v>
      </c>
      <c r="U2277" s="1" t="s">
        <v>28</v>
      </c>
      <c r="V2277" s="1" t="s">
        <v>20</v>
      </c>
      <c r="W2277" s="1">
        <v>0</v>
      </c>
      <c r="X2277" s="1">
        <v>2.2050000000000001E-6</v>
      </c>
      <c r="Y2277" s="1">
        <v>14</v>
      </c>
      <c r="Z2277" s="1">
        <v>40.799999999999997</v>
      </c>
      <c r="AA2277" s="1">
        <f t="shared" si="175"/>
        <v>0.49068322981366458</v>
      </c>
      <c r="AB2277" s="1">
        <f t="shared" si="176"/>
        <v>-1.0271361299375141</v>
      </c>
      <c r="AC2277" s="1">
        <f t="shared" si="177"/>
        <v>0.15412009252178469</v>
      </c>
      <c r="AD2277" s="1">
        <v>1694</v>
      </c>
      <c r="AE2277" s="1">
        <f t="shared" si="178"/>
        <v>0.23336365839337528</v>
      </c>
      <c r="AF2277" s="1">
        <f t="shared" si="179"/>
        <v>0.63196677548899061</v>
      </c>
    </row>
    <row r="2278" spans="1:32">
      <c r="A2278" s="1" t="s">
        <v>9319</v>
      </c>
      <c r="B2278" s="1" t="s">
        <v>4219</v>
      </c>
      <c r="C2278" s="1" t="s">
        <v>9320</v>
      </c>
      <c r="D2278" s="1">
        <v>7</v>
      </c>
      <c r="E2278" s="1" t="s">
        <v>8667</v>
      </c>
      <c r="F2278" s="1" t="s">
        <v>8668</v>
      </c>
      <c r="G2278" s="1" t="s">
        <v>9321</v>
      </c>
      <c r="H2278" s="1">
        <v>1</v>
      </c>
      <c r="I2278" s="1">
        <v>136.30000000000001</v>
      </c>
      <c r="J2278" s="1">
        <v>144.9</v>
      </c>
      <c r="K2278" s="1">
        <v>121.4</v>
      </c>
      <c r="L2278" s="1">
        <v>67.7</v>
      </c>
      <c r="M2278" s="1">
        <v>61.8</v>
      </c>
      <c r="N2278" s="1">
        <v>67.900000000000006</v>
      </c>
      <c r="O2278" s="1" t="s">
        <v>27</v>
      </c>
      <c r="P2278" s="1" t="s">
        <v>20</v>
      </c>
      <c r="Q2278" s="1" t="s">
        <v>20</v>
      </c>
      <c r="R2278" s="1" t="s">
        <v>20</v>
      </c>
      <c r="S2278" s="1" t="s">
        <v>20</v>
      </c>
      <c r="T2278" s="1" t="s">
        <v>20</v>
      </c>
      <c r="U2278" s="1" t="s">
        <v>20</v>
      </c>
      <c r="V2278" s="1" t="s">
        <v>20</v>
      </c>
      <c r="W2278" s="1">
        <v>0</v>
      </c>
      <c r="X2278" s="1">
        <v>4.3340000000000001E-14</v>
      </c>
      <c r="Y2278" s="1">
        <v>96</v>
      </c>
      <c r="Z2278" s="1">
        <v>33.14</v>
      </c>
      <c r="AA2278" s="1">
        <f t="shared" si="175"/>
        <v>0.4903129657228017</v>
      </c>
      <c r="AB2278" s="1">
        <f t="shared" si="176"/>
        <v>-1.0282251824649424</v>
      </c>
      <c r="AC2278" s="1">
        <f t="shared" si="177"/>
        <v>6.6715497745498478E-4</v>
      </c>
      <c r="AD2278" s="1">
        <v>308</v>
      </c>
      <c r="AE2278" s="1">
        <f t="shared" si="178"/>
        <v>5.5560146661429739E-3</v>
      </c>
      <c r="AF2278" s="1">
        <f t="shared" si="179"/>
        <v>2.2552366165311537</v>
      </c>
    </row>
    <row r="2279" spans="1:32">
      <c r="A2279" s="1" t="s">
        <v>9405</v>
      </c>
      <c r="B2279" s="1" t="s">
        <v>170</v>
      </c>
      <c r="C2279" s="1" t="s">
        <v>9406</v>
      </c>
      <c r="D2279" s="1">
        <v>6</v>
      </c>
      <c r="E2279" s="1" t="s">
        <v>1219</v>
      </c>
      <c r="F2279" s="1" t="s">
        <v>1220</v>
      </c>
      <c r="G2279" s="1" t="s">
        <v>9407</v>
      </c>
      <c r="H2279" s="1">
        <v>2</v>
      </c>
      <c r="I2279" s="1">
        <v>132.19999999999999</v>
      </c>
      <c r="J2279" s="1">
        <v>142.9</v>
      </c>
      <c r="K2279" s="1">
        <v>127.9</v>
      </c>
      <c r="L2279" s="1">
        <v>69.2</v>
      </c>
      <c r="M2279" s="1">
        <v>58.8</v>
      </c>
      <c r="N2279" s="1">
        <v>69.099999999999994</v>
      </c>
      <c r="O2279" s="1" t="s">
        <v>27</v>
      </c>
      <c r="P2279" s="1" t="s">
        <v>20</v>
      </c>
      <c r="Q2279" s="1" t="s">
        <v>20</v>
      </c>
      <c r="R2279" s="1" t="s">
        <v>20</v>
      </c>
      <c r="S2279" s="1" t="s">
        <v>61</v>
      </c>
      <c r="T2279" s="1" t="s">
        <v>61</v>
      </c>
      <c r="U2279" s="1" t="s">
        <v>61</v>
      </c>
      <c r="V2279" s="1" t="s">
        <v>20</v>
      </c>
      <c r="W2279" s="1">
        <v>0</v>
      </c>
      <c r="X2279" s="1">
        <v>1.639E-4</v>
      </c>
      <c r="Y2279" s="1">
        <v>29</v>
      </c>
      <c r="Z2279" s="1">
        <v>18.5</v>
      </c>
      <c r="AA2279" s="1">
        <f t="shared" si="175"/>
        <v>0.48908188585607937</v>
      </c>
      <c r="AB2279" s="1">
        <f t="shared" si="176"/>
        <v>-1.0318520623718441</v>
      </c>
      <c r="AC2279" s="1">
        <f t="shared" si="177"/>
        <v>2.6141499866666029E-4</v>
      </c>
      <c r="AD2279" s="1">
        <v>193</v>
      </c>
      <c r="AE2279" s="1">
        <f t="shared" si="178"/>
        <v>3.4742459667356667E-3</v>
      </c>
      <c r="AF2279" s="1">
        <f t="shared" si="179"/>
        <v>2.4591394379860425</v>
      </c>
    </row>
    <row r="2280" spans="1:32">
      <c r="A2280" s="1" t="s">
        <v>8231</v>
      </c>
      <c r="B2280" s="1" t="s">
        <v>56</v>
      </c>
      <c r="C2280" s="1" t="s">
        <v>9423</v>
      </c>
      <c r="D2280" s="1">
        <v>6</v>
      </c>
      <c r="E2280" s="1" t="s">
        <v>2304</v>
      </c>
      <c r="F2280" s="1" t="s">
        <v>2305</v>
      </c>
      <c r="G2280" s="1" t="s">
        <v>8233</v>
      </c>
      <c r="H2280" s="1">
        <v>1</v>
      </c>
      <c r="I2280" s="1">
        <v>142.19999999999999</v>
      </c>
      <c r="J2280" s="1">
        <v>142.1</v>
      </c>
      <c r="K2280" s="1">
        <v>119.7</v>
      </c>
      <c r="L2280" s="1">
        <v>61.3</v>
      </c>
      <c r="M2280" s="1">
        <v>77.3</v>
      </c>
      <c r="N2280" s="1">
        <v>57.5</v>
      </c>
      <c r="O2280" s="1" t="s">
        <v>27</v>
      </c>
      <c r="P2280" s="1" t="s">
        <v>20</v>
      </c>
      <c r="Q2280" s="1" t="s">
        <v>20</v>
      </c>
      <c r="R2280" s="1" t="s">
        <v>20</v>
      </c>
      <c r="S2280" s="1" t="s">
        <v>61</v>
      </c>
      <c r="T2280" s="1" t="s">
        <v>61</v>
      </c>
      <c r="U2280" s="1" t="s">
        <v>61</v>
      </c>
      <c r="V2280" s="1" t="s">
        <v>20</v>
      </c>
      <c r="W2280" s="1">
        <v>0</v>
      </c>
      <c r="X2280" s="1">
        <v>9.0400000000000005E-7</v>
      </c>
      <c r="Y2280" s="1">
        <v>53</v>
      </c>
      <c r="Z2280" s="1">
        <v>29.03</v>
      </c>
      <c r="AA2280" s="1">
        <f t="shared" si="175"/>
        <v>0.48539603960396038</v>
      </c>
      <c r="AB2280" s="1">
        <f t="shared" si="176"/>
        <v>-1.0427657574470082</v>
      </c>
      <c r="AC2280" s="1">
        <f t="shared" si="177"/>
        <v>1.9787430197833536E-3</v>
      </c>
      <c r="AD2280" s="1">
        <v>486</v>
      </c>
      <c r="AE2280" s="1">
        <f t="shared" si="178"/>
        <v>1.0443365937745478E-2</v>
      </c>
      <c r="AF2280" s="1">
        <f t="shared" si="179"/>
        <v>1.9811595039591661</v>
      </c>
    </row>
    <row r="2281" spans="1:32">
      <c r="A2281" s="1" t="s">
        <v>8482</v>
      </c>
      <c r="B2281" s="1" t="s">
        <v>293</v>
      </c>
      <c r="C2281" s="1" t="s">
        <v>8483</v>
      </c>
      <c r="D2281" s="1">
        <v>4</v>
      </c>
      <c r="E2281" s="1" t="s">
        <v>8484</v>
      </c>
      <c r="F2281" s="1" t="s">
        <v>8485</v>
      </c>
      <c r="G2281" s="1" t="s">
        <v>8486</v>
      </c>
      <c r="H2281" s="1">
        <v>1</v>
      </c>
      <c r="I2281" s="1">
        <v>119.4</v>
      </c>
      <c r="J2281" s="1">
        <v>148.80000000000001</v>
      </c>
      <c r="K2281" s="1">
        <v>135.9</v>
      </c>
      <c r="L2281" s="1">
        <v>89.7</v>
      </c>
      <c r="M2281" s="1">
        <v>86.1</v>
      </c>
      <c r="N2281" s="1">
        <v>20.2</v>
      </c>
      <c r="O2281" s="1" t="s">
        <v>27</v>
      </c>
      <c r="P2281" s="1" t="s">
        <v>20</v>
      </c>
      <c r="Q2281" s="1" t="s">
        <v>20</v>
      </c>
      <c r="R2281" s="1" t="s">
        <v>20</v>
      </c>
      <c r="S2281" s="1" t="s">
        <v>20</v>
      </c>
      <c r="T2281" s="1" t="s">
        <v>61</v>
      </c>
      <c r="U2281" s="1" t="s">
        <v>28</v>
      </c>
      <c r="V2281" s="1" t="s">
        <v>20</v>
      </c>
      <c r="W2281" s="1">
        <v>0</v>
      </c>
      <c r="X2281" s="1">
        <v>1.969E-5</v>
      </c>
      <c r="Y2281" s="1">
        <v>30</v>
      </c>
      <c r="Z2281" s="1">
        <v>27.95</v>
      </c>
      <c r="AA2281" s="1">
        <f t="shared" si="175"/>
        <v>0.48502845830240032</v>
      </c>
      <c r="AB2281" s="1">
        <f t="shared" si="176"/>
        <v>-1.043858697180889</v>
      </c>
      <c r="AC2281" s="1">
        <f t="shared" si="177"/>
        <v>4.5306159976212637E-2</v>
      </c>
      <c r="AD2281" s="1">
        <v>1288</v>
      </c>
      <c r="AE2281" s="1">
        <f t="shared" si="178"/>
        <v>9.0225388461945208E-2</v>
      </c>
      <c r="AF2281" s="1">
        <f t="shared" si="179"/>
        <v>1.0446712394262156</v>
      </c>
    </row>
    <row r="2282" spans="1:32">
      <c r="A2282" s="1" t="s">
        <v>9381</v>
      </c>
      <c r="B2282" s="1" t="s">
        <v>9382</v>
      </c>
      <c r="C2282" s="1" t="s">
        <v>9383</v>
      </c>
      <c r="D2282" s="1">
        <v>10</v>
      </c>
      <c r="E2282" s="1" t="s">
        <v>6141</v>
      </c>
      <c r="F2282" s="1" t="s">
        <v>6142</v>
      </c>
      <c r="G2282" s="1" t="s">
        <v>9384</v>
      </c>
      <c r="H2282" s="1">
        <v>2</v>
      </c>
      <c r="I2282" s="1">
        <v>145.4</v>
      </c>
      <c r="J2282" s="1">
        <v>128.19999999999999</v>
      </c>
      <c r="K2282" s="1">
        <v>130.5</v>
      </c>
      <c r="L2282" s="1">
        <v>64.2</v>
      </c>
      <c r="M2282" s="1">
        <v>69</v>
      </c>
      <c r="N2282" s="1">
        <v>62.7</v>
      </c>
      <c r="O2282" s="1" t="s">
        <v>27</v>
      </c>
      <c r="P2282" s="1" t="s">
        <v>20</v>
      </c>
      <c r="Q2282" s="1" t="s">
        <v>20</v>
      </c>
      <c r="R2282" s="1" t="s">
        <v>20</v>
      </c>
      <c r="S2282" s="1" t="s">
        <v>61</v>
      </c>
      <c r="T2282" s="1" t="s">
        <v>20</v>
      </c>
      <c r="U2282" s="1" t="s">
        <v>20</v>
      </c>
      <c r="V2282" s="1" t="s">
        <v>20</v>
      </c>
      <c r="W2282" s="1">
        <v>0</v>
      </c>
      <c r="X2282" s="1">
        <v>6.3680000000000001E-15</v>
      </c>
      <c r="Y2282" s="1">
        <v>56</v>
      </c>
      <c r="Z2282" s="1">
        <v>35.18</v>
      </c>
      <c r="AA2282" s="1">
        <f t="shared" si="175"/>
        <v>0.48478099480326642</v>
      </c>
      <c r="AB2282" s="1">
        <f t="shared" si="176"/>
        <v>-1.0445949539158728</v>
      </c>
      <c r="AC2282" s="1">
        <f t="shared" si="177"/>
        <v>2.6406449635550032E-4</v>
      </c>
      <c r="AD2282" s="1">
        <v>196</v>
      </c>
      <c r="AE2282" s="1">
        <f t="shared" si="178"/>
        <v>3.455742005876828E-3</v>
      </c>
      <c r="AF2282" s="1">
        <f t="shared" si="179"/>
        <v>2.4614586879542615</v>
      </c>
    </row>
    <row r="2283" spans="1:32">
      <c r="A2283" s="1" t="s">
        <v>9575</v>
      </c>
      <c r="B2283" s="1" t="s">
        <v>9576</v>
      </c>
      <c r="C2283" s="1" t="s">
        <v>9577</v>
      </c>
      <c r="D2283" s="1">
        <v>2</v>
      </c>
      <c r="E2283" s="1" t="s">
        <v>4503</v>
      </c>
      <c r="F2283" s="1" t="s">
        <v>4504</v>
      </c>
      <c r="G2283" s="1" t="s">
        <v>9578</v>
      </c>
      <c r="H2283" s="1">
        <v>2</v>
      </c>
      <c r="I2283" s="1">
        <v>116.8</v>
      </c>
      <c r="J2283" s="1">
        <v>145.69999999999999</v>
      </c>
      <c r="K2283" s="1">
        <v>142</v>
      </c>
      <c r="L2283" s="1">
        <v>62.3</v>
      </c>
      <c r="M2283" s="1">
        <v>81.400000000000006</v>
      </c>
      <c r="N2283" s="1">
        <v>51.8</v>
      </c>
      <c r="O2283" s="1" t="s">
        <v>27</v>
      </c>
      <c r="P2283" s="1" t="s">
        <v>61</v>
      </c>
      <c r="Q2283" s="1" t="s">
        <v>20</v>
      </c>
      <c r="R2283" s="1" t="s">
        <v>20</v>
      </c>
      <c r="S2283" s="1" t="s">
        <v>61</v>
      </c>
      <c r="T2283" s="1" t="s">
        <v>61</v>
      </c>
      <c r="U2283" s="1" t="s">
        <v>61</v>
      </c>
      <c r="V2283" s="1" t="s">
        <v>20</v>
      </c>
      <c r="W2283" s="1">
        <v>0</v>
      </c>
      <c r="X2283" s="1">
        <v>1.0959999999999999E-9</v>
      </c>
      <c r="Y2283" s="1">
        <v>43</v>
      </c>
      <c r="Z2283" s="1">
        <v>37.81</v>
      </c>
      <c r="AA2283" s="1">
        <f t="shared" si="175"/>
        <v>0.48331273176761436</v>
      </c>
      <c r="AB2283" s="1">
        <f t="shared" si="176"/>
        <v>-1.0489710951226252</v>
      </c>
      <c r="AC2283" s="1">
        <f t="shared" si="177"/>
        <v>5.1533754434210186E-3</v>
      </c>
      <c r="AD2283" s="1">
        <v>717</v>
      </c>
      <c r="AE2283" s="1">
        <f t="shared" si="178"/>
        <v>1.843571549843084E-2</v>
      </c>
      <c r="AF2283" s="1">
        <f t="shared" si="179"/>
        <v>1.7343400025661191</v>
      </c>
    </row>
    <row r="2284" spans="1:32">
      <c r="A2284" s="1" t="s">
        <v>9290</v>
      </c>
      <c r="B2284" s="1" t="s">
        <v>158</v>
      </c>
      <c r="C2284" s="1" t="s">
        <v>9291</v>
      </c>
      <c r="D2284" s="1">
        <v>2</v>
      </c>
      <c r="E2284" s="1" t="s">
        <v>9292</v>
      </c>
      <c r="F2284" s="1" t="s">
        <v>9293</v>
      </c>
      <c r="G2284" s="1" t="s">
        <v>9294</v>
      </c>
      <c r="H2284" s="1">
        <v>1</v>
      </c>
      <c r="I2284" s="1">
        <v>129</v>
      </c>
      <c r="J2284" s="1">
        <v>137.6</v>
      </c>
      <c r="K2284" s="1">
        <v>138.1</v>
      </c>
      <c r="L2284" s="1">
        <v>56</v>
      </c>
      <c r="M2284" s="1">
        <v>69.099999999999994</v>
      </c>
      <c r="N2284" s="1">
        <v>70.2</v>
      </c>
      <c r="O2284" s="1" t="s">
        <v>27</v>
      </c>
      <c r="P2284" s="1" t="s">
        <v>61</v>
      </c>
      <c r="Q2284" s="1" t="s">
        <v>20</v>
      </c>
      <c r="R2284" s="1" t="s">
        <v>20</v>
      </c>
      <c r="S2284" s="1" t="s">
        <v>61</v>
      </c>
      <c r="T2284" s="1" t="s">
        <v>61</v>
      </c>
      <c r="U2284" s="1" t="s">
        <v>61</v>
      </c>
      <c r="V2284" s="1" t="s">
        <v>20</v>
      </c>
      <c r="W2284" s="1">
        <v>0</v>
      </c>
      <c r="X2284" s="1">
        <v>6.1770000000000003E-7</v>
      </c>
      <c r="Y2284" s="1">
        <v>25</v>
      </c>
      <c r="Z2284" s="1">
        <v>34.369999999999997</v>
      </c>
      <c r="AA2284" s="1">
        <f t="shared" si="175"/>
        <v>0.48257968865826545</v>
      </c>
      <c r="AB2284" s="1">
        <f t="shared" si="176"/>
        <v>-1.0511608997826321</v>
      </c>
      <c r="AC2284" s="1">
        <f t="shared" si="177"/>
        <v>2.1174457870773699E-4</v>
      </c>
      <c r="AD2284" s="1">
        <v>175</v>
      </c>
      <c r="AE2284" s="1">
        <f t="shared" si="178"/>
        <v>3.1035705393448305E-3</v>
      </c>
      <c r="AF2284" s="1">
        <f t="shared" si="179"/>
        <v>2.5081383793264096</v>
      </c>
    </row>
    <row r="2285" spans="1:32">
      <c r="A2285" s="1" t="s">
        <v>9401</v>
      </c>
      <c r="B2285" s="1" t="s">
        <v>8893</v>
      </c>
      <c r="C2285" s="1" t="s">
        <v>9403</v>
      </c>
      <c r="D2285" s="1">
        <v>10</v>
      </c>
      <c r="E2285" s="1" t="s">
        <v>5891</v>
      </c>
      <c r="F2285" s="1" t="s">
        <v>5892</v>
      </c>
      <c r="G2285" s="1" t="s">
        <v>9404</v>
      </c>
      <c r="H2285" s="1">
        <v>2</v>
      </c>
      <c r="I2285" s="1">
        <v>128.4</v>
      </c>
      <c r="J2285" s="1">
        <v>145.6</v>
      </c>
      <c r="K2285" s="1">
        <v>130.9</v>
      </c>
      <c r="L2285" s="1">
        <v>63.5</v>
      </c>
      <c r="M2285" s="1">
        <v>51.7</v>
      </c>
      <c r="N2285" s="1">
        <v>79.900000000000006</v>
      </c>
      <c r="O2285" s="1" t="s">
        <v>27</v>
      </c>
      <c r="P2285" s="1" t="s">
        <v>20</v>
      </c>
      <c r="Q2285" s="1" t="s">
        <v>20</v>
      </c>
      <c r="R2285" s="1" t="s">
        <v>20</v>
      </c>
      <c r="S2285" s="1" t="s">
        <v>20</v>
      </c>
      <c r="T2285" s="1" t="s">
        <v>20</v>
      </c>
      <c r="U2285" s="1" t="s">
        <v>20</v>
      </c>
      <c r="V2285" s="1" t="s">
        <v>20</v>
      </c>
      <c r="W2285" s="1">
        <v>0</v>
      </c>
      <c r="X2285" s="1">
        <v>1.9189999999999998E-15</v>
      </c>
      <c r="Y2285" s="1">
        <v>51</v>
      </c>
      <c r="Z2285" s="1">
        <v>36.69</v>
      </c>
      <c r="AA2285" s="1">
        <f t="shared" si="175"/>
        <v>0.48184736972091885</v>
      </c>
      <c r="AB2285" s="1">
        <f t="shared" si="176"/>
        <v>-1.0533518650674309</v>
      </c>
      <c r="AC2285" s="1">
        <f t="shared" si="177"/>
        <v>2.0236767195938366E-3</v>
      </c>
      <c r="AD2285" s="1">
        <v>493</v>
      </c>
      <c r="AE2285" s="1">
        <f t="shared" si="178"/>
        <v>1.0528865691193086E-2</v>
      </c>
      <c r="AF2285" s="1">
        <f t="shared" si="179"/>
        <v>1.9776184142457247</v>
      </c>
    </row>
    <row r="2286" spans="1:32">
      <c r="A2286" s="1" t="s">
        <v>9467</v>
      </c>
      <c r="B2286" s="1" t="s">
        <v>56</v>
      </c>
      <c r="C2286" s="1" t="s">
        <v>9468</v>
      </c>
      <c r="D2286" s="1">
        <v>10</v>
      </c>
      <c r="E2286" s="1" t="s">
        <v>9101</v>
      </c>
      <c r="F2286" s="1" t="s">
        <v>9102</v>
      </c>
      <c r="G2286" s="1" t="s">
        <v>9469</v>
      </c>
      <c r="H2286" s="1">
        <v>1</v>
      </c>
      <c r="I2286" s="1">
        <v>140.4</v>
      </c>
      <c r="J2286" s="1">
        <v>139.1</v>
      </c>
      <c r="K2286" s="1">
        <v>125.9</v>
      </c>
      <c r="L2286" s="1">
        <v>65.599999999999994</v>
      </c>
      <c r="M2286" s="1">
        <v>63.3</v>
      </c>
      <c r="N2286" s="1">
        <v>65.7</v>
      </c>
      <c r="O2286" s="1" t="s">
        <v>27</v>
      </c>
      <c r="P2286" s="1" t="s">
        <v>20</v>
      </c>
      <c r="Q2286" s="1" t="s">
        <v>20</v>
      </c>
      <c r="R2286" s="1" t="s">
        <v>20</v>
      </c>
      <c r="S2286" s="1" t="s">
        <v>20</v>
      </c>
      <c r="T2286" s="1" t="s">
        <v>20</v>
      </c>
      <c r="U2286" s="1" t="s">
        <v>20</v>
      </c>
      <c r="V2286" s="1" t="s">
        <v>20</v>
      </c>
      <c r="W2286" s="1">
        <v>0</v>
      </c>
      <c r="X2286" s="1">
        <v>1.6400000000000001E-7</v>
      </c>
      <c r="Y2286" s="1">
        <v>60</v>
      </c>
      <c r="Z2286" s="1">
        <v>30.44</v>
      </c>
      <c r="AA2286" s="1">
        <f t="shared" si="175"/>
        <v>0.48001973359644795</v>
      </c>
      <c r="AB2286" s="1">
        <f t="shared" si="176"/>
        <v>-1.0588343786857874</v>
      </c>
      <c r="AC2286" s="1">
        <f t="shared" si="177"/>
        <v>1.1638128792633376E-4</v>
      </c>
      <c r="AD2286" s="1">
        <v>129</v>
      </c>
      <c r="AE2286" s="1">
        <f t="shared" si="178"/>
        <v>2.3140930506282643E-3</v>
      </c>
      <c r="AF2286" s="1">
        <f t="shared" si="179"/>
        <v>2.6356191818743713</v>
      </c>
    </row>
    <row r="2287" spans="1:32">
      <c r="A2287" s="1" t="s">
        <v>9313</v>
      </c>
      <c r="B2287" s="1" t="s">
        <v>67</v>
      </c>
      <c r="C2287" s="1" t="s">
        <v>9314</v>
      </c>
      <c r="D2287" s="1">
        <v>1</v>
      </c>
      <c r="E2287" s="1" t="s">
        <v>8387</v>
      </c>
      <c r="F2287" s="1" t="s">
        <v>8388</v>
      </c>
      <c r="G2287" s="1" t="s">
        <v>9315</v>
      </c>
      <c r="H2287" s="1">
        <v>1</v>
      </c>
      <c r="I2287" s="1">
        <v>151.9</v>
      </c>
      <c r="J2287" s="1">
        <v>138.80000000000001</v>
      </c>
      <c r="K2287" s="1">
        <v>114.7</v>
      </c>
      <c r="L2287" s="1">
        <v>15.3</v>
      </c>
      <c r="M2287" s="1">
        <v>110.2</v>
      </c>
      <c r="N2287" s="1">
        <v>69.099999999999994</v>
      </c>
      <c r="O2287" s="1" t="s">
        <v>27</v>
      </c>
      <c r="P2287" s="1" t="s">
        <v>61</v>
      </c>
      <c r="Q2287" s="1" t="s">
        <v>20</v>
      </c>
      <c r="R2287" s="1" t="s">
        <v>61</v>
      </c>
      <c r="S2287" s="1" t="s">
        <v>28</v>
      </c>
      <c r="T2287" s="1" t="s">
        <v>61</v>
      </c>
      <c r="U2287" s="1" t="s">
        <v>61</v>
      </c>
      <c r="V2287" s="1" t="s">
        <v>20</v>
      </c>
      <c r="W2287" s="1">
        <v>0</v>
      </c>
      <c r="X2287" s="1">
        <v>4.9839999999999997E-5</v>
      </c>
      <c r="Y2287" s="1">
        <v>32</v>
      </c>
      <c r="Z2287" s="1">
        <v>31.31</v>
      </c>
      <c r="AA2287" s="1">
        <f t="shared" si="175"/>
        <v>0.48001973359644784</v>
      </c>
      <c r="AB2287" s="1">
        <f t="shared" si="176"/>
        <v>-1.0588343786857877</v>
      </c>
      <c r="AC2287" s="1">
        <f t="shared" si="177"/>
        <v>7.6215721660249564E-2</v>
      </c>
      <c r="AD2287" s="1">
        <v>1443</v>
      </c>
      <c r="AE2287" s="1">
        <f t="shared" si="178"/>
        <v>0.13547701043557875</v>
      </c>
      <c r="AF2287" s="1">
        <f t="shared" si="179"/>
        <v>0.86813439547630489</v>
      </c>
    </row>
    <row r="2288" spans="1:32">
      <c r="A2288" s="1" t="s">
        <v>9385</v>
      </c>
      <c r="B2288" s="1" t="s">
        <v>445</v>
      </c>
      <c r="C2288" s="1" t="s">
        <v>9386</v>
      </c>
      <c r="D2288" s="1">
        <v>9</v>
      </c>
      <c r="E2288" s="1" t="s">
        <v>8659</v>
      </c>
      <c r="F2288" s="1" t="s">
        <v>8660</v>
      </c>
      <c r="G2288" s="1" t="s">
        <v>9387</v>
      </c>
      <c r="H2288" s="1">
        <v>1</v>
      </c>
      <c r="I2288" s="1">
        <v>137.19999999999999</v>
      </c>
      <c r="J2288" s="1">
        <v>123.8</v>
      </c>
      <c r="K2288" s="1">
        <v>144.6</v>
      </c>
      <c r="L2288" s="1">
        <v>60.9</v>
      </c>
      <c r="M2288" s="1">
        <v>70.7</v>
      </c>
      <c r="N2288" s="1">
        <v>62.8</v>
      </c>
      <c r="O2288" s="1" t="s">
        <v>27</v>
      </c>
      <c r="P2288" s="1" t="s">
        <v>20</v>
      </c>
      <c r="Q2288" s="1" t="s">
        <v>20</v>
      </c>
      <c r="R2288" s="1" t="s">
        <v>20</v>
      </c>
      <c r="S2288" s="1" t="s">
        <v>20</v>
      </c>
      <c r="T2288" s="1" t="s">
        <v>20</v>
      </c>
      <c r="U2288" s="1" t="s">
        <v>20</v>
      </c>
      <c r="V2288" s="1" t="s">
        <v>20</v>
      </c>
      <c r="W2288" s="1">
        <v>0</v>
      </c>
      <c r="X2288" s="1">
        <v>2.252E-7</v>
      </c>
      <c r="Y2288" s="1">
        <v>42</v>
      </c>
      <c r="Z2288" s="1">
        <v>20.92</v>
      </c>
      <c r="AA2288" s="1">
        <f t="shared" si="175"/>
        <v>0.47928994082840226</v>
      </c>
      <c r="AB2288" s="1">
        <f t="shared" si="176"/>
        <v>-1.0610294333975598</v>
      </c>
      <c r="AC2288" s="1">
        <f t="shared" si="177"/>
        <v>4.8753752741742074E-4</v>
      </c>
      <c r="AD2288" s="1">
        <v>275</v>
      </c>
      <c r="AE2288" s="1">
        <f t="shared" si="178"/>
        <v>4.5473954830024879E-3</v>
      </c>
      <c r="AF2288" s="1">
        <f t="shared" si="179"/>
        <v>2.3422372739416448</v>
      </c>
    </row>
    <row r="2289" spans="1:32">
      <c r="A2289" s="1" t="s">
        <v>9446</v>
      </c>
      <c r="B2289" s="1" t="s">
        <v>9447</v>
      </c>
      <c r="C2289" s="1" t="s">
        <v>9448</v>
      </c>
      <c r="D2289" s="1">
        <v>6</v>
      </c>
      <c r="E2289" s="1" t="s">
        <v>4697</v>
      </c>
      <c r="F2289" s="1" t="s">
        <v>4698</v>
      </c>
      <c r="G2289" s="1" t="s">
        <v>9449</v>
      </c>
      <c r="H2289" s="1">
        <v>1</v>
      </c>
      <c r="I2289" s="1">
        <v>133.19999999999999</v>
      </c>
      <c r="J2289" s="1">
        <v>147.5</v>
      </c>
      <c r="K2289" s="1">
        <v>124.9</v>
      </c>
      <c r="L2289" s="1">
        <v>69.8</v>
      </c>
      <c r="M2289" s="1">
        <v>61.2</v>
      </c>
      <c r="N2289" s="1">
        <v>63.2</v>
      </c>
      <c r="O2289" s="1" t="s">
        <v>27</v>
      </c>
      <c r="P2289" s="1" t="s">
        <v>20</v>
      </c>
      <c r="Q2289" s="1" t="s">
        <v>20</v>
      </c>
      <c r="R2289" s="1" t="s">
        <v>20</v>
      </c>
      <c r="S2289" s="1" t="s">
        <v>20</v>
      </c>
      <c r="T2289" s="1" t="s">
        <v>20</v>
      </c>
      <c r="U2289" s="1" t="s">
        <v>20</v>
      </c>
      <c r="V2289" s="1" t="s">
        <v>20</v>
      </c>
      <c r="W2289" s="1">
        <v>0</v>
      </c>
      <c r="X2289" s="1">
        <v>7.0849999999999996E-14</v>
      </c>
      <c r="Y2289" s="1">
        <v>99</v>
      </c>
      <c r="Z2289" s="1">
        <v>29.94</v>
      </c>
      <c r="AA2289" s="1">
        <f t="shared" si="175"/>
        <v>0.47879684418145951</v>
      </c>
      <c r="AB2289" s="1">
        <f t="shared" si="176"/>
        <v>-1.0625144515841485</v>
      </c>
      <c r="AC2289" s="1">
        <f t="shared" si="177"/>
        <v>5.7652695789134584E-4</v>
      </c>
      <c r="AD2289" s="1">
        <v>295</v>
      </c>
      <c r="AE2289" s="1">
        <f t="shared" si="178"/>
        <v>5.0128530406484814E-3</v>
      </c>
      <c r="AF2289" s="1">
        <f t="shared" si="179"/>
        <v>2.2999150271984288</v>
      </c>
    </row>
    <row r="2290" spans="1:32">
      <c r="A2290" s="1" t="s">
        <v>7101</v>
      </c>
      <c r="B2290" s="1" t="s">
        <v>9430</v>
      </c>
      <c r="C2290" s="1" t="s">
        <v>7103</v>
      </c>
      <c r="D2290" s="1">
        <v>4</v>
      </c>
      <c r="E2290" s="1" t="s">
        <v>4906</v>
      </c>
      <c r="F2290" s="1" t="s">
        <v>4907</v>
      </c>
      <c r="G2290" s="1" t="s">
        <v>7104</v>
      </c>
      <c r="H2290" s="1">
        <v>2</v>
      </c>
      <c r="I2290" s="1">
        <v>134.5</v>
      </c>
      <c r="J2290" s="1">
        <v>142.6</v>
      </c>
      <c r="K2290" s="1">
        <v>128.69999999999999</v>
      </c>
      <c r="L2290" s="1">
        <v>64.599999999999994</v>
      </c>
      <c r="M2290" s="1">
        <v>68.3</v>
      </c>
      <c r="N2290" s="1">
        <v>61.2</v>
      </c>
      <c r="O2290" s="1" t="s">
        <v>27</v>
      </c>
      <c r="P2290" s="1" t="s">
        <v>20</v>
      </c>
      <c r="Q2290" s="1" t="s">
        <v>61</v>
      </c>
      <c r="R2290" s="1" t="s">
        <v>61</v>
      </c>
      <c r="S2290" s="1" t="s">
        <v>20</v>
      </c>
      <c r="T2290" s="1" t="s">
        <v>20</v>
      </c>
      <c r="U2290" s="1" t="s">
        <v>20</v>
      </c>
      <c r="V2290" s="1" t="s">
        <v>20</v>
      </c>
      <c r="W2290" s="1">
        <v>0</v>
      </c>
      <c r="X2290" s="1">
        <v>1.2660000000000001E-13</v>
      </c>
      <c r="Y2290" s="1">
        <v>79</v>
      </c>
      <c r="Z2290" s="1">
        <v>40.03</v>
      </c>
      <c r="AA2290" s="1">
        <f t="shared" si="175"/>
        <v>0.47831444061113837</v>
      </c>
      <c r="AB2290" s="1">
        <f t="shared" si="176"/>
        <v>-1.0639687470429957</v>
      </c>
      <c r="AC2290" s="1">
        <f t="shared" si="177"/>
        <v>9.848916798000176E-5</v>
      </c>
      <c r="AD2290" s="1">
        <v>116</v>
      </c>
      <c r="AE2290" s="1">
        <f t="shared" si="178"/>
        <v>2.177799274730211E-3</v>
      </c>
      <c r="AF2290" s="1">
        <f t="shared" si="179"/>
        <v>2.6619821511616406</v>
      </c>
    </row>
    <row r="2291" spans="1:32">
      <c r="A2291" s="1" t="s">
        <v>9393</v>
      </c>
      <c r="B2291" s="1" t="s">
        <v>56</v>
      </c>
      <c r="C2291" s="1" t="s">
        <v>9394</v>
      </c>
      <c r="D2291" s="1">
        <v>5</v>
      </c>
      <c r="E2291" s="1" t="s">
        <v>7625</v>
      </c>
      <c r="F2291" s="1" t="s">
        <v>7626</v>
      </c>
      <c r="G2291" s="1" t="s">
        <v>9395</v>
      </c>
      <c r="H2291" s="1">
        <v>2</v>
      </c>
      <c r="I2291" s="1">
        <v>146.1</v>
      </c>
      <c r="J2291" s="1">
        <v>121</v>
      </c>
      <c r="K2291" s="1">
        <v>138.9</v>
      </c>
      <c r="L2291" s="1">
        <v>67.5</v>
      </c>
      <c r="M2291" s="1">
        <v>47</v>
      </c>
      <c r="N2291" s="1">
        <v>79.599999999999994</v>
      </c>
      <c r="O2291" s="1" t="s">
        <v>27</v>
      </c>
      <c r="P2291" s="1" t="s">
        <v>20</v>
      </c>
      <c r="Q2291" s="1" t="s">
        <v>20</v>
      </c>
      <c r="R2291" s="1" t="s">
        <v>20</v>
      </c>
      <c r="S2291" s="1" t="s">
        <v>20</v>
      </c>
      <c r="T2291" s="1" t="s">
        <v>61</v>
      </c>
      <c r="U2291" s="1" t="s">
        <v>20</v>
      </c>
      <c r="V2291" s="1" t="s">
        <v>20</v>
      </c>
      <c r="W2291" s="1">
        <v>0</v>
      </c>
      <c r="X2291" s="1">
        <v>1.9579999999999999E-5</v>
      </c>
      <c r="Y2291" s="1">
        <v>30</v>
      </c>
      <c r="Z2291" s="1">
        <v>20.72</v>
      </c>
      <c r="AA2291" s="1">
        <f t="shared" si="175"/>
        <v>0.47807881773399014</v>
      </c>
      <c r="AB2291" s="1">
        <f t="shared" si="176"/>
        <v>-1.0646796093588748</v>
      </c>
      <c r="AC2291" s="1">
        <f t="shared" si="177"/>
        <v>4.2817012807975369E-3</v>
      </c>
      <c r="AD2291" s="1">
        <v>660</v>
      </c>
      <c r="AE2291" s="1">
        <f t="shared" si="178"/>
        <v>1.6640248159463154E-2</v>
      </c>
      <c r="AF2291" s="1">
        <f t="shared" si="179"/>
        <v>1.7788402012735491</v>
      </c>
    </row>
    <row r="2292" spans="1:32">
      <c r="A2292" s="1" t="s">
        <v>9427</v>
      </c>
      <c r="B2292" s="1" t="s">
        <v>63</v>
      </c>
      <c r="C2292" s="1" t="s">
        <v>9428</v>
      </c>
      <c r="D2292" s="1">
        <v>5</v>
      </c>
      <c r="E2292" s="1" t="s">
        <v>6375</v>
      </c>
      <c r="F2292" s="1" t="s">
        <v>6376</v>
      </c>
      <c r="G2292" s="1" t="s">
        <v>9429</v>
      </c>
      <c r="H2292" s="1">
        <v>1</v>
      </c>
      <c r="I2292" s="1">
        <v>146.80000000000001</v>
      </c>
      <c r="J2292" s="1">
        <v>107.2</v>
      </c>
      <c r="K2292" s="1">
        <v>152</v>
      </c>
      <c r="L2292" s="1">
        <v>71.599999999999994</v>
      </c>
      <c r="M2292" s="1">
        <v>52.1</v>
      </c>
      <c r="N2292" s="1">
        <v>70.400000000000006</v>
      </c>
      <c r="O2292" s="1" t="s">
        <v>27</v>
      </c>
      <c r="P2292" s="1" t="s">
        <v>61</v>
      </c>
      <c r="Q2292" s="1" t="s">
        <v>20</v>
      </c>
      <c r="R2292" s="1" t="s">
        <v>20</v>
      </c>
      <c r="S2292" s="1" t="s">
        <v>20</v>
      </c>
      <c r="T2292" s="1" t="s">
        <v>20</v>
      </c>
      <c r="U2292" s="1" t="s">
        <v>20</v>
      </c>
      <c r="V2292" s="1" t="s">
        <v>20</v>
      </c>
      <c r="W2292" s="1">
        <v>0</v>
      </c>
      <c r="X2292" s="1">
        <v>3.8020000000000003E-4</v>
      </c>
      <c r="Y2292" s="1">
        <v>35</v>
      </c>
      <c r="Z2292" s="1">
        <v>22.5</v>
      </c>
      <c r="AA2292" s="1">
        <f t="shared" si="175"/>
        <v>0.47807881773399014</v>
      </c>
      <c r="AB2292" s="1">
        <f t="shared" si="176"/>
        <v>-1.0646796093588748</v>
      </c>
      <c r="AC2292" s="1">
        <f t="shared" si="177"/>
        <v>1.0338957969131439E-2</v>
      </c>
      <c r="AD2292" s="1">
        <v>880</v>
      </c>
      <c r="AE2292" s="1">
        <f t="shared" si="178"/>
        <v>3.0135712716843344E-2</v>
      </c>
      <c r="AF2292" s="1">
        <f t="shared" si="179"/>
        <v>1.5209185329058099</v>
      </c>
    </row>
    <row r="2293" spans="1:32">
      <c r="A2293" s="1" t="s">
        <v>9350</v>
      </c>
      <c r="B2293" s="1" t="s">
        <v>56</v>
      </c>
      <c r="C2293" s="1" t="s">
        <v>9351</v>
      </c>
      <c r="D2293" s="1">
        <v>6</v>
      </c>
      <c r="E2293" s="1" t="s">
        <v>9352</v>
      </c>
      <c r="F2293" s="1" t="s">
        <v>9353</v>
      </c>
      <c r="G2293" s="1" t="s">
        <v>9354</v>
      </c>
      <c r="H2293" s="1">
        <v>1</v>
      </c>
      <c r="I2293" s="1">
        <v>155.1</v>
      </c>
      <c r="J2293" s="1">
        <v>135.5</v>
      </c>
      <c r="K2293" s="1">
        <v>115.5</v>
      </c>
      <c r="L2293" s="1">
        <v>58.8</v>
      </c>
      <c r="M2293" s="1">
        <v>66.7</v>
      </c>
      <c r="N2293" s="1">
        <v>68.400000000000006</v>
      </c>
      <c r="O2293" s="1" t="s">
        <v>27</v>
      </c>
      <c r="P2293" s="1" t="s">
        <v>20</v>
      </c>
      <c r="Q2293" s="1" t="s">
        <v>20</v>
      </c>
      <c r="R2293" s="1" t="s">
        <v>20</v>
      </c>
      <c r="S2293" s="1" t="s">
        <v>20</v>
      </c>
      <c r="T2293" s="1" t="s">
        <v>20</v>
      </c>
      <c r="U2293" s="1" t="s">
        <v>20</v>
      </c>
      <c r="V2293" s="1" t="s">
        <v>20</v>
      </c>
      <c r="W2293" s="1">
        <v>4.7460000000000003E-5</v>
      </c>
      <c r="X2293" s="1">
        <v>8.6609999999999996E-4</v>
      </c>
      <c r="Y2293" s="1">
        <v>46</v>
      </c>
      <c r="Z2293" s="1">
        <v>33.32</v>
      </c>
      <c r="AA2293" s="1">
        <f t="shared" si="175"/>
        <v>0.47746860379216943</v>
      </c>
      <c r="AB2293" s="1">
        <f t="shared" si="176"/>
        <v>-1.0665222238175329</v>
      </c>
      <c r="AC2293" s="1">
        <f t="shared" si="177"/>
        <v>3.9058250000573768E-3</v>
      </c>
      <c r="AD2293" s="1">
        <v>633</v>
      </c>
      <c r="AE2293" s="1">
        <f t="shared" si="178"/>
        <v>1.5826921208763306E-2</v>
      </c>
      <c r="AF2293" s="1">
        <f t="shared" si="179"/>
        <v>1.8006035596852745</v>
      </c>
    </row>
    <row r="2294" spans="1:32">
      <c r="A2294" s="1" t="s">
        <v>9431</v>
      </c>
      <c r="B2294" s="1" t="s">
        <v>56</v>
      </c>
      <c r="C2294" s="1" t="s">
        <v>9432</v>
      </c>
      <c r="D2294" s="1">
        <v>3</v>
      </c>
      <c r="E2294" s="1" t="s">
        <v>9433</v>
      </c>
      <c r="F2294" s="1" t="s">
        <v>9434</v>
      </c>
      <c r="G2294" s="1" t="s">
        <v>9435</v>
      </c>
      <c r="H2294" s="1">
        <v>1</v>
      </c>
      <c r="I2294" s="1">
        <v>114.1</v>
      </c>
      <c r="J2294" s="1">
        <v>141.69999999999999</v>
      </c>
      <c r="K2294" s="1">
        <v>150.69999999999999</v>
      </c>
      <c r="L2294" s="1">
        <v>66.7</v>
      </c>
      <c r="M2294" s="1">
        <v>72.099999999999994</v>
      </c>
      <c r="N2294" s="1">
        <v>54.7</v>
      </c>
      <c r="O2294" s="1" t="s">
        <v>27</v>
      </c>
      <c r="P2294" s="1" t="s">
        <v>20</v>
      </c>
      <c r="Q2294" s="1" t="s">
        <v>20</v>
      </c>
      <c r="R2294" s="1" t="s">
        <v>20</v>
      </c>
      <c r="S2294" s="1" t="s">
        <v>61</v>
      </c>
      <c r="T2294" s="1" t="s">
        <v>61</v>
      </c>
      <c r="U2294" s="1" t="s">
        <v>61</v>
      </c>
      <c r="V2294" s="1" t="s">
        <v>20</v>
      </c>
      <c r="W2294" s="1">
        <v>0</v>
      </c>
      <c r="X2294" s="1">
        <v>2.9189999999999999E-6</v>
      </c>
      <c r="Y2294" s="1">
        <v>55</v>
      </c>
      <c r="Z2294" s="1">
        <v>42.4</v>
      </c>
      <c r="AA2294" s="1">
        <f t="shared" si="175"/>
        <v>0.47601476014760147</v>
      </c>
      <c r="AB2294" s="1">
        <f t="shared" si="176"/>
        <v>-1.0709217859306175</v>
      </c>
      <c r="AC2294" s="1">
        <f t="shared" si="177"/>
        <v>4.2792525418952681E-3</v>
      </c>
      <c r="AD2294" s="1">
        <v>659</v>
      </c>
      <c r="AE2294" s="1">
        <f t="shared" si="178"/>
        <v>1.6655967784463373E-2</v>
      </c>
      <c r="AF2294" s="1">
        <f t="shared" si="179"/>
        <v>1.7784301278337382</v>
      </c>
    </row>
    <row r="2295" spans="1:32">
      <c r="A2295" s="1" t="s">
        <v>9783</v>
      </c>
      <c r="B2295" s="1" t="s">
        <v>9784</v>
      </c>
      <c r="C2295" s="1" t="s">
        <v>9785</v>
      </c>
      <c r="D2295" s="1">
        <v>7</v>
      </c>
      <c r="E2295" s="1" t="s">
        <v>7036</v>
      </c>
      <c r="F2295" s="1" t="s">
        <v>7037</v>
      </c>
      <c r="G2295" s="1" t="s">
        <v>9786</v>
      </c>
      <c r="H2295" s="1">
        <v>2</v>
      </c>
      <c r="I2295" s="1">
        <v>29.5</v>
      </c>
      <c r="J2295" s="1">
        <v>172.7</v>
      </c>
      <c r="K2295" s="1">
        <v>204.3</v>
      </c>
      <c r="L2295" s="1">
        <v>58.5</v>
      </c>
      <c r="M2295" s="1">
        <v>67.3</v>
      </c>
      <c r="N2295" s="1">
        <v>67.599999999999994</v>
      </c>
      <c r="O2295" s="1" t="s">
        <v>27</v>
      </c>
      <c r="P2295" s="1" t="s">
        <v>61</v>
      </c>
      <c r="Q2295" s="1" t="s">
        <v>20</v>
      </c>
      <c r="R2295" s="1" t="s">
        <v>20</v>
      </c>
      <c r="S2295" s="1" t="s">
        <v>20</v>
      </c>
      <c r="T2295" s="1" t="s">
        <v>20</v>
      </c>
      <c r="U2295" s="1" t="s">
        <v>20</v>
      </c>
      <c r="V2295" s="1" t="s">
        <v>20</v>
      </c>
      <c r="W2295" s="1">
        <v>0</v>
      </c>
      <c r="X2295" s="1">
        <v>3.0199999999999998E-16</v>
      </c>
      <c r="Y2295" s="1">
        <v>108</v>
      </c>
      <c r="Z2295" s="1">
        <v>41.06</v>
      </c>
      <c r="AA2295" s="1">
        <f t="shared" si="175"/>
        <v>0.47576875768757676</v>
      </c>
      <c r="AB2295" s="1">
        <f t="shared" si="176"/>
        <v>-1.0716675574855494</v>
      </c>
      <c r="AC2295" s="1">
        <f t="shared" si="177"/>
        <v>0.25767134215058951</v>
      </c>
      <c r="AD2295" s="1">
        <v>1875</v>
      </c>
      <c r="AE2295" s="1">
        <f t="shared" si="178"/>
        <v>0.35249439606200644</v>
      </c>
      <c r="AF2295" s="1">
        <f t="shared" si="179"/>
        <v>0.45284778300930106</v>
      </c>
    </row>
    <row r="2296" spans="1:32">
      <c r="A2296" s="1" t="s">
        <v>8627</v>
      </c>
      <c r="B2296" s="1" t="s">
        <v>42</v>
      </c>
      <c r="C2296" s="1" t="s">
        <v>8628</v>
      </c>
      <c r="D2296" s="1">
        <v>6</v>
      </c>
      <c r="E2296" s="1" t="s">
        <v>3909</v>
      </c>
      <c r="F2296" s="1" t="s">
        <v>3910</v>
      </c>
      <c r="G2296" s="1" t="s">
        <v>8629</v>
      </c>
      <c r="H2296" s="1">
        <v>2</v>
      </c>
      <c r="I2296" s="1">
        <v>161.30000000000001</v>
      </c>
      <c r="J2296" s="1">
        <v>118.7</v>
      </c>
      <c r="K2296" s="1">
        <v>126.7</v>
      </c>
      <c r="L2296" s="1">
        <v>94.8</v>
      </c>
      <c r="M2296" s="1">
        <v>82.1</v>
      </c>
      <c r="N2296" s="1">
        <v>16.5</v>
      </c>
      <c r="O2296" s="1" t="s">
        <v>27</v>
      </c>
      <c r="P2296" s="1" t="s">
        <v>20</v>
      </c>
      <c r="Q2296" s="1" t="s">
        <v>20</v>
      </c>
      <c r="R2296" s="1" t="s">
        <v>20</v>
      </c>
      <c r="S2296" s="1" t="s">
        <v>61</v>
      </c>
      <c r="T2296" s="1" t="s">
        <v>61</v>
      </c>
      <c r="U2296" s="1" t="s">
        <v>28</v>
      </c>
      <c r="V2296" s="1" t="s">
        <v>20</v>
      </c>
      <c r="W2296" s="1">
        <v>0</v>
      </c>
      <c r="X2296" s="1">
        <v>5.1839999999999998E-5</v>
      </c>
      <c r="Y2296" s="1">
        <v>33</v>
      </c>
      <c r="Z2296" s="1">
        <v>28.33</v>
      </c>
      <c r="AA2296" s="1">
        <f t="shared" si="175"/>
        <v>0.475534792230145</v>
      </c>
      <c r="AB2296" s="1">
        <f t="shared" si="176"/>
        <v>-1.0723771959852919</v>
      </c>
      <c r="AC2296" s="1">
        <f t="shared" si="177"/>
        <v>6.1335622524358972E-2</v>
      </c>
      <c r="AD2296" s="1">
        <v>1371</v>
      </c>
      <c r="AE2296" s="1">
        <f t="shared" si="178"/>
        <v>0.11475264170312235</v>
      </c>
      <c r="AF2296" s="1">
        <f t="shared" si="179"/>
        <v>0.94023730784836457</v>
      </c>
    </row>
    <row r="2297" spans="1:32">
      <c r="A2297" s="1" t="s">
        <v>9470</v>
      </c>
      <c r="B2297" s="1" t="s">
        <v>9471</v>
      </c>
      <c r="C2297" s="1" t="s">
        <v>9472</v>
      </c>
      <c r="D2297" s="1">
        <v>4</v>
      </c>
      <c r="E2297" s="1" t="s">
        <v>9473</v>
      </c>
      <c r="F2297" s="1" t="s">
        <v>9474</v>
      </c>
      <c r="G2297" s="1" t="s">
        <v>9475</v>
      </c>
      <c r="H2297" s="1">
        <v>1</v>
      </c>
      <c r="I2297" s="1">
        <v>117.2</v>
      </c>
      <c r="J2297" s="1">
        <v>138.9</v>
      </c>
      <c r="K2297" s="1">
        <v>150.6</v>
      </c>
      <c r="L2297" s="1">
        <v>65.8</v>
      </c>
      <c r="M2297" s="1">
        <v>62</v>
      </c>
      <c r="N2297" s="1">
        <v>65.5</v>
      </c>
      <c r="O2297" s="1" t="s">
        <v>27</v>
      </c>
      <c r="P2297" s="1" t="s">
        <v>20</v>
      </c>
      <c r="Q2297" s="1" t="s">
        <v>20</v>
      </c>
      <c r="R2297" s="1" t="s">
        <v>20</v>
      </c>
      <c r="S2297" s="1" t="s">
        <v>61</v>
      </c>
      <c r="T2297" s="1" t="s">
        <v>20</v>
      </c>
      <c r="U2297" s="1" t="s">
        <v>61</v>
      </c>
      <c r="V2297" s="1" t="s">
        <v>20</v>
      </c>
      <c r="W2297" s="1">
        <v>1.073E-3</v>
      </c>
      <c r="X2297" s="1">
        <v>4.4069999999999998E-2</v>
      </c>
      <c r="Y2297" s="1">
        <v>17</v>
      </c>
      <c r="Z2297" s="1">
        <v>28.15</v>
      </c>
      <c r="AA2297" s="1">
        <f t="shared" si="175"/>
        <v>0.47528891074502083</v>
      </c>
      <c r="AB2297" s="1">
        <f t="shared" si="176"/>
        <v>-1.0731233532508975</v>
      </c>
      <c r="AC2297" s="1">
        <f t="shared" si="177"/>
        <v>1.9577919193837089E-3</v>
      </c>
      <c r="AD2297" s="1">
        <v>482</v>
      </c>
      <c r="AE2297" s="1">
        <f t="shared" si="178"/>
        <v>1.0418539985931978E-2</v>
      </c>
      <c r="AF2297" s="1">
        <f t="shared" si="179"/>
        <v>1.9821931371285915</v>
      </c>
    </row>
    <row r="2298" spans="1:32">
      <c r="A2298" s="1" t="s">
        <v>9244</v>
      </c>
      <c r="B2298" s="1" t="s">
        <v>147</v>
      </c>
      <c r="C2298" s="1" t="s">
        <v>9245</v>
      </c>
      <c r="D2298" s="1">
        <v>1</v>
      </c>
      <c r="E2298" s="1" t="s">
        <v>9246</v>
      </c>
      <c r="F2298" s="1" t="s">
        <v>9247</v>
      </c>
      <c r="G2298" s="1" t="s">
        <v>9248</v>
      </c>
      <c r="H2298" s="1">
        <v>1</v>
      </c>
      <c r="I2298" s="1">
        <v>132.4</v>
      </c>
      <c r="J2298" s="1">
        <v>147.69999999999999</v>
      </c>
      <c r="K2298" s="1">
        <v>126.6</v>
      </c>
      <c r="L2298" s="1">
        <v>72.3</v>
      </c>
      <c r="M2298" s="1">
        <v>46</v>
      </c>
      <c r="N2298" s="1">
        <v>75</v>
      </c>
      <c r="O2298" s="1" t="s">
        <v>27</v>
      </c>
      <c r="P2298" s="1" t="s">
        <v>20</v>
      </c>
      <c r="Q2298" s="1" t="s">
        <v>61</v>
      </c>
      <c r="R2298" s="1" t="s">
        <v>61</v>
      </c>
      <c r="S2298" s="1" t="s">
        <v>61</v>
      </c>
      <c r="T2298" s="1" t="s">
        <v>61</v>
      </c>
      <c r="U2298" s="1" t="s">
        <v>61</v>
      </c>
      <c r="V2298" s="1" t="s">
        <v>20</v>
      </c>
      <c r="W2298" s="1">
        <v>1.0579999999999999E-3</v>
      </c>
      <c r="X2298" s="1">
        <v>4.3490000000000001E-2</v>
      </c>
      <c r="Y2298" s="1">
        <v>13</v>
      </c>
      <c r="Z2298" s="1">
        <v>30.53</v>
      </c>
      <c r="AA2298" s="1">
        <f t="shared" si="175"/>
        <v>0.47528891074502083</v>
      </c>
      <c r="AB2298" s="1">
        <f t="shared" si="176"/>
        <v>-1.0731233532508975</v>
      </c>
      <c r="AC2298" s="1">
        <f t="shared" si="177"/>
        <v>3.1360150079010629E-3</v>
      </c>
      <c r="AD2298" s="1">
        <v>594</v>
      </c>
      <c r="AE2298" s="1">
        <f t="shared" si="178"/>
        <v>1.354188298866368E-2</v>
      </c>
      <c r="AF2298" s="1">
        <f t="shared" si="179"/>
        <v>1.868320943130326</v>
      </c>
    </row>
    <row r="2299" spans="1:32">
      <c r="A2299" s="1" t="s">
        <v>9456</v>
      </c>
      <c r="B2299" s="1" t="s">
        <v>147</v>
      </c>
      <c r="C2299" s="1" t="s">
        <v>9457</v>
      </c>
      <c r="D2299" s="1">
        <v>4</v>
      </c>
      <c r="E2299" s="1" t="s">
        <v>2175</v>
      </c>
      <c r="F2299" s="1" t="s">
        <v>2176</v>
      </c>
      <c r="G2299" s="1" t="s">
        <v>9458</v>
      </c>
      <c r="H2299" s="1">
        <v>1</v>
      </c>
      <c r="I2299" s="1">
        <v>140.19999999999999</v>
      </c>
      <c r="J2299" s="1">
        <v>116.7</v>
      </c>
      <c r="K2299" s="1">
        <v>150.1</v>
      </c>
      <c r="L2299" s="1">
        <v>55.3</v>
      </c>
      <c r="M2299" s="1">
        <v>71.3</v>
      </c>
      <c r="N2299" s="1">
        <v>66.400000000000006</v>
      </c>
      <c r="O2299" s="1" t="s">
        <v>27</v>
      </c>
      <c r="P2299" s="1" t="s">
        <v>20</v>
      </c>
      <c r="Q2299" s="1" t="s">
        <v>20</v>
      </c>
      <c r="R2299" s="1" t="s">
        <v>20</v>
      </c>
      <c r="S2299" s="1" t="s">
        <v>20</v>
      </c>
      <c r="T2299" s="1" t="s">
        <v>61</v>
      </c>
      <c r="U2299" s="1" t="s">
        <v>61</v>
      </c>
      <c r="V2299" s="1" t="s">
        <v>20</v>
      </c>
      <c r="W2299" s="1">
        <v>0</v>
      </c>
      <c r="X2299" s="1">
        <v>3.7760000000000002E-8</v>
      </c>
      <c r="Y2299" s="1">
        <v>35</v>
      </c>
      <c r="Z2299" s="1">
        <v>36.74</v>
      </c>
      <c r="AA2299" s="1">
        <f t="shared" si="175"/>
        <v>0.47420147420147418</v>
      </c>
      <c r="AB2299" s="1">
        <f t="shared" si="176"/>
        <v>-1.0764279469981668</v>
      </c>
      <c r="AC2299" s="1">
        <f t="shared" si="177"/>
        <v>2.8929312629911129E-3</v>
      </c>
      <c r="AD2299" s="1">
        <v>573</v>
      </c>
      <c r="AE2299" s="1">
        <f t="shared" si="178"/>
        <v>1.2950032617054458E-2</v>
      </c>
      <c r="AF2299" s="1">
        <f t="shared" si="179"/>
        <v>1.8877291377303023</v>
      </c>
    </row>
    <row r="2300" spans="1:32">
      <c r="A2300" s="1" t="s">
        <v>9450</v>
      </c>
      <c r="B2300" s="1" t="s">
        <v>56</v>
      </c>
      <c r="C2300" s="1" t="s">
        <v>9451</v>
      </c>
      <c r="D2300" s="1">
        <v>6</v>
      </c>
      <c r="E2300" s="1" t="s">
        <v>9191</v>
      </c>
      <c r="F2300" s="1" t="s">
        <v>9192</v>
      </c>
      <c r="G2300" s="1" t="s">
        <v>9452</v>
      </c>
      <c r="H2300" s="1">
        <v>1</v>
      </c>
      <c r="I2300" s="1">
        <v>145.19999999999999</v>
      </c>
      <c r="J2300" s="1">
        <v>138.30000000000001</v>
      </c>
      <c r="K2300" s="1">
        <v>123.5</v>
      </c>
      <c r="L2300" s="1">
        <v>67.2</v>
      </c>
      <c r="M2300" s="1">
        <v>60.1</v>
      </c>
      <c r="N2300" s="1">
        <v>65.599999999999994</v>
      </c>
      <c r="O2300" s="1" t="s">
        <v>27</v>
      </c>
      <c r="P2300" s="1" t="s">
        <v>20</v>
      </c>
      <c r="Q2300" s="1" t="s">
        <v>20</v>
      </c>
      <c r="R2300" s="1" t="s">
        <v>20</v>
      </c>
      <c r="S2300" s="1" t="s">
        <v>20</v>
      </c>
      <c r="T2300" s="1" t="s">
        <v>20</v>
      </c>
      <c r="U2300" s="1" t="s">
        <v>20</v>
      </c>
      <c r="V2300" s="1" t="s">
        <v>20</v>
      </c>
      <c r="W2300" s="1">
        <v>0</v>
      </c>
      <c r="X2300" s="1">
        <v>1.9709999999999999E-4</v>
      </c>
      <c r="Y2300" s="1">
        <v>56</v>
      </c>
      <c r="Z2300" s="1">
        <v>34.07</v>
      </c>
      <c r="AA2300" s="1">
        <f t="shared" si="175"/>
        <v>0.47395577395577398</v>
      </c>
      <c r="AB2300" s="1">
        <f t="shared" si="176"/>
        <v>-1.0771756511045059</v>
      </c>
      <c r="AC2300" s="1">
        <f t="shared" si="177"/>
        <v>4.5349336280623668E-4</v>
      </c>
      <c r="AD2300" s="1">
        <v>267</v>
      </c>
      <c r="AE2300" s="1">
        <f t="shared" si="178"/>
        <v>4.3565935415655318E-3</v>
      </c>
      <c r="AF2300" s="1">
        <f t="shared" si="179"/>
        <v>2.3608529566787744</v>
      </c>
    </row>
    <row r="2301" spans="1:32">
      <c r="A2301" s="1" t="s">
        <v>9276</v>
      </c>
      <c r="B2301" s="1" t="s">
        <v>2095</v>
      </c>
      <c r="C2301" s="1" t="s">
        <v>9277</v>
      </c>
      <c r="D2301" s="1">
        <v>6</v>
      </c>
      <c r="E2301" s="1" t="s">
        <v>4503</v>
      </c>
      <c r="F2301" s="1" t="s">
        <v>4504</v>
      </c>
      <c r="G2301" s="1" t="s">
        <v>9278</v>
      </c>
      <c r="H2301" s="1">
        <v>1</v>
      </c>
      <c r="I2301" s="1">
        <v>161.19999999999999</v>
      </c>
      <c r="J2301" s="1">
        <v>102.5</v>
      </c>
      <c r="K2301" s="1">
        <v>143.69999999999999</v>
      </c>
      <c r="L2301" s="1">
        <v>72.400000000000006</v>
      </c>
      <c r="M2301" s="1">
        <v>12.8</v>
      </c>
      <c r="N2301" s="1">
        <v>107.4</v>
      </c>
      <c r="O2301" s="1" t="s">
        <v>27</v>
      </c>
      <c r="P2301" s="1" t="s">
        <v>20</v>
      </c>
      <c r="Q2301" s="1" t="s">
        <v>20</v>
      </c>
      <c r="R2301" s="1" t="s">
        <v>20</v>
      </c>
      <c r="S2301" s="1" t="s">
        <v>20</v>
      </c>
      <c r="T2301" s="1" t="s">
        <v>20</v>
      </c>
      <c r="U2301" s="1" t="s">
        <v>20</v>
      </c>
      <c r="V2301" s="1" t="s">
        <v>20</v>
      </c>
      <c r="W2301" s="1">
        <v>0</v>
      </c>
      <c r="X2301" s="1">
        <v>1.892E-10</v>
      </c>
      <c r="Y2301" s="1">
        <v>74</v>
      </c>
      <c r="Z2301" s="1">
        <v>30.84</v>
      </c>
      <c r="AA2301" s="1">
        <f t="shared" si="175"/>
        <v>0.4727540500736378</v>
      </c>
      <c r="AB2301" s="1">
        <f t="shared" si="176"/>
        <v>-1.0808382771224283</v>
      </c>
      <c r="AC2301" s="1">
        <f t="shared" si="177"/>
        <v>9.3307867597603275E-2</v>
      </c>
      <c r="AD2301" s="1">
        <v>1511</v>
      </c>
      <c r="AE2301" s="1">
        <f t="shared" si="178"/>
        <v>0.15839489105748006</v>
      </c>
      <c r="AF2301" s="1">
        <f t="shared" si="179"/>
        <v>0.80025883045692459</v>
      </c>
    </row>
    <row r="2302" spans="1:32">
      <c r="A2302" s="1" t="s">
        <v>9493</v>
      </c>
      <c r="B2302" s="1" t="s">
        <v>67</v>
      </c>
      <c r="C2302" s="1" t="s">
        <v>9494</v>
      </c>
      <c r="D2302" s="1">
        <v>3</v>
      </c>
      <c r="E2302" s="1" t="s">
        <v>9495</v>
      </c>
      <c r="F2302" s="1" t="s">
        <v>9496</v>
      </c>
      <c r="G2302" s="1" t="s">
        <v>9497</v>
      </c>
      <c r="H2302" s="1">
        <v>2</v>
      </c>
      <c r="I2302" s="1">
        <v>132.9</v>
      </c>
      <c r="J2302" s="1">
        <v>153</v>
      </c>
      <c r="K2302" s="1">
        <v>121.6</v>
      </c>
      <c r="L2302" s="1">
        <v>71.3</v>
      </c>
      <c r="M2302" s="1">
        <v>61.1</v>
      </c>
      <c r="N2302" s="1">
        <v>60.2</v>
      </c>
      <c r="O2302" s="1" t="s">
        <v>27</v>
      </c>
      <c r="P2302" s="1" t="s">
        <v>61</v>
      </c>
      <c r="Q2302" s="1" t="s">
        <v>20</v>
      </c>
      <c r="R2302" s="1" t="s">
        <v>20</v>
      </c>
      <c r="S2302" s="1" t="s">
        <v>61</v>
      </c>
      <c r="T2302" s="1" t="s">
        <v>20</v>
      </c>
      <c r="U2302" s="1" t="s">
        <v>61</v>
      </c>
      <c r="V2302" s="1" t="s">
        <v>20</v>
      </c>
      <c r="W2302" s="1">
        <v>8.5950000000000002E-4</v>
      </c>
      <c r="X2302" s="1">
        <v>3.4349999999999999E-2</v>
      </c>
      <c r="Y2302" s="1">
        <v>27</v>
      </c>
      <c r="Z2302" s="1">
        <v>29.65</v>
      </c>
      <c r="AA2302" s="1">
        <f t="shared" si="175"/>
        <v>0.47263803680981592</v>
      </c>
      <c r="AB2302" s="1">
        <f t="shared" si="176"/>
        <v>-1.0811923561623431</v>
      </c>
      <c r="AC2302" s="1">
        <f t="shared" si="177"/>
        <v>1.8978502138574745E-3</v>
      </c>
      <c r="AD2302" s="1">
        <v>473</v>
      </c>
      <c r="AE2302" s="1">
        <f t="shared" si="178"/>
        <v>1.0291724732652054E-2</v>
      </c>
      <c r="AF2302" s="1">
        <f t="shared" si="179"/>
        <v>1.9875118381524193</v>
      </c>
    </row>
    <row r="2303" spans="1:32">
      <c r="A2303" s="1" t="s">
        <v>9461</v>
      </c>
      <c r="B2303" s="1" t="s">
        <v>88</v>
      </c>
      <c r="C2303" s="1" t="s">
        <v>9462</v>
      </c>
      <c r="D2303" s="1">
        <v>2</v>
      </c>
      <c r="E2303" s="1" t="s">
        <v>8484</v>
      </c>
      <c r="F2303" s="1" t="s">
        <v>8485</v>
      </c>
      <c r="G2303" s="1" t="s">
        <v>9463</v>
      </c>
      <c r="H2303" s="1">
        <v>1</v>
      </c>
      <c r="I2303" s="1">
        <v>132.30000000000001</v>
      </c>
      <c r="J2303" s="1">
        <v>107.6</v>
      </c>
      <c r="K2303" s="1">
        <v>167.7</v>
      </c>
      <c r="L2303" s="1">
        <v>62.5</v>
      </c>
      <c r="M2303" s="1">
        <v>48.8</v>
      </c>
      <c r="N2303" s="1">
        <v>81.099999999999994</v>
      </c>
      <c r="O2303" s="1" t="s">
        <v>27</v>
      </c>
      <c r="P2303" s="1" t="s">
        <v>20</v>
      </c>
      <c r="Q2303" s="1" t="s">
        <v>61</v>
      </c>
      <c r="R2303" s="1" t="s">
        <v>20</v>
      </c>
      <c r="S2303" s="1" t="s">
        <v>61</v>
      </c>
      <c r="T2303" s="1" t="s">
        <v>61</v>
      </c>
      <c r="U2303" s="1" t="s">
        <v>61</v>
      </c>
      <c r="V2303" s="1" t="s">
        <v>20</v>
      </c>
      <c r="W2303" s="1">
        <v>0</v>
      </c>
      <c r="X2303" s="1">
        <v>1.5239999999999999E-7</v>
      </c>
      <c r="Y2303" s="1">
        <v>32</v>
      </c>
      <c r="Z2303" s="1">
        <v>44.08</v>
      </c>
      <c r="AA2303" s="1">
        <f t="shared" si="175"/>
        <v>0.47203140333660443</v>
      </c>
      <c r="AB2303" s="1">
        <f t="shared" si="176"/>
        <v>-1.0830452523957721</v>
      </c>
      <c r="AC2303" s="1">
        <f t="shared" si="177"/>
        <v>2.2276909711767167E-2</v>
      </c>
      <c r="AD2303" s="1">
        <v>1101</v>
      </c>
      <c r="AE2303" s="1">
        <f t="shared" si="178"/>
        <v>5.1898522625506614E-2</v>
      </c>
      <c r="AF2303" s="1">
        <f t="shared" si="179"/>
        <v>1.2848450048629563</v>
      </c>
    </row>
    <row r="2304" spans="1:32">
      <c r="A2304" s="1" t="s">
        <v>9362</v>
      </c>
      <c r="B2304" s="1" t="s">
        <v>56</v>
      </c>
      <c r="C2304" s="1" t="s">
        <v>9363</v>
      </c>
      <c r="D2304" s="1">
        <v>14</v>
      </c>
      <c r="E2304" s="1" t="s">
        <v>9364</v>
      </c>
      <c r="F2304" s="1" t="s">
        <v>9365</v>
      </c>
      <c r="G2304" s="1" t="s">
        <v>9366</v>
      </c>
      <c r="H2304" s="1">
        <v>1</v>
      </c>
      <c r="I2304" s="1">
        <v>154.6</v>
      </c>
      <c r="J2304" s="1">
        <v>131.9</v>
      </c>
      <c r="K2304" s="1">
        <v>121.3</v>
      </c>
      <c r="L2304" s="1">
        <v>64.900000000000006</v>
      </c>
      <c r="M2304" s="1">
        <v>62.3</v>
      </c>
      <c r="N2304" s="1">
        <v>65.099999999999994</v>
      </c>
      <c r="O2304" s="1" t="s">
        <v>27</v>
      </c>
      <c r="P2304" s="1" t="s">
        <v>20</v>
      </c>
      <c r="Q2304" s="1" t="s">
        <v>20</v>
      </c>
      <c r="R2304" s="1" t="s">
        <v>20</v>
      </c>
      <c r="S2304" s="1" t="s">
        <v>20</v>
      </c>
      <c r="T2304" s="1" t="s">
        <v>20</v>
      </c>
      <c r="U2304" s="1" t="s">
        <v>20</v>
      </c>
      <c r="V2304" s="1" t="s">
        <v>20</v>
      </c>
      <c r="W2304" s="1">
        <v>0</v>
      </c>
      <c r="X2304" s="1">
        <v>3.484E-8</v>
      </c>
      <c r="Y2304" s="1">
        <v>65</v>
      </c>
      <c r="Z2304" s="1">
        <v>31.51</v>
      </c>
      <c r="AA2304" s="1">
        <f t="shared" si="175"/>
        <v>0.47155468366846498</v>
      </c>
      <c r="AB2304" s="1">
        <f t="shared" si="176"/>
        <v>-1.0845030126766992</v>
      </c>
      <c r="AC2304" s="1">
        <f t="shared" si="177"/>
        <v>1.8891043952859658E-3</v>
      </c>
      <c r="AD2304" s="1">
        <v>470</v>
      </c>
      <c r="AE2304" s="1">
        <f t="shared" si="178"/>
        <v>1.0309686752996813E-2</v>
      </c>
      <c r="AF2304" s="1">
        <f t="shared" si="179"/>
        <v>1.9867545300134437</v>
      </c>
    </row>
    <row r="2305" spans="1:32">
      <c r="A2305" s="1" t="s">
        <v>9720</v>
      </c>
      <c r="B2305" s="1" t="s">
        <v>67</v>
      </c>
      <c r="C2305" s="1" t="s">
        <v>9721</v>
      </c>
      <c r="D2305" s="1">
        <v>2</v>
      </c>
      <c r="E2305" s="1" t="s">
        <v>2210</v>
      </c>
      <c r="F2305" s="1" t="s">
        <v>2211</v>
      </c>
      <c r="G2305" s="1" t="s">
        <v>9722</v>
      </c>
      <c r="H2305" s="1">
        <v>1</v>
      </c>
      <c r="I2305" s="1">
        <v>214.6</v>
      </c>
      <c r="J2305" s="1">
        <v>151</v>
      </c>
      <c r="K2305" s="1">
        <v>42.3</v>
      </c>
      <c r="L2305" s="1">
        <v>87.4</v>
      </c>
      <c r="M2305" s="1">
        <v>54.4</v>
      </c>
      <c r="N2305" s="1">
        <v>50.4</v>
      </c>
      <c r="O2305" s="1" t="s">
        <v>27</v>
      </c>
      <c r="P2305" s="1" t="s">
        <v>20</v>
      </c>
      <c r="Q2305" s="1" t="s">
        <v>20</v>
      </c>
      <c r="R2305" s="1" t="s">
        <v>28</v>
      </c>
      <c r="S2305" s="1" t="s">
        <v>61</v>
      </c>
      <c r="T2305" s="1" t="s">
        <v>28</v>
      </c>
      <c r="U2305" s="1" t="s">
        <v>28</v>
      </c>
      <c r="V2305" s="1" t="s">
        <v>20</v>
      </c>
      <c r="W2305" s="1">
        <v>0</v>
      </c>
      <c r="X2305" s="1">
        <v>2.887E-10</v>
      </c>
      <c r="Y2305" s="1">
        <v>49</v>
      </c>
      <c r="Z2305" s="1">
        <v>28.59</v>
      </c>
      <c r="AA2305" s="1">
        <f t="shared" si="175"/>
        <v>0.47119392007845068</v>
      </c>
      <c r="AB2305" s="1">
        <f t="shared" si="176"/>
        <v>-1.0856071710187725</v>
      </c>
      <c r="AC2305" s="1">
        <f t="shared" si="177"/>
        <v>0.23631967147127697</v>
      </c>
      <c r="AD2305" s="1">
        <v>1845</v>
      </c>
      <c r="AE2305" s="1">
        <f t="shared" si="178"/>
        <v>0.32854198228933629</v>
      </c>
      <c r="AF2305" s="1">
        <f t="shared" si="179"/>
        <v>0.48340912682983833</v>
      </c>
    </row>
    <row r="2306" spans="1:32">
      <c r="A2306" s="1" t="s">
        <v>9279</v>
      </c>
      <c r="B2306" s="1" t="s">
        <v>63</v>
      </c>
      <c r="C2306" s="1" t="s">
        <v>9280</v>
      </c>
      <c r="D2306" s="1">
        <v>3</v>
      </c>
      <c r="E2306" s="1" t="s">
        <v>6943</v>
      </c>
      <c r="F2306" s="1" t="s">
        <v>6944</v>
      </c>
      <c r="G2306" s="1" t="s">
        <v>9281</v>
      </c>
      <c r="H2306" s="1">
        <v>1</v>
      </c>
      <c r="I2306" s="1">
        <v>126.5</v>
      </c>
      <c r="J2306" s="1">
        <v>158.5</v>
      </c>
      <c r="K2306" s="1">
        <v>123</v>
      </c>
      <c r="L2306" s="1">
        <v>81.7</v>
      </c>
      <c r="M2306" s="1">
        <v>63.5</v>
      </c>
      <c r="N2306" s="1">
        <v>46.8</v>
      </c>
      <c r="O2306" s="1" t="s">
        <v>27</v>
      </c>
      <c r="P2306" s="1" t="s">
        <v>20</v>
      </c>
      <c r="Q2306" s="1" t="s">
        <v>20</v>
      </c>
      <c r="R2306" s="1" t="s">
        <v>20</v>
      </c>
      <c r="S2306" s="1" t="s">
        <v>61</v>
      </c>
      <c r="T2306" s="1" t="s">
        <v>61</v>
      </c>
      <c r="U2306" s="1" t="s">
        <v>28</v>
      </c>
      <c r="V2306" s="1" t="s">
        <v>20</v>
      </c>
      <c r="W2306" s="1">
        <v>0</v>
      </c>
      <c r="X2306" s="1">
        <v>4.6789999999999999E-4</v>
      </c>
      <c r="Y2306" s="1">
        <v>36</v>
      </c>
      <c r="Z2306" s="1">
        <v>26.22</v>
      </c>
      <c r="AA2306" s="1">
        <f t="shared" ref="AA2306:AA2369" si="180">AVERAGE(L2306:N2306)/AVERAGE(I2306:K2306)</f>
        <v>0.47058823529411764</v>
      </c>
      <c r="AB2306" s="1">
        <f t="shared" ref="AB2306:AB2369" si="181">LOG(AA2306,2)</f>
        <v>-1.0874628412503395</v>
      </c>
      <c r="AC2306" s="1">
        <f t="shared" ref="AC2306:AC2369" si="182">TTEST(I2306:K2306,L2306:N2306,2,2)</f>
        <v>8.9289737510730629E-3</v>
      </c>
      <c r="AD2306" s="1">
        <v>849</v>
      </c>
      <c r="AE2306" s="1">
        <f t="shared" ref="AE2306:AE2369" si="183">AC2306*2565/AD2306</f>
        <v>2.6976228117199533E-2</v>
      </c>
      <c r="AF2306" s="1">
        <f t="shared" ref="AF2306:AF2369" si="184">-LOG(AE2306,10)</f>
        <v>1.5690187745456354</v>
      </c>
    </row>
    <row r="2307" spans="1:32">
      <c r="A2307" s="1" t="s">
        <v>9498</v>
      </c>
      <c r="B2307" s="1" t="s">
        <v>42</v>
      </c>
      <c r="C2307" s="1" t="s">
        <v>9499</v>
      </c>
      <c r="D2307" s="1">
        <v>13</v>
      </c>
      <c r="E2307" s="1" t="s">
        <v>7483</v>
      </c>
      <c r="F2307" s="1" t="s">
        <v>7484</v>
      </c>
      <c r="G2307" s="1" t="s">
        <v>9500</v>
      </c>
      <c r="H2307" s="1">
        <v>2</v>
      </c>
      <c r="I2307" s="1">
        <v>135.19999999999999</v>
      </c>
      <c r="J2307" s="1">
        <v>149.6</v>
      </c>
      <c r="K2307" s="1">
        <v>123.4</v>
      </c>
      <c r="L2307" s="1">
        <v>72.599999999999994</v>
      </c>
      <c r="M2307" s="1">
        <v>57.4</v>
      </c>
      <c r="N2307" s="1">
        <v>61.9</v>
      </c>
      <c r="O2307" s="1" t="s">
        <v>27</v>
      </c>
      <c r="P2307" s="1" t="s">
        <v>20</v>
      </c>
      <c r="Q2307" s="1" t="s">
        <v>20</v>
      </c>
      <c r="R2307" s="1" t="s">
        <v>20</v>
      </c>
      <c r="S2307" s="1" t="s">
        <v>20</v>
      </c>
      <c r="T2307" s="1" t="s">
        <v>20</v>
      </c>
      <c r="U2307" s="1" t="s">
        <v>20</v>
      </c>
      <c r="V2307" s="1" t="s">
        <v>20</v>
      </c>
      <c r="W2307" s="1">
        <v>0</v>
      </c>
      <c r="X2307" s="1">
        <v>1.406E-8</v>
      </c>
      <c r="Y2307" s="1">
        <v>61</v>
      </c>
      <c r="Z2307" s="1">
        <v>22.82</v>
      </c>
      <c r="AA2307" s="1">
        <f t="shared" si="180"/>
        <v>0.47011268985791294</v>
      </c>
      <c r="AB2307" s="1">
        <f t="shared" si="181"/>
        <v>-1.0889214708373385</v>
      </c>
      <c r="AC2307" s="1">
        <f t="shared" si="182"/>
        <v>1.2170266897310253E-3</v>
      </c>
      <c r="AD2307" s="1">
        <v>389</v>
      </c>
      <c r="AE2307" s="1">
        <f t="shared" si="183"/>
        <v>8.0248675042675563E-3</v>
      </c>
      <c r="AF2307" s="1">
        <f t="shared" si="184"/>
        <v>2.0955621293455824</v>
      </c>
    </row>
    <row r="2308" spans="1:32">
      <c r="A2308" s="1" t="s">
        <v>9388</v>
      </c>
      <c r="B2308" s="1" t="s">
        <v>63</v>
      </c>
      <c r="C2308" s="1" t="s">
        <v>9389</v>
      </c>
      <c r="D2308" s="1">
        <v>5</v>
      </c>
      <c r="E2308" s="1" t="s">
        <v>9390</v>
      </c>
      <c r="F2308" s="1" t="s">
        <v>9391</v>
      </c>
      <c r="G2308" s="1" t="s">
        <v>9392</v>
      </c>
      <c r="H2308" s="1">
        <v>1</v>
      </c>
      <c r="I2308" s="1">
        <v>147.9</v>
      </c>
      <c r="J2308" s="1">
        <v>132.5</v>
      </c>
      <c r="K2308" s="1">
        <v>127.9</v>
      </c>
      <c r="L2308" s="1">
        <v>72.2</v>
      </c>
      <c r="M2308" s="1">
        <v>47.9</v>
      </c>
      <c r="N2308" s="1">
        <v>71.599999999999994</v>
      </c>
      <c r="O2308" s="1" t="s">
        <v>27</v>
      </c>
      <c r="P2308" s="1" t="s">
        <v>20</v>
      </c>
      <c r="Q2308" s="1" t="s">
        <v>20</v>
      </c>
      <c r="R2308" s="1" t="s">
        <v>20</v>
      </c>
      <c r="S2308" s="1" t="s">
        <v>20</v>
      </c>
      <c r="T2308" s="1" t="s">
        <v>61</v>
      </c>
      <c r="U2308" s="1" t="s">
        <v>20</v>
      </c>
      <c r="V2308" s="1" t="s">
        <v>20</v>
      </c>
      <c r="W2308" s="1">
        <v>4.7460000000000003E-5</v>
      </c>
      <c r="X2308" s="1">
        <v>1.085E-3</v>
      </c>
      <c r="Y2308" s="1">
        <v>30</v>
      </c>
      <c r="Z2308" s="1">
        <v>24.43</v>
      </c>
      <c r="AA2308" s="1">
        <f t="shared" si="180"/>
        <v>0.4695077149155033</v>
      </c>
      <c r="AB2308" s="1">
        <f t="shared" si="181"/>
        <v>-1.0907792305570003</v>
      </c>
      <c r="AC2308" s="1">
        <f t="shared" si="182"/>
        <v>1.9738703070183309E-3</v>
      </c>
      <c r="AD2308" s="1">
        <v>484</v>
      </c>
      <c r="AE2308" s="1">
        <f t="shared" si="183"/>
        <v>1.0460696978309956E-2</v>
      </c>
      <c r="AF2308" s="1">
        <f t="shared" si="184"/>
        <v>1.9804393782077683</v>
      </c>
    </row>
    <row r="2309" spans="1:32">
      <c r="A2309" s="1" t="s">
        <v>9481</v>
      </c>
      <c r="B2309" s="1" t="s">
        <v>147</v>
      </c>
      <c r="C2309" s="1" t="s">
        <v>9482</v>
      </c>
      <c r="D2309" s="1">
        <v>6</v>
      </c>
      <c r="E2309" s="1" t="s">
        <v>8067</v>
      </c>
      <c r="F2309" s="1" t="s">
        <v>8068</v>
      </c>
      <c r="G2309" s="1" t="s">
        <v>9483</v>
      </c>
      <c r="H2309" s="1">
        <v>1</v>
      </c>
      <c r="I2309" s="1">
        <v>130.4</v>
      </c>
      <c r="J2309" s="1">
        <v>143.30000000000001</v>
      </c>
      <c r="K2309" s="1">
        <v>134.6</v>
      </c>
      <c r="L2309" s="1">
        <v>67.5</v>
      </c>
      <c r="M2309" s="1">
        <v>58.1</v>
      </c>
      <c r="N2309" s="1">
        <v>66.099999999999994</v>
      </c>
      <c r="O2309" s="1" t="s">
        <v>27</v>
      </c>
      <c r="P2309" s="1" t="s">
        <v>61</v>
      </c>
      <c r="Q2309" s="1" t="s">
        <v>20</v>
      </c>
      <c r="R2309" s="1" t="s">
        <v>20</v>
      </c>
      <c r="S2309" s="1" t="s">
        <v>20</v>
      </c>
      <c r="T2309" s="1" t="s">
        <v>20</v>
      </c>
      <c r="U2309" s="1" t="s">
        <v>20</v>
      </c>
      <c r="V2309" s="1" t="s">
        <v>20</v>
      </c>
      <c r="W2309" s="1">
        <v>0</v>
      </c>
      <c r="X2309" s="1">
        <v>6.8759999999999999E-5</v>
      </c>
      <c r="Y2309" s="1">
        <v>31</v>
      </c>
      <c r="Z2309" s="1">
        <v>24.94</v>
      </c>
      <c r="AA2309" s="1">
        <f t="shared" si="180"/>
        <v>0.46950771491550319</v>
      </c>
      <c r="AB2309" s="1">
        <f t="shared" si="181"/>
        <v>-1.0907792305570005</v>
      </c>
      <c r="AC2309" s="1">
        <f t="shared" si="182"/>
        <v>1.134787147657284E-4</v>
      </c>
      <c r="AD2309" s="1">
        <v>126</v>
      </c>
      <c r="AE2309" s="1">
        <f t="shared" si="183"/>
        <v>2.3101024077308999E-3</v>
      </c>
      <c r="AF2309" s="1">
        <f t="shared" si="184"/>
        <v>2.6363687672391887</v>
      </c>
    </row>
    <row r="2310" spans="1:32">
      <c r="A2310" s="1" t="s">
        <v>9459</v>
      </c>
      <c r="B2310" s="1" t="s">
        <v>63</v>
      </c>
      <c r="C2310" s="1" t="s">
        <v>7616</v>
      </c>
      <c r="D2310" s="1">
        <v>26</v>
      </c>
      <c r="E2310" s="1" t="s">
        <v>4025</v>
      </c>
      <c r="F2310" s="1" t="s">
        <v>4026</v>
      </c>
      <c r="G2310" s="1" t="s">
        <v>9460</v>
      </c>
      <c r="H2310" s="1">
        <v>2</v>
      </c>
      <c r="I2310" s="1">
        <v>143.6</v>
      </c>
      <c r="J2310" s="1">
        <v>126.3</v>
      </c>
      <c r="K2310" s="1">
        <v>138.6</v>
      </c>
      <c r="L2310" s="1">
        <v>73.8</v>
      </c>
      <c r="M2310" s="1">
        <v>52.2</v>
      </c>
      <c r="N2310" s="1">
        <v>65.5</v>
      </c>
      <c r="O2310" s="1" t="s">
        <v>27</v>
      </c>
      <c r="P2310" s="1" t="s">
        <v>20</v>
      </c>
      <c r="Q2310" s="1" t="s">
        <v>20</v>
      </c>
      <c r="R2310" s="1" t="s">
        <v>20</v>
      </c>
      <c r="S2310" s="1" t="s">
        <v>20</v>
      </c>
      <c r="T2310" s="1" t="s">
        <v>20</v>
      </c>
      <c r="U2310" s="1" t="s">
        <v>20</v>
      </c>
      <c r="V2310" s="1" t="s">
        <v>20</v>
      </c>
      <c r="W2310" s="1">
        <v>8.7569999999999992E-3</v>
      </c>
      <c r="X2310" s="1">
        <v>0.4945</v>
      </c>
      <c r="Y2310" s="1">
        <v>56</v>
      </c>
      <c r="Z2310" s="1">
        <v>20.66</v>
      </c>
      <c r="AA2310" s="1">
        <f t="shared" si="180"/>
        <v>0.46878824969400251</v>
      </c>
      <c r="AB2310" s="1">
        <f t="shared" si="181"/>
        <v>-1.0929916862207263</v>
      </c>
      <c r="AC2310" s="1">
        <f t="shared" si="182"/>
        <v>8.7934951629498157E-4</v>
      </c>
      <c r="AD2310" s="1">
        <v>338</v>
      </c>
      <c r="AE2310" s="1">
        <f t="shared" si="183"/>
        <v>6.6731701458480116E-3</v>
      </c>
      <c r="AF2310" s="1">
        <f t="shared" si="184"/>
        <v>2.1756678017997797</v>
      </c>
    </row>
    <row r="2311" spans="1:32">
      <c r="A2311" s="1" t="s">
        <v>10141</v>
      </c>
      <c r="B2311" s="1" t="s">
        <v>67</v>
      </c>
      <c r="C2311" s="1" t="s">
        <v>10142</v>
      </c>
      <c r="D2311" s="1">
        <v>1</v>
      </c>
      <c r="E2311" s="1" t="s">
        <v>6350</v>
      </c>
      <c r="F2311" s="1" t="s">
        <v>6351</v>
      </c>
      <c r="G2311" s="1" t="s">
        <v>10143</v>
      </c>
      <c r="H2311" s="1">
        <v>1</v>
      </c>
      <c r="I2311" s="1">
        <v>192.5</v>
      </c>
      <c r="J2311" s="1">
        <v>164.2</v>
      </c>
      <c r="K2311" s="1">
        <v>51.8</v>
      </c>
      <c r="L2311" s="1">
        <v>168.1</v>
      </c>
      <c r="M2311" s="1">
        <v>14.4</v>
      </c>
      <c r="N2311" s="1">
        <v>9</v>
      </c>
      <c r="O2311" s="1" t="s">
        <v>27</v>
      </c>
      <c r="P2311" s="1" t="s">
        <v>20</v>
      </c>
      <c r="Q2311" s="1" t="s">
        <v>61</v>
      </c>
      <c r="R2311" s="1" t="s">
        <v>28</v>
      </c>
      <c r="S2311" s="1" t="s">
        <v>61</v>
      </c>
      <c r="T2311" s="1" t="s">
        <v>28</v>
      </c>
      <c r="U2311" s="1" t="s">
        <v>28</v>
      </c>
      <c r="V2311" s="1" t="s">
        <v>20</v>
      </c>
      <c r="W2311" s="1">
        <v>0</v>
      </c>
      <c r="X2311" s="1">
        <v>3.4069999999999997E-5</v>
      </c>
      <c r="Y2311" s="1">
        <v>39</v>
      </c>
      <c r="Z2311" s="1">
        <v>34.57</v>
      </c>
      <c r="AA2311" s="1">
        <f t="shared" si="180"/>
        <v>0.46878824969400251</v>
      </c>
      <c r="AB2311" s="1">
        <f t="shared" si="181"/>
        <v>-1.0929916862207263</v>
      </c>
      <c r="AC2311" s="1">
        <f t="shared" si="182"/>
        <v>0.34472853459099029</v>
      </c>
      <c r="AD2311" s="1">
        <v>1996</v>
      </c>
      <c r="AE2311" s="1">
        <f t="shared" si="183"/>
        <v>0.44300034630555618</v>
      </c>
      <c r="AF2311" s="1">
        <f t="shared" si="184"/>
        <v>0.35359593427685521</v>
      </c>
    </row>
    <row r="2312" spans="1:32">
      <c r="A2312" s="1" t="s">
        <v>9476</v>
      </c>
      <c r="B2312" s="1" t="s">
        <v>9486</v>
      </c>
      <c r="C2312" s="1" t="s">
        <v>9477</v>
      </c>
      <c r="D2312" s="1">
        <v>11</v>
      </c>
      <c r="E2312" s="1" t="s">
        <v>9478</v>
      </c>
      <c r="F2312" s="1" t="s">
        <v>9479</v>
      </c>
      <c r="G2312" s="1" t="s">
        <v>9480</v>
      </c>
      <c r="H2312" s="1">
        <v>1</v>
      </c>
      <c r="I2312" s="1">
        <v>149.69999999999999</v>
      </c>
      <c r="J2312" s="1">
        <v>121.2</v>
      </c>
      <c r="K2312" s="1">
        <v>137.80000000000001</v>
      </c>
      <c r="L2312" s="1">
        <v>64.599999999999994</v>
      </c>
      <c r="M2312" s="1">
        <v>60.1</v>
      </c>
      <c r="N2312" s="1">
        <v>66.599999999999994</v>
      </c>
      <c r="O2312" s="1" t="s">
        <v>27</v>
      </c>
      <c r="P2312" s="1" t="s">
        <v>20</v>
      </c>
      <c r="Q2312" s="1" t="s">
        <v>20</v>
      </c>
      <c r="R2312" s="1" t="s">
        <v>20</v>
      </c>
      <c r="S2312" s="1" t="s">
        <v>20</v>
      </c>
      <c r="T2312" s="1" t="s">
        <v>61</v>
      </c>
      <c r="U2312" s="1" t="s">
        <v>20</v>
      </c>
      <c r="V2312" s="1" t="s">
        <v>20</v>
      </c>
      <c r="W2312" s="1">
        <v>0</v>
      </c>
      <c r="X2312" s="1">
        <v>1.708E-6</v>
      </c>
      <c r="Y2312" s="1">
        <v>47</v>
      </c>
      <c r="Z2312" s="1">
        <v>22.55</v>
      </c>
      <c r="AA2312" s="1">
        <f t="shared" si="180"/>
        <v>0.46806948862246145</v>
      </c>
      <c r="AB2312" s="1">
        <f t="shared" si="181"/>
        <v>-1.0952053696745465</v>
      </c>
      <c r="AC2312" s="1">
        <f t="shared" si="182"/>
        <v>1.0316272580774472E-3</v>
      </c>
      <c r="AD2312" s="1">
        <v>367</v>
      </c>
      <c r="AE2312" s="1">
        <f t="shared" si="183"/>
        <v>7.2101469127211232E-3</v>
      </c>
      <c r="AF2312" s="1">
        <f t="shared" si="184"/>
        <v>2.1420558860802825</v>
      </c>
    </row>
    <row r="2313" spans="1:32">
      <c r="A2313" s="1" t="s">
        <v>9464</v>
      </c>
      <c r="B2313" s="1" t="s">
        <v>67</v>
      </c>
      <c r="C2313" s="1" t="s">
        <v>9465</v>
      </c>
      <c r="D2313" s="1">
        <v>5</v>
      </c>
      <c r="E2313" s="1" t="s">
        <v>8674</v>
      </c>
      <c r="F2313" s="1" t="s">
        <v>8675</v>
      </c>
      <c r="G2313" s="1" t="s">
        <v>9466</v>
      </c>
      <c r="H2313" s="1">
        <v>1</v>
      </c>
      <c r="I2313" s="1">
        <v>138.1</v>
      </c>
      <c r="J2313" s="1">
        <v>132.1</v>
      </c>
      <c r="K2313" s="1">
        <v>139.1</v>
      </c>
      <c r="L2313" s="1">
        <v>65.2</v>
      </c>
      <c r="M2313" s="1">
        <v>69.599999999999994</v>
      </c>
      <c r="N2313" s="1">
        <v>56.1</v>
      </c>
      <c r="O2313" s="1" t="s">
        <v>27</v>
      </c>
      <c r="P2313" s="1" t="s">
        <v>20</v>
      </c>
      <c r="Q2313" s="1" t="s">
        <v>20</v>
      </c>
      <c r="R2313" s="1" t="s">
        <v>20</v>
      </c>
      <c r="S2313" s="1" t="s">
        <v>61</v>
      </c>
      <c r="T2313" s="1" t="s">
        <v>20</v>
      </c>
      <c r="U2313" s="1" t="s">
        <v>20</v>
      </c>
      <c r="V2313" s="1" t="s">
        <v>20</v>
      </c>
      <c r="W2313" s="1">
        <v>0</v>
      </c>
      <c r="X2313" s="1">
        <v>5.3649999999999998E-4</v>
      </c>
      <c r="Y2313" s="1">
        <v>31</v>
      </c>
      <c r="Z2313" s="1">
        <v>31.47</v>
      </c>
      <c r="AA2313" s="1">
        <f t="shared" si="180"/>
        <v>0.466406059125336</v>
      </c>
      <c r="AB2313" s="1">
        <f t="shared" si="181"/>
        <v>-1.100341564039147</v>
      </c>
      <c r="AC2313" s="1">
        <f t="shared" si="182"/>
        <v>8.8167836008265027E-5</v>
      </c>
      <c r="AD2313" s="1">
        <v>108</v>
      </c>
      <c r="AE2313" s="1">
        <f t="shared" si="183"/>
        <v>2.0939861051962943E-3</v>
      </c>
      <c r="AF2313" s="1">
        <f t="shared" si="184"/>
        <v>2.6790262044416067</v>
      </c>
    </row>
    <row r="2314" spans="1:32">
      <c r="A2314" s="1" t="s">
        <v>9519</v>
      </c>
      <c r="B2314" s="1" t="s">
        <v>293</v>
      </c>
      <c r="C2314" s="1" t="s">
        <v>9520</v>
      </c>
      <c r="D2314" s="1">
        <v>10</v>
      </c>
      <c r="E2314" s="1" t="s">
        <v>9521</v>
      </c>
      <c r="F2314" s="1" t="s">
        <v>9522</v>
      </c>
      <c r="G2314" s="1" t="s">
        <v>9523</v>
      </c>
      <c r="H2314" s="1">
        <v>1</v>
      </c>
      <c r="I2314" s="1">
        <v>121.8</v>
      </c>
      <c r="J2314" s="1">
        <v>130.19999999999999</v>
      </c>
      <c r="K2314" s="1">
        <v>157.19999999999999</v>
      </c>
      <c r="L2314" s="1">
        <v>58.7</v>
      </c>
      <c r="M2314" s="1">
        <v>72.2</v>
      </c>
      <c r="N2314" s="1">
        <v>59.9</v>
      </c>
      <c r="O2314" s="1" t="s">
        <v>27</v>
      </c>
      <c r="P2314" s="1" t="s">
        <v>20</v>
      </c>
      <c r="Q2314" s="1" t="s">
        <v>20</v>
      </c>
      <c r="R2314" s="1" t="s">
        <v>20</v>
      </c>
      <c r="S2314" s="1" t="s">
        <v>20</v>
      </c>
      <c r="T2314" s="1" t="s">
        <v>20</v>
      </c>
      <c r="U2314" s="1" t="s">
        <v>20</v>
      </c>
      <c r="V2314" s="1" t="s">
        <v>20</v>
      </c>
      <c r="W2314" s="1">
        <v>0</v>
      </c>
      <c r="X2314" s="1">
        <v>2.021E-8</v>
      </c>
      <c r="Y2314" s="1">
        <v>26</v>
      </c>
      <c r="Z2314" s="1">
        <v>15.89</v>
      </c>
      <c r="AA2314" s="1">
        <f t="shared" si="180"/>
        <v>0.4662756598240469</v>
      </c>
      <c r="AB2314" s="1">
        <f t="shared" si="181"/>
        <v>-1.1007449737398172</v>
      </c>
      <c r="AC2314" s="1">
        <f t="shared" si="182"/>
        <v>3.2050742995063915E-3</v>
      </c>
      <c r="AD2314" s="1">
        <v>597</v>
      </c>
      <c r="AE2314" s="1">
        <f t="shared" si="183"/>
        <v>1.3770545357175703E-2</v>
      </c>
      <c r="AF2314" s="1">
        <f t="shared" si="184"/>
        <v>1.8610488599665989</v>
      </c>
    </row>
    <row r="2315" spans="1:32">
      <c r="A2315" s="1" t="s">
        <v>9822</v>
      </c>
      <c r="B2315" s="1" t="s">
        <v>67</v>
      </c>
      <c r="C2315" s="1" t="s">
        <v>9823</v>
      </c>
      <c r="D2315" s="1">
        <v>1</v>
      </c>
      <c r="E2315" s="1" t="s">
        <v>9284</v>
      </c>
      <c r="F2315" s="1" t="s">
        <v>9285</v>
      </c>
      <c r="G2315" s="1" t="s">
        <v>9824</v>
      </c>
      <c r="H2315" s="1">
        <v>1</v>
      </c>
      <c r="I2315" s="1">
        <v>198.4</v>
      </c>
      <c r="J2315" s="1">
        <v>46.6</v>
      </c>
      <c r="K2315" s="1">
        <v>164.4</v>
      </c>
      <c r="L2315" s="1">
        <v>58.6</v>
      </c>
      <c r="M2315" s="1">
        <v>71.5</v>
      </c>
      <c r="N2315" s="1">
        <v>60.5</v>
      </c>
      <c r="O2315" s="1" t="s">
        <v>27</v>
      </c>
      <c r="P2315" s="1" t="s">
        <v>20</v>
      </c>
      <c r="Q2315" s="1" t="s">
        <v>28</v>
      </c>
      <c r="R2315" s="1" t="s">
        <v>61</v>
      </c>
      <c r="S2315" s="1" t="s">
        <v>61</v>
      </c>
      <c r="T2315" s="1" t="s">
        <v>28</v>
      </c>
      <c r="U2315" s="1" t="s">
        <v>28</v>
      </c>
      <c r="V2315" s="1" t="s">
        <v>20</v>
      </c>
      <c r="W2315" s="1">
        <v>0</v>
      </c>
      <c r="X2315" s="1">
        <v>9.8499999999999995E-5</v>
      </c>
      <c r="Y2315" s="1">
        <v>42</v>
      </c>
      <c r="Z2315" s="1">
        <v>23.44</v>
      </c>
      <c r="AA2315" s="1">
        <f t="shared" si="180"/>
        <v>0.46555935515388369</v>
      </c>
      <c r="AB2315" s="1">
        <f t="shared" si="181"/>
        <v>-1.1029629831134689</v>
      </c>
      <c r="AC2315" s="1">
        <f t="shared" si="182"/>
        <v>0.18931785426323106</v>
      </c>
      <c r="AD2315" s="1">
        <v>1770</v>
      </c>
      <c r="AE2315" s="1">
        <f t="shared" si="183"/>
        <v>0.27435044982213991</v>
      </c>
      <c r="AF2315" s="1">
        <f t="shared" si="184"/>
        <v>0.56169432340260916</v>
      </c>
    </row>
    <row r="2316" spans="1:32">
      <c r="A2316" s="1" t="s">
        <v>8650</v>
      </c>
      <c r="B2316" s="1" t="s">
        <v>8651</v>
      </c>
      <c r="C2316" s="1" t="s">
        <v>8652</v>
      </c>
      <c r="D2316" s="1">
        <v>1</v>
      </c>
      <c r="E2316" s="1" t="s">
        <v>8228</v>
      </c>
      <c r="F2316" s="1" t="s">
        <v>8229</v>
      </c>
      <c r="G2316" s="1" t="s">
        <v>8653</v>
      </c>
      <c r="H2316" s="1">
        <v>2</v>
      </c>
      <c r="I2316" s="1">
        <v>138.19999999999999</v>
      </c>
      <c r="J2316" s="1">
        <v>126.6</v>
      </c>
      <c r="K2316" s="1">
        <v>144.69999999999999</v>
      </c>
      <c r="L2316" s="1">
        <v>3.9</v>
      </c>
      <c r="M2316" s="1">
        <v>105.9</v>
      </c>
      <c r="N2316" s="1">
        <v>80.7</v>
      </c>
      <c r="O2316" s="1" t="s">
        <v>27</v>
      </c>
      <c r="P2316" s="1" t="s">
        <v>61</v>
      </c>
      <c r="Q2316" s="1" t="s">
        <v>20</v>
      </c>
      <c r="R2316" s="1" t="s">
        <v>61</v>
      </c>
      <c r="S2316" s="1" t="s">
        <v>28</v>
      </c>
      <c r="T2316" s="1" t="s">
        <v>28</v>
      </c>
      <c r="U2316" s="1" t="s">
        <v>28</v>
      </c>
      <c r="V2316" s="1" t="s">
        <v>20</v>
      </c>
      <c r="W2316" s="1">
        <v>0</v>
      </c>
      <c r="X2316" s="1">
        <v>3.3299999999999999E-6</v>
      </c>
      <c r="Y2316" s="1">
        <v>27</v>
      </c>
      <c r="Z2316" s="1">
        <v>26.18</v>
      </c>
      <c r="AA2316" s="1">
        <f t="shared" si="180"/>
        <v>0.46520146520146533</v>
      </c>
      <c r="AB2316" s="1">
        <f t="shared" si="181"/>
        <v>-1.1040724541476863</v>
      </c>
      <c r="AC2316" s="1">
        <f t="shared" si="182"/>
        <v>7.8935334469414864E-2</v>
      </c>
      <c r="AD2316" s="1">
        <v>1457</v>
      </c>
      <c r="AE2316" s="1">
        <f t="shared" si="183"/>
        <v>0.13896302876736383</v>
      </c>
      <c r="AF2316" s="1">
        <f t="shared" si="184"/>
        <v>0.85710072879657706</v>
      </c>
    </row>
    <row r="2317" spans="1:32">
      <c r="A2317" s="1" t="s">
        <v>9622</v>
      </c>
      <c r="B2317" s="1" t="s">
        <v>88</v>
      </c>
      <c r="C2317" s="1" t="s">
        <v>9623</v>
      </c>
      <c r="D2317" s="1">
        <v>9</v>
      </c>
      <c r="E2317" s="1" t="s">
        <v>4953</v>
      </c>
      <c r="F2317" s="1" t="s">
        <v>4954</v>
      </c>
      <c r="G2317" s="1" t="s">
        <v>9624</v>
      </c>
      <c r="H2317" s="1">
        <v>1</v>
      </c>
      <c r="I2317" s="1">
        <v>138.30000000000001</v>
      </c>
      <c r="J2317" s="1">
        <v>137</v>
      </c>
      <c r="K2317" s="1">
        <v>134.5</v>
      </c>
      <c r="L2317" s="1">
        <v>72.400000000000006</v>
      </c>
      <c r="M2317" s="1">
        <v>58.6</v>
      </c>
      <c r="N2317" s="1">
        <v>59.3</v>
      </c>
      <c r="O2317" s="1" t="s">
        <v>27</v>
      </c>
      <c r="P2317" s="1" t="s">
        <v>20</v>
      </c>
      <c r="Q2317" s="1" t="s">
        <v>20</v>
      </c>
      <c r="R2317" s="1" t="s">
        <v>20</v>
      </c>
      <c r="S2317" s="1" t="s">
        <v>20</v>
      </c>
      <c r="T2317" s="1" t="s">
        <v>20</v>
      </c>
      <c r="U2317" s="1" t="s">
        <v>20</v>
      </c>
      <c r="V2317" s="1" t="s">
        <v>20</v>
      </c>
      <c r="W2317" s="1">
        <v>6.2929999999999995E-5</v>
      </c>
      <c r="X2317" s="1">
        <v>2.0460000000000001E-3</v>
      </c>
      <c r="Y2317" s="1">
        <v>35</v>
      </c>
      <c r="Z2317" s="1">
        <v>21.7</v>
      </c>
      <c r="AA2317" s="1">
        <f t="shared" si="180"/>
        <v>0.46437286481210349</v>
      </c>
      <c r="AB2317" s="1">
        <f t="shared" si="181"/>
        <v>-1.1066444227372247</v>
      </c>
      <c r="AC2317" s="1">
        <f t="shared" si="182"/>
        <v>9.3243001964002543E-5</v>
      </c>
      <c r="AD2317" s="1">
        <v>110</v>
      </c>
      <c r="AE2317" s="1">
        <f t="shared" si="183"/>
        <v>2.1742572730696959E-3</v>
      </c>
      <c r="AF2317" s="1">
        <f t="shared" si="184"/>
        <v>2.662689068500053</v>
      </c>
    </row>
    <row r="2318" spans="1:32">
      <c r="A2318" s="1" t="s">
        <v>9307</v>
      </c>
      <c r="B2318" s="1" t="s">
        <v>3258</v>
      </c>
      <c r="C2318" s="1" t="s">
        <v>9308</v>
      </c>
      <c r="D2318" s="1">
        <v>3</v>
      </c>
      <c r="E2318" s="1" t="s">
        <v>7851</v>
      </c>
      <c r="F2318" s="1" t="s">
        <v>7852</v>
      </c>
      <c r="G2318" s="1" t="s">
        <v>9309</v>
      </c>
      <c r="H2318" s="1">
        <v>1</v>
      </c>
      <c r="I2318" s="1">
        <v>137.4</v>
      </c>
      <c r="J2318" s="1">
        <v>128.9</v>
      </c>
      <c r="K2318" s="1">
        <v>144.1</v>
      </c>
      <c r="L2318" s="1">
        <v>73.900000000000006</v>
      </c>
      <c r="M2318" s="1">
        <v>47.2</v>
      </c>
      <c r="N2318" s="1">
        <v>68.5</v>
      </c>
      <c r="O2318" s="1" t="s">
        <v>27</v>
      </c>
      <c r="P2318" s="1" t="s">
        <v>20</v>
      </c>
      <c r="Q2318" s="1" t="s">
        <v>20</v>
      </c>
      <c r="R2318" s="1" t="s">
        <v>20</v>
      </c>
      <c r="S2318" s="1" t="s">
        <v>61</v>
      </c>
      <c r="T2318" s="1" t="s">
        <v>61</v>
      </c>
      <c r="U2318" s="1" t="s">
        <v>61</v>
      </c>
      <c r="V2318" s="1" t="s">
        <v>20</v>
      </c>
      <c r="W2318" s="1">
        <v>0</v>
      </c>
      <c r="X2318" s="1">
        <v>2.3719999999999999E-4</v>
      </c>
      <c r="Y2318" s="1">
        <v>33</v>
      </c>
      <c r="Z2318" s="1">
        <v>24.36</v>
      </c>
      <c r="AA2318" s="1">
        <f t="shared" si="180"/>
        <v>0.46198830409356739</v>
      </c>
      <c r="AB2318" s="1">
        <f t="shared" si="181"/>
        <v>-1.1140717667087945</v>
      </c>
      <c r="AC2318" s="1">
        <f t="shared" si="182"/>
        <v>1.3578008768641093E-3</v>
      </c>
      <c r="AD2318" s="1">
        <v>407</v>
      </c>
      <c r="AE2318" s="1">
        <f t="shared" si="183"/>
        <v>8.557148032325405E-3</v>
      </c>
      <c r="AF2318" s="1">
        <f t="shared" si="184"/>
        <v>2.0676709549727281</v>
      </c>
    </row>
    <row r="2319" spans="1:32">
      <c r="A2319" s="1" t="s">
        <v>9524</v>
      </c>
      <c r="B2319" s="1" t="s">
        <v>214</v>
      </c>
      <c r="C2319" s="1" t="s">
        <v>9525</v>
      </c>
      <c r="D2319" s="1">
        <v>1</v>
      </c>
      <c r="E2319" s="1" t="s">
        <v>9526</v>
      </c>
      <c r="F2319" s="1" t="s">
        <v>9527</v>
      </c>
      <c r="G2319" s="1" t="s">
        <v>9528</v>
      </c>
      <c r="H2319" s="1">
        <v>1</v>
      </c>
      <c r="I2319" s="1">
        <v>136.80000000000001</v>
      </c>
      <c r="J2319" s="1">
        <v>134</v>
      </c>
      <c r="K2319" s="1">
        <v>139.69999999999999</v>
      </c>
      <c r="L2319" s="1">
        <v>62.3</v>
      </c>
      <c r="M2319" s="1">
        <v>72.099999999999994</v>
      </c>
      <c r="N2319" s="1">
        <v>55.2</v>
      </c>
      <c r="O2319" s="1" t="s">
        <v>27</v>
      </c>
      <c r="P2319" s="1" t="s">
        <v>20</v>
      </c>
      <c r="Q2319" s="1" t="s">
        <v>61</v>
      </c>
      <c r="R2319" s="1" t="s">
        <v>61</v>
      </c>
      <c r="S2319" s="1" t="s">
        <v>61</v>
      </c>
      <c r="T2319" s="1" t="s">
        <v>61</v>
      </c>
      <c r="U2319" s="1" t="s">
        <v>61</v>
      </c>
      <c r="V2319" s="1" t="s">
        <v>20</v>
      </c>
      <c r="W2319" s="1">
        <v>0</v>
      </c>
      <c r="X2319" s="1">
        <v>1.003E-6</v>
      </c>
      <c r="Y2319" s="1">
        <v>31</v>
      </c>
      <c r="Z2319" s="1">
        <v>32.979999999999997</v>
      </c>
      <c r="AA2319" s="1">
        <f t="shared" si="180"/>
        <v>0.46187576126674773</v>
      </c>
      <c r="AB2319" s="1">
        <f t="shared" si="181"/>
        <v>-1.1144232577669086</v>
      </c>
      <c r="AC2319" s="1">
        <f t="shared" si="182"/>
        <v>1.4096343099749456E-4</v>
      </c>
      <c r="AD2319" s="1">
        <v>140</v>
      </c>
      <c r="AE2319" s="1">
        <f t="shared" si="183"/>
        <v>2.5826514322040968E-3</v>
      </c>
      <c r="AF2319" s="1">
        <f t="shared" si="184"/>
        <v>2.5879342044675848</v>
      </c>
    </row>
    <row r="2320" spans="1:32">
      <c r="A2320" s="1" t="s">
        <v>9510</v>
      </c>
      <c r="B2320" s="1" t="s">
        <v>56</v>
      </c>
      <c r="C2320" s="1" t="s">
        <v>9511</v>
      </c>
      <c r="D2320" s="1">
        <v>8</v>
      </c>
      <c r="E2320" s="1" t="s">
        <v>3706</v>
      </c>
      <c r="F2320" s="1" t="s">
        <v>3707</v>
      </c>
      <c r="G2320" s="1" t="s">
        <v>9512</v>
      </c>
      <c r="H2320" s="1">
        <v>1</v>
      </c>
      <c r="I2320" s="1">
        <v>129.6</v>
      </c>
      <c r="J2320" s="1">
        <v>143.30000000000001</v>
      </c>
      <c r="K2320" s="1">
        <v>137.80000000000001</v>
      </c>
      <c r="L2320" s="1">
        <v>61.6</v>
      </c>
      <c r="M2320" s="1">
        <v>63.5</v>
      </c>
      <c r="N2320" s="1">
        <v>64.2</v>
      </c>
      <c r="O2320" s="1" t="s">
        <v>27</v>
      </c>
      <c r="P2320" s="1" t="s">
        <v>20</v>
      </c>
      <c r="Q2320" s="1" t="s">
        <v>20</v>
      </c>
      <c r="R2320" s="1" t="s">
        <v>20</v>
      </c>
      <c r="S2320" s="1" t="s">
        <v>20</v>
      </c>
      <c r="T2320" s="1" t="s">
        <v>20</v>
      </c>
      <c r="U2320" s="1" t="s">
        <v>20</v>
      </c>
      <c r="V2320" s="1" t="s">
        <v>20</v>
      </c>
      <c r="W2320" s="1">
        <v>4.7460000000000003E-5</v>
      </c>
      <c r="X2320" s="1">
        <v>9.5739999999999996E-4</v>
      </c>
      <c r="Y2320" s="1">
        <v>36</v>
      </c>
      <c r="Z2320" s="1">
        <v>26.29</v>
      </c>
      <c r="AA2320" s="1">
        <f t="shared" si="180"/>
        <v>0.46092037983929873</v>
      </c>
      <c r="AB2320" s="1">
        <f t="shared" si="181"/>
        <v>-1.1174105362753506</v>
      </c>
      <c r="AC2320" s="1">
        <f t="shared" si="182"/>
        <v>5.3627658539821409E-5</v>
      </c>
      <c r="AD2320" s="1">
        <v>90</v>
      </c>
      <c r="AE2320" s="1">
        <f t="shared" si="183"/>
        <v>1.5283882683849103E-3</v>
      </c>
      <c r="AF2320" s="1">
        <f t="shared" si="184"/>
        <v>2.8157663045319481</v>
      </c>
    </row>
    <row r="2321" spans="1:32">
      <c r="A2321" s="1" t="s">
        <v>9376</v>
      </c>
      <c r="B2321" s="1" t="s">
        <v>56</v>
      </c>
      <c r="C2321" s="1" t="s">
        <v>9377</v>
      </c>
      <c r="D2321" s="1">
        <v>2</v>
      </c>
      <c r="E2321" s="1" t="s">
        <v>9378</v>
      </c>
      <c r="F2321" s="1" t="s">
        <v>9379</v>
      </c>
      <c r="G2321" s="1" t="s">
        <v>9380</v>
      </c>
      <c r="H2321" s="1">
        <v>1</v>
      </c>
      <c r="I2321" s="1">
        <v>170.1</v>
      </c>
      <c r="J2321" s="1">
        <v>112.4</v>
      </c>
      <c r="K2321" s="1">
        <v>128.9</v>
      </c>
      <c r="L2321" s="1">
        <v>70.3</v>
      </c>
      <c r="M2321" s="1">
        <v>55</v>
      </c>
      <c r="N2321" s="1">
        <v>63.4</v>
      </c>
      <c r="O2321" s="1" t="s">
        <v>1019</v>
      </c>
      <c r="P2321" s="1" t="s">
        <v>61</v>
      </c>
      <c r="Q2321" s="1" t="s">
        <v>61</v>
      </c>
      <c r="R2321" s="1" t="s">
        <v>61</v>
      </c>
      <c r="S2321" s="1" t="s">
        <v>61</v>
      </c>
      <c r="T2321" s="1" t="s">
        <v>20</v>
      </c>
      <c r="U2321" s="1" t="s">
        <v>61</v>
      </c>
      <c r="V2321" s="1" t="s">
        <v>20</v>
      </c>
      <c r="W2321" s="1">
        <v>2.0839999999999999E-3</v>
      </c>
      <c r="X2321" s="1">
        <v>0.1004</v>
      </c>
      <c r="Y2321" s="1">
        <v>7</v>
      </c>
      <c r="Z2321" s="1">
        <v>23.29</v>
      </c>
      <c r="AA2321" s="1">
        <f t="shared" si="180"/>
        <v>0.45867768595041325</v>
      </c>
      <c r="AB2321" s="1">
        <f t="shared" si="181"/>
        <v>-1.1244473709244884</v>
      </c>
      <c r="AC2321" s="1">
        <f t="shared" si="182"/>
        <v>1.3811958882553363E-2</v>
      </c>
      <c r="AD2321" s="1">
        <v>976</v>
      </c>
      <c r="AE2321" s="1">
        <f t="shared" si="183"/>
        <v>3.6298846858349769E-2</v>
      </c>
      <c r="AF2321" s="1">
        <f t="shared" si="184"/>
        <v>1.4401071714104499</v>
      </c>
    </row>
    <row r="2322" spans="1:32">
      <c r="A2322" s="1" t="s">
        <v>9662</v>
      </c>
      <c r="B2322" s="1" t="s">
        <v>311</v>
      </c>
      <c r="C2322" s="1" t="s">
        <v>9663</v>
      </c>
      <c r="D2322" s="1">
        <v>2</v>
      </c>
      <c r="E2322" s="1" t="s">
        <v>9664</v>
      </c>
      <c r="F2322" s="1" t="s">
        <v>9665</v>
      </c>
      <c r="G2322" s="1" t="s">
        <v>9666</v>
      </c>
      <c r="H2322" s="1">
        <v>1</v>
      </c>
      <c r="I2322" s="1">
        <v>58.1</v>
      </c>
      <c r="J2322" s="1">
        <v>293.10000000000002</v>
      </c>
      <c r="K2322" s="1">
        <v>60.2</v>
      </c>
      <c r="L2322" s="1">
        <v>124.5</v>
      </c>
      <c r="M2322" s="1">
        <v>40.4</v>
      </c>
      <c r="N2322" s="1">
        <v>23.7</v>
      </c>
      <c r="O2322" s="1" t="s">
        <v>27</v>
      </c>
      <c r="P2322" s="1" t="s">
        <v>28</v>
      </c>
      <c r="Q2322" s="1" t="s">
        <v>20</v>
      </c>
      <c r="R2322" s="1" t="s">
        <v>28</v>
      </c>
      <c r="S2322" s="1" t="s">
        <v>61</v>
      </c>
      <c r="T2322" s="1" t="s">
        <v>28</v>
      </c>
      <c r="U2322" s="1" t="s">
        <v>20</v>
      </c>
      <c r="V2322" s="1" t="s">
        <v>20</v>
      </c>
      <c r="W2322" s="1">
        <v>0</v>
      </c>
      <c r="X2322" s="1">
        <v>2.3330000000000001E-9</v>
      </c>
      <c r="Y2322" s="1">
        <v>45</v>
      </c>
      <c r="Z2322" s="1">
        <v>39.47</v>
      </c>
      <c r="AA2322" s="1">
        <f t="shared" si="180"/>
        <v>0.45843461351482734</v>
      </c>
      <c r="AB2322" s="1">
        <f t="shared" si="181"/>
        <v>-1.1252121178498378</v>
      </c>
      <c r="AC2322" s="1">
        <f t="shared" si="182"/>
        <v>0.42652920404322475</v>
      </c>
      <c r="AD2322" s="1">
        <v>2118</v>
      </c>
      <c r="AE2322" s="1">
        <f t="shared" si="183"/>
        <v>0.51654740716282876</v>
      </c>
      <c r="AF2322" s="1">
        <f t="shared" si="184"/>
        <v>0.28688981407774422</v>
      </c>
    </row>
    <row r="2323" spans="1:32">
      <c r="A2323" s="1" t="s">
        <v>9501</v>
      </c>
      <c r="B2323" s="1" t="s">
        <v>9502</v>
      </c>
      <c r="C2323" s="1" t="s">
        <v>9503</v>
      </c>
      <c r="D2323" s="1">
        <v>4</v>
      </c>
      <c r="E2323" s="1" t="s">
        <v>9504</v>
      </c>
      <c r="F2323" s="1" t="s">
        <v>9505</v>
      </c>
      <c r="G2323" s="1" t="s">
        <v>9506</v>
      </c>
      <c r="H2323" s="1">
        <v>2</v>
      </c>
      <c r="I2323" s="1">
        <v>143.19999999999999</v>
      </c>
      <c r="J2323" s="1">
        <v>134.4</v>
      </c>
      <c r="K2323" s="1">
        <v>133.9</v>
      </c>
      <c r="L2323" s="1">
        <v>58.7</v>
      </c>
      <c r="M2323" s="1">
        <v>67.599999999999994</v>
      </c>
      <c r="N2323" s="1">
        <v>62.2</v>
      </c>
      <c r="O2323" s="1" t="s">
        <v>27</v>
      </c>
      <c r="P2323" s="1" t="s">
        <v>20</v>
      </c>
      <c r="Q2323" s="1" t="s">
        <v>20</v>
      </c>
      <c r="R2323" s="1" t="s">
        <v>20</v>
      </c>
      <c r="S2323" s="1" t="s">
        <v>61</v>
      </c>
      <c r="T2323" s="1" t="s">
        <v>20</v>
      </c>
      <c r="U2323" s="1" t="s">
        <v>61</v>
      </c>
      <c r="V2323" s="1" t="s">
        <v>20</v>
      </c>
      <c r="W2323" s="1">
        <v>0</v>
      </c>
      <c r="X2323" s="1">
        <v>7.2950000000000001E-9</v>
      </c>
      <c r="Y2323" s="1">
        <v>25</v>
      </c>
      <c r="Z2323" s="1">
        <v>23.12</v>
      </c>
      <c r="AA2323" s="1">
        <f t="shared" si="180"/>
        <v>0.45808019441069264</v>
      </c>
      <c r="AB2323" s="1">
        <f t="shared" si="181"/>
        <v>-1.1263279071529613</v>
      </c>
      <c r="AC2323" s="1">
        <f t="shared" si="182"/>
        <v>4.8273212505302191E-5</v>
      </c>
      <c r="AD2323" s="1">
        <v>83</v>
      </c>
      <c r="AE2323" s="1">
        <f t="shared" si="183"/>
        <v>1.4918167479048207E-3</v>
      </c>
      <c r="AF2323" s="1">
        <f t="shared" si="184"/>
        <v>2.8262845215427035</v>
      </c>
    </row>
    <row r="2324" spans="1:32">
      <c r="A2324" s="1" t="s">
        <v>9587</v>
      </c>
      <c r="B2324" s="1" t="s">
        <v>170</v>
      </c>
      <c r="C2324" s="1" t="s">
        <v>9588</v>
      </c>
      <c r="D2324" s="1">
        <v>6</v>
      </c>
      <c r="E2324" s="1" t="s">
        <v>9177</v>
      </c>
      <c r="F2324" s="1" t="s">
        <v>9178</v>
      </c>
      <c r="G2324" s="1" t="s">
        <v>9589</v>
      </c>
      <c r="H2324" s="1">
        <v>1</v>
      </c>
      <c r="I2324" s="1">
        <v>130.1</v>
      </c>
      <c r="J2324" s="1">
        <v>129.1</v>
      </c>
      <c r="K2324" s="1">
        <v>152.4</v>
      </c>
      <c r="L2324" s="1">
        <v>65.3</v>
      </c>
      <c r="M2324" s="1">
        <v>57</v>
      </c>
      <c r="N2324" s="1">
        <v>66.2</v>
      </c>
      <c r="O2324" s="1" t="s">
        <v>27</v>
      </c>
      <c r="P2324" s="1" t="s">
        <v>20</v>
      </c>
      <c r="Q2324" s="1" t="s">
        <v>20</v>
      </c>
      <c r="R2324" s="1" t="s">
        <v>20</v>
      </c>
      <c r="S2324" s="1" t="s">
        <v>20</v>
      </c>
      <c r="T2324" s="1" t="s">
        <v>20</v>
      </c>
      <c r="U2324" s="1" t="s">
        <v>61</v>
      </c>
      <c r="V2324" s="1" t="s">
        <v>20</v>
      </c>
      <c r="W2324" s="1">
        <v>0</v>
      </c>
      <c r="X2324" s="1">
        <v>2.3030000000000002E-12</v>
      </c>
      <c r="Y2324" s="1">
        <v>94</v>
      </c>
      <c r="Z2324" s="1">
        <v>24.32</v>
      </c>
      <c r="AA2324" s="1">
        <f t="shared" si="180"/>
        <v>0.45796890184645284</v>
      </c>
      <c r="AB2324" s="1">
        <f t="shared" si="181"/>
        <v>-1.1266784587379419</v>
      </c>
      <c r="AC2324" s="1">
        <f t="shared" si="182"/>
        <v>8.002238200801973E-4</v>
      </c>
      <c r="AD2324" s="1">
        <v>327</v>
      </c>
      <c r="AE2324" s="1">
        <f t="shared" si="183"/>
        <v>6.2769850107208137E-3</v>
      </c>
      <c r="AF2324" s="1">
        <f t="shared" si="184"/>
        <v>2.2022489084321326</v>
      </c>
    </row>
    <row r="2325" spans="1:32">
      <c r="A2325" s="1" t="s">
        <v>9562</v>
      </c>
      <c r="B2325" s="1" t="s">
        <v>9563</v>
      </c>
      <c r="C2325" s="1" t="s">
        <v>9564</v>
      </c>
      <c r="D2325" s="1">
        <v>12</v>
      </c>
      <c r="E2325" s="1" t="s">
        <v>7851</v>
      </c>
      <c r="F2325" s="1" t="s">
        <v>7852</v>
      </c>
      <c r="G2325" s="1" t="s">
        <v>9565</v>
      </c>
      <c r="H2325" s="1">
        <v>2</v>
      </c>
      <c r="I2325" s="1">
        <v>155.9</v>
      </c>
      <c r="J2325" s="1">
        <v>130.4</v>
      </c>
      <c r="K2325" s="1">
        <v>125.2</v>
      </c>
      <c r="L2325" s="1">
        <v>75.7</v>
      </c>
      <c r="M2325" s="1">
        <v>57.1</v>
      </c>
      <c r="N2325" s="1">
        <v>55.6</v>
      </c>
      <c r="O2325" s="1" t="s">
        <v>27</v>
      </c>
      <c r="P2325" s="1" t="s">
        <v>20</v>
      </c>
      <c r="Q2325" s="1" t="s">
        <v>20</v>
      </c>
      <c r="R2325" s="1" t="s">
        <v>20</v>
      </c>
      <c r="S2325" s="1" t="s">
        <v>20</v>
      </c>
      <c r="T2325" s="1" t="s">
        <v>20</v>
      </c>
      <c r="U2325" s="1" t="s">
        <v>20</v>
      </c>
      <c r="V2325" s="1" t="s">
        <v>20</v>
      </c>
      <c r="W2325" s="1">
        <v>0</v>
      </c>
      <c r="X2325" s="1">
        <v>1.506E-15</v>
      </c>
      <c r="Y2325" s="1">
        <v>101</v>
      </c>
      <c r="Z2325" s="1">
        <v>31.73</v>
      </c>
      <c r="AA2325" s="1">
        <f t="shared" si="180"/>
        <v>0.45783718104495752</v>
      </c>
      <c r="AB2325" s="1">
        <f t="shared" si="181"/>
        <v>-1.1270934656962046</v>
      </c>
      <c r="AC2325" s="1">
        <f t="shared" si="182"/>
        <v>2.9261781341524355E-3</v>
      </c>
      <c r="AD2325" s="1">
        <v>579</v>
      </c>
      <c r="AE2325" s="1">
        <f t="shared" si="183"/>
        <v>1.2963120749742655E-2</v>
      </c>
      <c r="AF2325" s="1">
        <f t="shared" si="184"/>
        <v>1.88729043355503</v>
      </c>
    </row>
    <row r="2326" spans="1:32">
      <c r="A2326" s="1" t="s">
        <v>9760</v>
      </c>
      <c r="B2326" s="1" t="s">
        <v>2095</v>
      </c>
      <c r="C2326" s="1" t="s">
        <v>9761</v>
      </c>
      <c r="D2326" s="1">
        <v>1</v>
      </c>
      <c r="E2326" s="1" t="s">
        <v>9762</v>
      </c>
      <c r="F2326" s="1" t="s">
        <v>9763</v>
      </c>
      <c r="G2326" s="1" t="s">
        <v>9764</v>
      </c>
      <c r="H2326" s="1">
        <v>1</v>
      </c>
      <c r="I2326" s="1">
        <v>112.4</v>
      </c>
      <c r="J2326" s="1">
        <v>184.9</v>
      </c>
      <c r="K2326" s="1">
        <v>114.7</v>
      </c>
      <c r="L2326" s="1">
        <v>73.599999999999994</v>
      </c>
      <c r="M2326" s="1">
        <v>70.599999999999994</v>
      </c>
      <c r="N2326" s="1">
        <v>43.8</v>
      </c>
      <c r="O2326" s="1" t="s">
        <v>27</v>
      </c>
      <c r="P2326" s="1" t="s">
        <v>61</v>
      </c>
      <c r="Q2326" s="1" t="s">
        <v>61</v>
      </c>
      <c r="R2326" s="1" t="s">
        <v>61</v>
      </c>
      <c r="S2326" s="1" t="s">
        <v>20</v>
      </c>
      <c r="T2326" s="1" t="s">
        <v>61</v>
      </c>
      <c r="U2326" s="1" t="s">
        <v>61</v>
      </c>
      <c r="V2326" s="1" t="s">
        <v>20</v>
      </c>
      <c r="W2326" s="1">
        <v>0</v>
      </c>
      <c r="X2326" s="1">
        <v>1.22E-6</v>
      </c>
      <c r="Y2326" s="1">
        <v>36</v>
      </c>
      <c r="Z2326" s="1">
        <v>21.9</v>
      </c>
      <c r="AA2326" s="1">
        <f t="shared" si="180"/>
        <v>0.45631067961165045</v>
      </c>
      <c r="AB2326" s="1">
        <f t="shared" si="181"/>
        <v>-1.1319116755055811</v>
      </c>
      <c r="AC2326" s="1">
        <f t="shared" si="182"/>
        <v>4.343274860217828E-2</v>
      </c>
      <c r="AD2326" s="1">
        <v>1275</v>
      </c>
      <c r="AE2326" s="1">
        <f t="shared" si="183"/>
        <v>8.7376470717323365E-2</v>
      </c>
      <c r="AF2326" s="1">
        <f t="shared" si="184"/>
        <v>1.0586055011570781</v>
      </c>
    </row>
    <row r="2327" spans="1:32">
      <c r="A2327" s="1" t="s">
        <v>9120</v>
      </c>
      <c r="B2327" s="1" t="s">
        <v>214</v>
      </c>
      <c r="C2327" s="1" t="s">
        <v>9121</v>
      </c>
      <c r="D2327" s="1">
        <v>5</v>
      </c>
      <c r="E2327" s="1" t="s">
        <v>6355</v>
      </c>
      <c r="F2327" s="1" t="s">
        <v>6356</v>
      </c>
      <c r="G2327" s="1" t="s">
        <v>9122</v>
      </c>
      <c r="H2327" s="1">
        <v>1</v>
      </c>
      <c r="I2327" s="1">
        <v>124.4</v>
      </c>
      <c r="J2327" s="1">
        <v>190.5</v>
      </c>
      <c r="K2327" s="1">
        <v>97.2</v>
      </c>
      <c r="L2327" s="1">
        <v>10.199999999999999</v>
      </c>
      <c r="M2327" s="1">
        <v>100.7</v>
      </c>
      <c r="N2327" s="1">
        <v>77</v>
      </c>
      <c r="O2327" s="1" t="s">
        <v>27</v>
      </c>
      <c r="P2327" s="1" t="s">
        <v>20</v>
      </c>
      <c r="Q2327" s="1" t="s">
        <v>20</v>
      </c>
      <c r="R2327" s="1" t="s">
        <v>20</v>
      </c>
      <c r="S2327" s="1" t="s">
        <v>28</v>
      </c>
      <c r="T2327" s="1" t="s">
        <v>20</v>
      </c>
      <c r="U2327" s="1" t="s">
        <v>20</v>
      </c>
      <c r="V2327" s="1" t="s">
        <v>20</v>
      </c>
      <c r="W2327" s="1">
        <v>0</v>
      </c>
      <c r="X2327" s="1">
        <v>5.0000000000000001E-9</v>
      </c>
      <c r="Y2327" s="1">
        <v>50</v>
      </c>
      <c r="Z2327" s="1">
        <v>38.31</v>
      </c>
      <c r="AA2327" s="1">
        <f t="shared" si="180"/>
        <v>0.45595729191943707</v>
      </c>
      <c r="AB2327" s="1">
        <f t="shared" si="181"/>
        <v>-1.1330293968604437</v>
      </c>
      <c r="AC2327" s="1">
        <f t="shared" si="182"/>
        <v>0.12601781947867607</v>
      </c>
      <c r="AD2327" s="1">
        <v>1620</v>
      </c>
      <c r="AE2327" s="1">
        <f t="shared" si="183"/>
        <v>0.19952821417457042</v>
      </c>
      <c r="AF2327" s="1">
        <f t="shared" si="184"/>
        <v>0.6999956844686922</v>
      </c>
    </row>
    <row r="2328" spans="1:32">
      <c r="A2328" s="1" t="s">
        <v>9529</v>
      </c>
      <c r="B2328" s="1" t="s">
        <v>9530</v>
      </c>
      <c r="C2328" s="1" t="s">
        <v>9531</v>
      </c>
      <c r="D2328" s="1">
        <v>6</v>
      </c>
      <c r="E2328" s="1" t="s">
        <v>3836</v>
      </c>
      <c r="F2328" s="1" t="s">
        <v>3837</v>
      </c>
      <c r="G2328" s="1" t="s">
        <v>9532</v>
      </c>
      <c r="H2328" s="1">
        <v>1</v>
      </c>
      <c r="I2328" s="1">
        <v>134.30000000000001</v>
      </c>
      <c r="J2328" s="1">
        <v>127.7</v>
      </c>
      <c r="K2328" s="1">
        <v>150.4</v>
      </c>
      <c r="L2328" s="1">
        <v>55.7</v>
      </c>
      <c r="M2328" s="1">
        <v>63.5</v>
      </c>
      <c r="N2328" s="1">
        <v>68.400000000000006</v>
      </c>
      <c r="O2328" s="1" t="s">
        <v>27</v>
      </c>
      <c r="P2328" s="1" t="s">
        <v>20</v>
      </c>
      <c r="Q2328" s="1" t="s">
        <v>20</v>
      </c>
      <c r="R2328" s="1" t="s">
        <v>20</v>
      </c>
      <c r="S2328" s="1" t="s">
        <v>20</v>
      </c>
      <c r="T2328" s="1" t="s">
        <v>61</v>
      </c>
      <c r="U2328" s="1" t="s">
        <v>20</v>
      </c>
      <c r="V2328" s="1" t="s">
        <v>20</v>
      </c>
      <c r="W2328" s="1">
        <v>0</v>
      </c>
      <c r="X2328" s="1">
        <v>4.266E-9</v>
      </c>
      <c r="Y2328" s="1">
        <v>51</v>
      </c>
      <c r="Z2328" s="1">
        <v>35.770000000000003</v>
      </c>
      <c r="AA2328" s="1">
        <f t="shared" si="180"/>
        <v>0.454898157129001</v>
      </c>
      <c r="AB2328" s="1">
        <f t="shared" si="181"/>
        <v>-1.1363845048527317</v>
      </c>
      <c r="AC2328" s="1">
        <f t="shared" si="182"/>
        <v>6.2096312717929572E-4</v>
      </c>
      <c r="AD2328" s="1">
        <v>299</v>
      </c>
      <c r="AE2328" s="1">
        <f t="shared" si="183"/>
        <v>5.326991375300647E-3</v>
      </c>
      <c r="AF2328" s="1">
        <f t="shared" si="184"/>
        <v>2.2735180063618512</v>
      </c>
    </row>
    <row r="2329" spans="1:32">
      <c r="A2329" s="1" t="s">
        <v>3282</v>
      </c>
      <c r="B2329" s="1" t="s">
        <v>4735</v>
      </c>
      <c r="C2329" s="1" t="s">
        <v>3283</v>
      </c>
      <c r="D2329" s="1">
        <v>1</v>
      </c>
      <c r="E2329" s="1" t="s">
        <v>3284</v>
      </c>
      <c r="F2329" s="1" t="s">
        <v>3285</v>
      </c>
      <c r="G2329" s="1" t="s">
        <v>3286</v>
      </c>
      <c r="H2329" s="1">
        <v>1</v>
      </c>
      <c r="I2329" s="1">
        <v>181.2</v>
      </c>
      <c r="J2329" s="1">
        <v>85.8</v>
      </c>
      <c r="K2329" s="1">
        <v>145.5</v>
      </c>
      <c r="L2329" s="1">
        <v>30</v>
      </c>
      <c r="M2329" s="1">
        <v>2.1</v>
      </c>
      <c r="N2329" s="1">
        <v>155.4</v>
      </c>
      <c r="O2329" s="1" t="s">
        <v>27</v>
      </c>
      <c r="P2329" s="1" t="s">
        <v>20</v>
      </c>
      <c r="Q2329" s="1" t="s">
        <v>61</v>
      </c>
      <c r="R2329" s="1" t="s">
        <v>61</v>
      </c>
      <c r="S2329" s="1" t="s">
        <v>28</v>
      </c>
      <c r="T2329" s="1" t="s">
        <v>28</v>
      </c>
      <c r="U2329" s="1" t="s">
        <v>61</v>
      </c>
      <c r="V2329" s="1" t="s">
        <v>20</v>
      </c>
      <c r="W2329" s="1">
        <v>4.7460000000000003E-5</v>
      </c>
      <c r="X2329" s="1">
        <v>1.3240000000000001E-3</v>
      </c>
      <c r="Y2329" s="1">
        <v>1</v>
      </c>
      <c r="Z2329" s="1">
        <v>36.03</v>
      </c>
      <c r="AA2329" s="1">
        <f t="shared" si="180"/>
        <v>0.45454545454545453</v>
      </c>
      <c r="AB2329" s="1">
        <f t="shared" si="181"/>
        <v>-1.1375035237499349</v>
      </c>
      <c r="AC2329" s="1">
        <f t="shared" si="182"/>
        <v>0.24254677807400146</v>
      </c>
      <c r="AD2329" s="1">
        <v>1853</v>
      </c>
      <c r="AE2329" s="1">
        <f t="shared" si="183"/>
        <v>0.33574338141382287</v>
      </c>
      <c r="AF2329" s="1">
        <f t="shared" si="184"/>
        <v>0.47399253992145562</v>
      </c>
    </row>
    <row r="2330" spans="1:32">
      <c r="A2330" s="1" t="s">
        <v>9453</v>
      </c>
      <c r="B2330" s="1" t="s">
        <v>42</v>
      </c>
      <c r="C2330" s="1" t="s">
        <v>9454</v>
      </c>
      <c r="D2330" s="1">
        <v>16</v>
      </c>
      <c r="E2330" s="1" t="s">
        <v>8939</v>
      </c>
      <c r="F2330" s="1" t="s">
        <v>8940</v>
      </c>
      <c r="G2330" s="1" t="s">
        <v>9455</v>
      </c>
      <c r="H2330" s="1">
        <v>1</v>
      </c>
      <c r="I2330" s="1">
        <v>111</v>
      </c>
      <c r="J2330" s="1">
        <v>136.9</v>
      </c>
      <c r="K2330" s="1">
        <v>164.7</v>
      </c>
      <c r="L2330" s="1">
        <v>65</v>
      </c>
      <c r="M2330" s="1">
        <v>57.4</v>
      </c>
      <c r="N2330" s="1">
        <v>64.900000000000006</v>
      </c>
      <c r="O2330" s="1" t="s">
        <v>27</v>
      </c>
      <c r="P2330" s="1" t="s">
        <v>20</v>
      </c>
      <c r="Q2330" s="1" t="s">
        <v>20</v>
      </c>
      <c r="R2330" s="1" t="s">
        <v>20</v>
      </c>
      <c r="S2330" s="1" t="s">
        <v>20</v>
      </c>
      <c r="T2330" s="1" t="s">
        <v>20</v>
      </c>
      <c r="U2330" s="1" t="s">
        <v>20</v>
      </c>
      <c r="V2330" s="1" t="s">
        <v>20</v>
      </c>
      <c r="W2330" s="1">
        <v>0</v>
      </c>
      <c r="X2330" s="1">
        <v>3.4450000000000003E-4</v>
      </c>
      <c r="Y2330" s="1">
        <v>17</v>
      </c>
      <c r="Z2330" s="1">
        <v>19.899999999999999</v>
      </c>
      <c r="AA2330" s="1">
        <f t="shared" si="180"/>
        <v>0.45395055744062052</v>
      </c>
      <c r="AB2330" s="1">
        <f t="shared" si="181"/>
        <v>-1.1393929216434391</v>
      </c>
      <c r="AC2330" s="1">
        <f t="shared" si="182"/>
        <v>8.7691484800015203E-3</v>
      </c>
      <c r="AD2330" s="1">
        <v>845</v>
      </c>
      <c r="AE2330" s="1">
        <f t="shared" si="183"/>
        <v>2.6618776155270887E-2</v>
      </c>
      <c r="AF2330" s="1">
        <f t="shared" si="184"/>
        <v>1.574811915849732</v>
      </c>
    </row>
    <row r="2331" spans="1:32">
      <c r="A2331" s="1" t="s">
        <v>9207</v>
      </c>
      <c r="B2331" s="1" t="s">
        <v>67</v>
      </c>
      <c r="C2331" s="1" t="s">
        <v>9208</v>
      </c>
      <c r="D2331" s="1">
        <v>4</v>
      </c>
      <c r="E2331" s="1" t="s">
        <v>7483</v>
      </c>
      <c r="F2331" s="1" t="s">
        <v>7484</v>
      </c>
      <c r="G2331" s="1" t="s">
        <v>9209</v>
      </c>
      <c r="H2331" s="1">
        <v>1</v>
      </c>
      <c r="I2331" s="1">
        <v>143.1</v>
      </c>
      <c r="J2331" s="1">
        <v>153.4</v>
      </c>
      <c r="K2331" s="1">
        <v>116.3</v>
      </c>
      <c r="L2331" s="1">
        <v>92.3</v>
      </c>
      <c r="M2331" s="1">
        <v>73.599999999999994</v>
      </c>
      <c r="N2331" s="1">
        <v>21.4</v>
      </c>
      <c r="O2331" s="1" t="s">
        <v>27</v>
      </c>
      <c r="P2331" s="1" t="s">
        <v>20</v>
      </c>
      <c r="Q2331" s="1" t="s">
        <v>20</v>
      </c>
      <c r="R2331" s="1" t="s">
        <v>20</v>
      </c>
      <c r="S2331" s="1" t="s">
        <v>20</v>
      </c>
      <c r="T2331" s="1" t="s">
        <v>61</v>
      </c>
      <c r="U2331" s="1" t="s">
        <v>28</v>
      </c>
      <c r="V2331" s="1" t="s">
        <v>20</v>
      </c>
      <c r="W2331" s="1">
        <v>0</v>
      </c>
      <c r="X2331" s="1">
        <v>1.246E-9</v>
      </c>
      <c r="Y2331" s="1">
        <v>64</v>
      </c>
      <c r="Z2331" s="1">
        <v>25.18</v>
      </c>
      <c r="AA2331" s="1">
        <f t="shared" si="180"/>
        <v>0.45373062015503873</v>
      </c>
      <c r="AB2331" s="1">
        <f t="shared" si="181"/>
        <v>-1.1400920711802087</v>
      </c>
      <c r="AC2331" s="1">
        <f t="shared" si="182"/>
        <v>3.4782410270150499E-2</v>
      </c>
      <c r="AD2331" s="1">
        <v>1209</v>
      </c>
      <c r="AE2331" s="1">
        <f t="shared" si="183"/>
        <v>7.3793947347341626E-2</v>
      </c>
      <c r="AF2331" s="1">
        <f t="shared" si="184"/>
        <v>1.1319792579797907</v>
      </c>
    </row>
    <row r="2332" spans="1:32">
      <c r="A2332" s="1" t="s">
        <v>9557</v>
      </c>
      <c r="B2332" s="1" t="s">
        <v>63</v>
      </c>
      <c r="C2332" s="1" t="s">
        <v>9558</v>
      </c>
      <c r="D2332" s="1">
        <v>12</v>
      </c>
      <c r="E2332" s="1" t="s">
        <v>9559</v>
      </c>
      <c r="F2332" s="1" t="s">
        <v>9560</v>
      </c>
      <c r="G2332" s="1" t="s">
        <v>9561</v>
      </c>
      <c r="H2332" s="1">
        <v>1</v>
      </c>
      <c r="I2332" s="1">
        <v>148.5</v>
      </c>
      <c r="J2332" s="1">
        <v>126.4</v>
      </c>
      <c r="K2332" s="1">
        <v>138.4</v>
      </c>
      <c r="L2332" s="1">
        <v>73.5</v>
      </c>
      <c r="M2332" s="1">
        <v>51.2</v>
      </c>
      <c r="N2332" s="1">
        <v>61.9</v>
      </c>
      <c r="O2332" s="1" t="s">
        <v>27</v>
      </c>
      <c r="P2332" s="1" t="s">
        <v>20</v>
      </c>
      <c r="Q2332" s="1" t="s">
        <v>20</v>
      </c>
      <c r="R2332" s="1" t="s">
        <v>20</v>
      </c>
      <c r="S2332" s="1" t="s">
        <v>20</v>
      </c>
      <c r="T2332" s="1" t="s">
        <v>20</v>
      </c>
      <c r="U2332" s="1" t="s">
        <v>20</v>
      </c>
      <c r="V2332" s="1" t="s">
        <v>20</v>
      </c>
      <c r="W2332" s="1">
        <v>0</v>
      </c>
      <c r="X2332" s="1">
        <v>3.892E-8</v>
      </c>
      <c r="Y2332" s="1">
        <v>75</v>
      </c>
      <c r="Z2332" s="1">
        <v>23.06</v>
      </c>
      <c r="AA2332" s="1">
        <f t="shared" si="180"/>
        <v>0.45148802322767967</v>
      </c>
      <c r="AB2332" s="1">
        <f t="shared" si="181"/>
        <v>-1.1472403775227815</v>
      </c>
      <c r="AC2332" s="1">
        <f t="shared" si="182"/>
        <v>1.1341073576218456E-3</v>
      </c>
      <c r="AD2332" s="1">
        <v>375</v>
      </c>
      <c r="AE2332" s="1">
        <f t="shared" si="183"/>
        <v>7.7572943261334237E-3</v>
      </c>
      <c r="AF2332" s="1">
        <f t="shared" si="184"/>
        <v>2.1102897303051185</v>
      </c>
    </row>
    <row r="2333" spans="1:32">
      <c r="A2333" s="1" t="s">
        <v>9944</v>
      </c>
      <c r="B2333" s="1" t="s">
        <v>230</v>
      </c>
      <c r="C2333" s="1" t="s">
        <v>9945</v>
      </c>
      <c r="D2333" s="1">
        <v>4</v>
      </c>
      <c r="E2333" s="1" t="s">
        <v>8222</v>
      </c>
      <c r="F2333" s="1" t="s">
        <v>8223</v>
      </c>
      <c r="G2333" s="1" t="s">
        <v>9946</v>
      </c>
      <c r="H2333" s="1">
        <v>1</v>
      </c>
      <c r="I2333" s="1">
        <v>112.2</v>
      </c>
      <c r="J2333" s="1">
        <v>123.5</v>
      </c>
      <c r="K2333" s="1">
        <v>177.8</v>
      </c>
      <c r="L2333" s="1">
        <v>119.8</v>
      </c>
      <c r="M2333" s="1">
        <v>35.6</v>
      </c>
      <c r="N2333" s="1">
        <v>31.1</v>
      </c>
      <c r="O2333" s="1" t="s">
        <v>27</v>
      </c>
      <c r="P2333" s="1" t="s">
        <v>20</v>
      </c>
      <c r="Q2333" s="1" t="s">
        <v>20</v>
      </c>
      <c r="R2333" s="1" t="s">
        <v>20</v>
      </c>
      <c r="S2333" s="1" t="s">
        <v>20</v>
      </c>
      <c r="T2333" s="1" t="s">
        <v>28</v>
      </c>
      <c r="U2333" s="1" t="s">
        <v>28</v>
      </c>
      <c r="V2333" s="1" t="s">
        <v>20</v>
      </c>
      <c r="W2333" s="1">
        <v>0</v>
      </c>
      <c r="X2333" s="1">
        <v>9.462000000000001E-10</v>
      </c>
      <c r="Y2333" s="1">
        <v>50</v>
      </c>
      <c r="Z2333" s="1">
        <v>30.91</v>
      </c>
      <c r="AA2333" s="1">
        <f t="shared" si="180"/>
        <v>0.45102781136638448</v>
      </c>
      <c r="AB2333" s="1">
        <f t="shared" si="181"/>
        <v>-1.1487116989160371</v>
      </c>
      <c r="AC2333" s="1">
        <f t="shared" si="182"/>
        <v>9.8311538948560165E-2</v>
      </c>
      <c r="AD2333" s="1">
        <v>1529</v>
      </c>
      <c r="AE2333" s="1">
        <f t="shared" si="183"/>
        <v>0.16492419712430137</v>
      </c>
      <c r="AF2333" s="1">
        <f t="shared" si="184"/>
        <v>0.78271562145296225</v>
      </c>
    </row>
    <row r="2334" spans="1:32">
      <c r="A2334" s="1" t="s">
        <v>9194</v>
      </c>
      <c r="B2334" s="1" t="s">
        <v>56</v>
      </c>
      <c r="C2334" s="1" t="s">
        <v>8686</v>
      </c>
      <c r="D2334" s="1">
        <v>1</v>
      </c>
      <c r="E2334" s="1" t="s">
        <v>8687</v>
      </c>
      <c r="F2334" s="1" t="s">
        <v>8688</v>
      </c>
      <c r="G2334" s="1" t="s">
        <v>9195</v>
      </c>
      <c r="H2334" s="1">
        <v>1</v>
      </c>
      <c r="I2334" s="1">
        <v>153.1</v>
      </c>
      <c r="J2334" s="1">
        <v>131.69999999999999</v>
      </c>
      <c r="K2334" s="1">
        <v>128.80000000000001</v>
      </c>
      <c r="L2334" s="1">
        <v>68.099999999999994</v>
      </c>
      <c r="M2334" s="1">
        <v>108.5</v>
      </c>
      <c r="N2334" s="1">
        <v>9.6999999999999993</v>
      </c>
      <c r="O2334" s="1" t="s">
        <v>27</v>
      </c>
      <c r="P2334" s="1" t="s">
        <v>61</v>
      </c>
      <c r="Q2334" s="1" t="s">
        <v>61</v>
      </c>
      <c r="R2334" s="1" t="s">
        <v>20</v>
      </c>
      <c r="S2334" s="1" t="s">
        <v>61</v>
      </c>
      <c r="T2334" s="1" t="s">
        <v>61</v>
      </c>
      <c r="U2334" s="1" t="s">
        <v>28</v>
      </c>
      <c r="V2334" s="1" t="s">
        <v>20</v>
      </c>
      <c r="W2334" s="1">
        <v>4.7460000000000003E-5</v>
      </c>
      <c r="X2334" s="1">
        <v>1.201E-3</v>
      </c>
      <c r="Y2334" s="1">
        <v>15</v>
      </c>
      <c r="Z2334" s="1">
        <v>36.880000000000003</v>
      </c>
      <c r="AA2334" s="1">
        <f t="shared" si="180"/>
        <v>0.45043520309477758</v>
      </c>
      <c r="AB2334" s="1">
        <f t="shared" si="181"/>
        <v>-1.1506085113732971</v>
      </c>
      <c r="AC2334" s="1">
        <f t="shared" si="182"/>
        <v>6.3144461316147968E-2</v>
      </c>
      <c r="AD2334" s="1">
        <v>1378</v>
      </c>
      <c r="AE2334" s="1">
        <f t="shared" si="183"/>
        <v>0.1175366787198255</v>
      </c>
      <c r="AF2334" s="1">
        <f t="shared" si="184"/>
        <v>0.92982658547828045</v>
      </c>
    </row>
    <row r="2335" spans="1:32">
      <c r="A2335" s="1" t="s">
        <v>8398</v>
      </c>
      <c r="B2335" s="1" t="s">
        <v>147</v>
      </c>
      <c r="C2335" s="1" t="s">
        <v>8400</v>
      </c>
      <c r="D2335" s="1">
        <v>17</v>
      </c>
      <c r="E2335" s="1" t="s">
        <v>8401</v>
      </c>
      <c r="F2335" s="1" t="s">
        <v>8402</v>
      </c>
      <c r="G2335" s="1" t="s">
        <v>8403</v>
      </c>
      <c r="H2335" s="1">
        <v>1</v>
      </c>
      <c r="I2335" s="1">
        <v>141.19999999999999</v>
      </c>
      <c r="J2335" s="1">
        <v>133.1</v>
      </c>
      <c r="K2335" s="1">
        <v>139.5</v>
      </c>
      <c r="L2335" s="1">
        <v>71.7</v>
      </c>
      <c r="M2335" s="1">
        <v>51.1</v>
      </c>
      <c r="N2335" s="1">
        <v>63.4</v>
      </c>
      <c r="O2335" s="1" t="s">
        <v>27</v>
      </c>
      <c r="P2335" s="1" t="s">
        <v>20</v>
      </c>
      <c r="Q2335" s="1" t="s">
        <v>20</v>
      </c>
      <c r="R2335" s="1" t="s">
        <v>20</v>
      </c>
      <c r="S2335" s="1" t="s">
        <v>20</v>
      </c>
      <c r="T2335" s="1" t="s">
        <v>20</v>
      </c>
      <c r="U2335" s="1" t="s">
        <v>20</v>
      </c>
      <c r="V2335" s="1" t="s">
        <v>20</v>
      </c>
      <c r="W2335" s="1">
        <v>7.7799999999999994E-5</v>
      </c>
      <c r="X2335" s="1">
        <v>2.062E-3</v>
      </c>
      <c r="Y2335" s="1">
        <v>38</v>
      </c>
      <c r="Z2335" s="1">
        <v>23.12</v>
      </c>
      <c r="AA2335" s="1">
        <f t="shared" si="180"/>
        <v>0.4499758337361045</v>
      </c>
      <c r="AB2335" s="1">
        <f t="shared" si="181"/>
        <v>-1.1520805723012155</v>
      </c>
      <c r="AC2335" s="1">
        <f t="shared" si="182"/>
        <v>3.0294384563165445E-4</v>
      </c>
      <c r="AD2335" s="1">
        <v>219</v>
      </c>
      <c r="AE2335" s="1">
        <f t="shared" si="183"/>
        <v>3.5481779180145832E-3</v>
      </c>
      <c r="AF2335" s="1">
        <f t="shared" si="184"/>
        <v>2.4499946112544406</v>
      </c>
    </row>
    <row r="2336" spans="1:32">
      <c r="A2336" s="1" t="s">
        <v>9507</v>
      </c>
      <c r="B2336" s="1" t="s">
        <v>1614</v>
      </c>
      <c r="C2336" s="1" t="s">
        <v>9508</v>
      </c>
      <c r="D2336" s="1">
        <v>4</v>
      </c>
      <c r="E2336" s="1" t="s">
        <v>8846</v>
      </c>
      <c r="F2336" s="1" t="s">
        <v>8847</v>
      </c>
      <c r="G2336" s="1" t="s">
        <v>9509</v>
      </c>
      <c r="H2336" s="1">
        <v>1</v>
      </c>
      <c r="I2336" s="1">
        <v>153</v>
      </c>
      <c r="J2336" s="1">
        <v>117.9</v>
      </c>
      <c r="K2336" s="1">
        <v>143.19999999999999</v>
      </c>
      <c r="L2336" s="1">
        <v>66</v>
      </c>
      <c r="M2336" s="1">
        <v>37.799999999999997</v>
      </c>
      <c r="N2336" s="1">
        <v>82.1</v>
      </c>
      <c r="O2336" s="1" t="s">
        <v>27</v>
      </c>
      <c r="P2336" s="1" t="s">
        <v>20</v>
      </c>
      <c r="Q2336" s="1" t="s">
        <v>20</v>
      </c>
      <c r="R2336" s="1" t="s">
        <v>20</v>
      </c>
      <c r="S2336" s="1" t="s">
        <v>61</v>
      </c>
      <c r="T2336" s="1" t="s">
        <v>28</v>
      </c>
      <c r="U2336" s="1" t="s">
        <v>20</v>
      </c>
      <c r="V2336" s="1" t="s">
        <v>20</v>
      </c>
      <c r="W2336" s="1">
        <v>0</v>
      </c>
      <c r="X2336" s="1">
        <v>7.9259999999999997E-5</v>
      </c>
      <c r="Y2336" s="1">
        <v>28</v>
      </c>
      <c r="Z2336" s="1">
        <v>25.34</v>
      </c>
      <c r="AA2336" s="1">
        <f t="shared" si="180"/>
        <v>0.44892538034291229</v>
      </c>
      <c r="AB2336" s="1">
        <f t="shared" si="181"/>
        <v>-1.1554524324503972</v>
      </c>
      <c r="AC2336" s="1">
        <f t="shared" si="182"/>
        <v>1.0254385037565155E-2</v>
      </c>
      <c r="AD2336" s="1">
        <v>879</v>
      </c>
      <c r="AE2336" s="1">
        <f t="shared" si="183"/>
        <v>2.9923205485045078E-2</v>
      </c>
      <c r="AF2336" s="1">
        <f t="shared" si="184"/>
        <v>1.5239918850756422</v>
      </c>
    </row>
    <row r="2337" spans="1:32">
      <c r="A2337" s="1" t="s">
        <v>9441</v>
      </c>
      <c r="B2337" s="1" t="s">
        <v>158</v>
      </c>
      <c r="C2337" s="1" t="s">
        <v>9442</v>
      </c>
      <c r="D2337" s="1">
        <v>2</v>
      </c>
      <c r="E2337" s="1" t="s">
        <v>9443</v>
      </c>
      <c r="F2337" s="1" t="s">
        <v>9444</v>
      </c>
      <c r="G2337" s="1" t="s">
        <v>9445</v>
      </c>
      <c r="H2337" s="1">
        <v>2</v>
      </c>
      <c r="I2337" s="1">
        <v>164.5</v>
      </c>
      <c r="J2337" s="1">
        <v>121.3</v>
      </c>
      <c r="K2337" s="1">
        <v>128.5</v>
      </c>
      <c r="L2337" s="1">
        <v>61.5</v>
      </c>
      <c r="M2337" s="1">
        <v>66.400000000000006</v>
      </c>
      <c r="N2337" s="1">
        <v>57.9</v>
      </c>
      <c r="O2337" s="1" t="s">
        <v>27</v>
      </c>
      <c r="P2337" s="1" t="s">
        <v>20</v>
      </c>
      <c r="Q2337" s="1" t="s">
        <v>61</v>
      </c>
      <c r="R2337" s="1" t="s">
        <v>20</v>
      </c>
      <c r="S2337" s="1" t="s">
        <v>61</v>
      </c>
      <c r="T2337" s="1" t="s">
        <v>61</v>
      </c>
      <c r="U2337" s="1" t="s">
        <v>61</v>
      </c>
      <c r="V2337" s="1" t="s">
        <v>20</v>
      </c>
      <c r="W2337" s="1">
        <v>0</v>
      </c>
      <c r="X2337" s="1">
        <v>1.8920000000000001E-6</v>
      </c>
      <c r="Y2337" s="1">
        <v>36</v>
      </c>
      <c r="Z2337" s="1">
        <v>21.97</v>
      </c>
      <c r="AA2337" s="1">
        <f t="shared" si="180"/>
        <v>0.44846729423123344</v>
      </c>
      <c r="AB2337" s="1">
        <f t="shared" si="181"/>
        <v>-1.156925318596554</v>
      </c>
      <c r="AC2337" s="1">
        <f t="shared" si="182"/>
        <v>4.9743419603312071E-3</v>
      </c>
      <c r="AD2337" s="1">
        <v>708</v>
      </c>
      <c r="AE2337" s="1">
        <f t="shared" si="183"/>
        <v>1.8021450746115178E-2</v>
      </c>
      <c r="AF2337" s="1">
        <f t="shared" si="184"/>
        <v>1.7442102507780495</v>
      </c>
    </row>
    <row r="2338" spans="1:32">
      <c r="A2338" s="1" t="s">
        <v>9490</v>
      </c>
      <c r="B2338" s="1" t="s">
        <v>67</v>
      </c>
      <c r="C2338" s="1" t="s">
        <v>9491</v>
      </c>
      <c r="D2338" s="1">
        <v>4</v>
      </c>
      <c r="E2338" s="1" t="s">
        <v>3028</v>
      </c>
      <c r="F2338" s="1" t="s">
        <v>3029</v>
      </c>
      <c r="G2338" s="1" t="s">
        <v>9492</v>
      </c>
      <c r="H2338" s="1">
        <v>1</v>
      </c>
      <c r="I2338" s="1">
        <v>167.8</v>
      </c>
      <c r="J2338" s="1">
        <v>124.6</v>
      </c>
      <c r="K2338" s="1">
        <v>121.9</v>
      </c>
      <c r="L2338" s="1">
        <v>60.2</v>
      </c>
      <c r="M2338" s="1">
        <v>56.9</v>
      </c>
      <c r="N2338" s="1">
        <v>68.599999999999994</v>
      </c>
      <c r="O2338" s="1" t="s">
        <v>27</v>
      </c>
      <c r="P2338" s="1" t="s">
        <v>20</v>
      </c>
      <c r="Q2338" s="1" t="s">
        <v>20</v>
      </c>
      <c r="R2338" s="1" t="s">
        <v>20</v>
      </c>
      <c r="S2338" s="1" t="s">
        <v>61</v>
      </c>
      <c r="T2338" s="1" t="s">
        <v>61</v>
      </c>
      <c r="U2338" s="1" t="s">
        <v>20</v>
      </c>
      <c r="V2338" s="1" t="s">
        <v>20</v>
      </c>
      <c r="W2338" s="1">
        <v>0</v>
      </c>
      <c r="X2338" s="1">
        <v>1.3650000000000001E-7</v>
      </c>
      <c r="Y2338" s="1">
        <v>41</v>
      </c>
      <c r="Z2338" s="1">
        <v>31.8</v>
      </c>
      <c r="AA2338" s="1">
        <f t="shared" si="180"/>
        <v>0.4482259232440261</v>
      </c>
      <c r="AB2338" s="1">
        <f t="shared" si="181"/>
        <v>-1.1577020050437861</v>
      </c>
      <c r="AC2338" s="1">
        <f t="shared" si="182"/>
        <v>7.5476924199608282E-3</v>
      </c>
      <c r="AD2338" s="1">
        <v>815</v>
      </c>
      <c r="AE2338" s="1">
        <f t="shared" si="183"/>
        <v>2.3754393935214141E-2</v>
      </c>
      <c r="AF2338" s="1">
        <f t="shared" si="184"/>
        <v>1.6242560456046955</v>
      </c>
    </row>
    <row r="2339" spans="1:32">
      <c r="A2339" s="1" t="s">
        <v>9539</v>
      </c>
      <c r="B2339" s="1" t="s">
        <v>67</v>
      </c>
      <c r="C2339" s="1" t="s">
        <v>9540</v>
      </c>
      <c r="D2339" s="1">
        <v>1</v>
      </c>
      <c r="E2339" s="1" t="s">
        <v>6056</v>
      </c>
      <c r="F2339" s="1" t="s">
        <v>6057</v>
      </c>
      <c r="G2339" s="1" t="s">
        <v>9541</v>
      </c>
      <c r="H2339" s="1">
        <v>1</v>
      </c>
      <c r="I2339" s="1">
        <v>187.3</v>
      </c>
      <c r="J2339" s="1">
        <v>118.3</v>
      </c>
      <c r="K2339" s="1">
        <v>108.9</v>
      </c>
      <c r="L2339" s="1">
        <v>73.400000000000006</v>
      </c>
      <c r="M2339" s="1">
        <v>49.2</v>
      </c>
      <c r="N2339" s="1">
        <v>62.9</v>
      </c>
      <c r="O2339" s="1" t="s">
        <v>27</v>
      </c>
      <c r="P2339" s="1" t="s">
        <v>61</v>
      </c>
      <c r="Q2339" s="1" t="s">
        <v>20</v>
      </c>
      <c r="R2339" s="1" t="s">
        <v>61</v>
      </c>
      <c r="S2339" s="1" t="s">
        <v>61</v>
      </c>
      <c r="T2339" s="1" t="s">
        <v>61</v>
      </c>
      <c r="U2339" s="1" t="s">
        <v>61</v>
      </c>
      <c r="V2339" s="1" t="s">
        <v>20</v>
      </c>
      <c r="W2339" s="1">
        <v>0</v>
      </c>
      <c r="X2339" s="1">
        <v>2.9119999999999998E-6</v>
      </c>
      <c r="Y2339" s="1">
        <v>33</v>
      </c>
      <c r="Z2339" s="1">
        <v>31.71</v>
      </c>
      <c r="AA2339" s="1">
        <f t="shared" si="180"/>
        <v>0.4475271411338963</v>
      </c>
      <c r="AB2339" s="1">
        <f t="shared" si="181"/>
        <v>-1.159952914874947</v>
      </c>
      <c r="AC2339" s="1">
        <f t="shared" si="182"/>
        <v>4.1089959701082424E-2</v>
      </c>
      <c r="AD2339" s="1">
        <v>1256</v>
      </c>
      <c r="AE2339" s="1">
        <f t="shared" si="183"/>
        <v>8.3913811013755113E-2</v>
      </c>
      <c r="AF2339" s="1">
        <f t="shared" si="184"/>
        <v>1.0761665546249366</v>
      </c>
    </row>
    <row r="2340" spans="1:32">
      <c r="A2340" s="1" t="s">
        <v>9408</v>
      </c>
      <c r="B2340" s="1" t="s">
        <v>67</v>
      </c>
      <c r="C2340" s="1" t="s">
        <v>9409</v>
      </c>
      <c r="D2340" s="1">
        <v>4</v>
      </c>
      <c r="E2340" s="1" t="s">
        <v>9410</v>
      </c>
      <c r="F2340" s="1" t="s">
        <v>9411</v>
      </c>
      <c r="G2340" s="1" t="s">
        <v>9412</v>
      </c>
      <c r="H2340" s="1">
        <v>1</v>
      </c>
      <c r="I2340" s="1">
        <v>145.5</v>
      </c>
      <c r="J2340" s="1">
        <v>153.19999999999999</v>
      </c>
      <c r="K2340" s="1">
        <v>116.1</v>
      </c>
      <c r="L2340" s="1">
        <v>38.200000000000003</v>
      </c>
      <c r="M2340" s="1">
        <v>73.099999999999994</v>
      </c>
      <c r="N2340" s="1">
        <v>74.099999999999994</v>
      </c>
      <c r="O2340" s="1" t="s">
        <v>27</v>
      </c>
      <c r="P2340" s="1" t="s">
        <v>61</v>
      </c>
      <c r="Q2340" s="1" t="s">
        <v>20</v>
      </c>
      <c r="R2340" s="1" t="s">
        <v>20</v>
      </c>
      <c r="S2340" s="1" t="s">
        <v>20</v>
      </c>
      <c r="T2340" s="1" t="s">
        <v>20</v>
      </c>
      <c r="U2340" s="1" t="s">
        <v>61</v>
      </c>
      <c r="V2340" s="1" t="s">
        <v>20</v>
      </c>
      <c r="W2340" s="1">
        <v>4.0039999999999997E-4</v>
      </c>
      <c r="X2340" s="1">
        <v>1.6150000000000001E-2</v>
      </c>
      <c r="Y2340" s="1">
        <v>17</v>
      </c>
      <c r="Z2340" s="1">
        <v>26.17</v>
      </c>
      <c r="AA2340" s="1">
        <f t="shared" si="180"/>
        <v>0.44696239151398259</v>
      </c>
      <c r="AB2340" s="1">
        <f t="shared" si="181"/>
        <v>-1.1617746501876951</v>
      </c>
      <c r="AC2340" s="1">
        <f t="shared" si="182"/>
        <v>9.4563704746634929E-3</v>
      </c>
      <c r="AD2340" s="1">
        <v>859</v>
      </c>
      <c r="AE2340" s="1">
        <f t="shared" si="183"/>
        <v>2.8237008460432898E-2</v>
      </c>
      <c r="AF2340" s="1">
        <f t="shared" si="184"/>
        <v>1.5491813160460701</v>
      </c>
    </row>
    <row r="2341" spans="1:32">
      <c r="A2341" s="1" t="s">
        <v>8623</v>
      </c>
      <c r="B2341" s="1" t="s">
        <v>8624</v>
      </c>
      <c r="C2341" s="1" t="s">
        <v>8625</v>
      </c>
      <c r="D2341" s="1">
        <v>4</v>
      </c>
      <c r="E2341" s="1" t="s">
        <v>6898</v>
      </c>
      <c r="F2341" s="1" t="s">
        <v>6899</v>
      </c>
      <c r="G2341" s="1" t="s">
        <v>8626</v>
      </c>
      <c r="H2341" s="1">
        <v>1</v>
      </c>
      <c r="I2341" s="1">
        <v>134.1</v>
      </c>
      <c r="J2341" s="1">
        <v>162.9</v>
      </c>
      <c r="K2341" s="1">
        <v>118.2</v>
      </c>
      <c r="L2341" s="1">
        <v>7.9</v>
      </c>
      <c r="M2341" s="1">
        <v>95.9</v>
      </c>
      <c r="N2341" s="1">
        <v>81</v>
      </c>
      <c r="O2341" s="1" t="s">
        <v>27</v>
      </c>
      <c r="P2341" s="1" t="s">
        <v>61</v>
      </c>
      <c r="Q2341" s="1" t="s">
        <v>20</v>
      </c>
      <c r="R2341" s="1" t="s">
        <v>61</v>
      </c>
      <c r="S2341" s="1" t="s">
        <v>20</v>
      </c>
      <c r="T2341" s="1" t="s">
        <v>20</v>
      </c>
      <c r="U2341" s="1" t="s">
        <v>20</v>
      </c>
      <c r="V2341" s="1" t="s">
        <v>20</v>
      </c>
      <c r="W2341" s="1">
        <v>0</v>
      </c>
      <c r="X2341" s="1">
        <v>5.3319999999999998E-10</v>
      </c>
      <c r="Y2341" s="1">
        <v>55</v>
      </c>
      <c r="Z2341" s="1">
        <v>27.55</v>
      </c>
      <c r="AA2341" s="1">
        <f t="shared" si="180"/>
        <v>0.44508670520231214</v>
      </c>
      <c r="AB2341" s="1">
        <f t="shared" si="181"/>
        <v>-1.1678416869418233</v>
      </c>
      <c r="AC2341" s="1">
        <f t="shared" si="182"/>
        <v>6.3633928421846619E-2</v>
      </c>
      <c r="AD2341" s="1">
        <v>1381</v>
      </c>
      <c r="AE2341" s="1">
        <f t="shared" si="183"/>
        <v>0.11819046082696349</v>
      </c>
      <c r="AF2341" s="1">
        <f t="shared" si="184"/>
        <v>0.92741757402490421</v>
      </c>
    </row>
    <row r="2342" spans="1:32">
      <c r="A2342" s="1" t="s">
        <v>8732</v>
      </c>
      <c r="B2342" s="1" t="s">
        <v>56</v>
      </c>
      <c r="C2342" s="1" t="s">
        <v>8733</v>
      </c>
      <c r="D2342" s="1">
        <v>8</v>
      </c>
      <c r="E2342" s="1" t="s">
        <v>8734</v>
      </c>
      <c r="F2342" s="1" t="s">
        <v>8735</v>
      </c>
      <c r="G2342" s="1" t="s">
        <v>8736</v>
      </c>
      <c r="H2342" s="1">
        <v>1</v>
      </c>
      <c r="I2342" s="1">
        <v>152</v>
      </c>
      <c r="J2342" s="1">
        <v>142.1</v>
      </c>
      <c r="K2342" s="1">
        <v>121.4</v>
      </c>
      <c r="L2342" s="1">
        <v>69.3</v>
      </c>
      <c r="M2342" s="1">
        <v>60.2</v>
      </c>
      <c r="N2342" s="1">
        <v>55</v>
      </c>
      <c r="O2342" s="1" t="s">
        <v>27</v>
      </c>
      <c r="P2342" s="1" t="s">
        <v>20</v>
      </c>
      <c r="Q2342" s="1" t="s">
        <v>20</v>
      </c>
      <c r="R2342" s="1" t="s">
        <v>20</v>
      </c>
      <c r="S2342" s="1" t="s">
        <v>61</v>
      </c>
      <c r="T2342" s="1" t="s">
        <v>20</v>
      </c>
      <c r="U2342" s="1" t="s">
        <v>20</v>
      </c>
      <c r="V2342" s="1" t="s">
        <v>20</v>
      </c>
      <c r="W2342" s="1">
        <v>0</v>
      </c>
      <c r="X2342" s="1">
        <v>1.5829999999999999E-11</v>
      </c>
      <c r="Y2342" s="1">
        <v>82</v>
      </c>
      <c r="Z2342" s="1">
        <v>28.41</v>
      </c>
      <c r="AA2342" s="1">
        <f t="shared" si="180"/>
        <v>0.44404332129963897</v>
      </c>
      <c r="AB2342" s="1">
        <f t="shared" si="181"/>
        <v>-1.1712276607099485</v>
      </c>
      <c r="AC2342" s="1">
        <f t="shared" si="182"/>
        <v>1.4940897180474482E-3</v>
      </c>
      <c r="AD2342" s="1">
        <v>428</v>
      </c>
      <c r="AE2342" s="1">
        <f t="shared" si="183"/>
        <v>8.9540657168030481E-3</v>
      </c>
      <c r="AF2342" s="1">
        <f t="shared" si="184"/>
        <v>2.0479797225123013</v>
      </c>
    </row>
    <row r="2343" spans="1:32">
      <c r="A2343" s="1" t="s">
        <v>9545</v>
      </c>
      <c r="B2343" s="1" t="s">
        <v>56</v>
      </c>
      <c r="C2343" s="1" t="s">
        <v>9546</v>
      </c>
      <c r="D2343" s="1">
        <v>6</v>
      </c>
      <c r="E2343" s="1" t="s">
        <v>9547</v>
      </c>
      <c r="F2343" s="1" t="s">
        <v>9548</v>
      </c>
      <c r="G2343" s="1" t="s">
        <v>9549</v>
      </c>
      <c r="H2343" s="1">
        <v>1</v>
      </c>
      <c r="I2343" s="1">
        <v>138.69999999999999</v>
      </c>
      <c r="J2343" s="1">
        <v>122.2</v>
      </c>
      <c r="K2343" s="1">
        <v>154.6</v>
      </c>
      <c r="L2343" s="1">
        <v>62.5</v>
      </c>
      <c r="M2343" s="1">
        <v>54.9</v>
      </c>
      <c r="N2343" s="1">
        <v>67.099999999999994</v>
      </c>
      <c r="O2343" s="1" t="s">
        <v>27</v>
      </c>
      <c r="P2343" s="1" t="s">
        <v>20</v>
      </c>
      <c r="Q2343" s="1" t="s">
        <v>20</v>
      </c>
      <c r="R2343" s="1" t="s">
        <v>20</v>
      </c>
      <c r="S2343" s="1" t="s">
        <v>20</v>
      </c>
      <c r="T2343" s="1" t="s">
        <v>20</v>
      </c>
      <c r="U2343" s="1" t="s">
        <v>20</v>
      </c>
      <c r="V2343" s="1" t="s">
        <v>20</v>
      </c>
      <c r="W2343" s="1">
        <v>0</v>
      </c>
      <c r="X2343" s="1">
        <v>2.661E-6</v>
      </c>
      <c r="Y2343" s="1">
        <v>50</v>
      </c>
      <c r="Z2343" s="1">
        <v>24.23</v>
      </c>
      <c r="AA2343" s="1">
        <f t="shared" si="180"/>
        <v>0.44404332129963897</v>
      </c>
      <c r="AB2343" s="1">
        <f t="shared" si="181"/>
        <v>-1.1712276607099485</v>
      </c>
      <c r="AC2343" s="1">
        <f t="shared" si="182"/>
        <v>1.5347800887241336E-3</v>
      </c>
      <c r="AD2343" s="1">
        <v>435</v>
      </c>
      <c r="AE2343" s="1">
        <f t="shared" si="183"/>
        <v>9.0499101783388571E-3</v>
      </c>
      <c r="AF2343" s="1">
        <f t="shared" si="184"/>
        <v>2.0433557312086501</v>
      </c>
    </row>
    <row r="2344" spans="1:32">
      <c r="A2344" s="1" t="s">
        <v>9617</v>
      </c>
      <c r="B2344" s="1" t="s">
        <v>158</v>
      </c>
      <c r="C2344" s="1" t="s">
        <v>9618</v>
      </c>
      <c r="D2344" s="1">
        <v>1</v>
      </c>
      <c r="E2344" s="1" t="s">
        <v>9619</v>
      </c>
      <c r="F2344" s="1" t="s">
        <v>9620</v>
      </c>
      <c r="G2344" s="1" t="s">
        <v>9621</v>
      </c>
      <c r="H2344" s="1">
        <v>2</v>
      </c>
      <c r="I2344" s="1">
        <v>143.30000000000001</v>
      </c>
      <c r="J2344" s="1">
        <v>117.5</v>
      </c>
      <c r="K2344" s="1">
        <v>155.4</v>
      </c>
      <c r="L2344" s="1">
        <v>67.7</v>
      </c>
      <c r="M2344" s="1">
        <v>53.5</v>
      </c>
      <c r="N2344" s="1">
        <v>62.5</v>
      </c>
      <c r="O2344" s="1" t="s">
        <v>27</v>
      </c>
      <c r="P2344" s="1" t="s">
        <v>20</v>
      </c>
      <c r="Q2344" s="1" t="s">
        <v>61</v>
      </c>
      <c r="R2344" s="1" t="s">
        <v>61</v>
      </c>
      <c r="S2344" s="1" t="s">
        <v>61</v>
      </c>
      <c r="T2344" s="1" t="s">
        <v>61</v>
      </c>
      <c r="U2344" s="1" t="s">
        <v>61</v>
      </c>
      <c r="V2344" s="1" t="s">
        <v>20</v>
      </c>
      <c r="W2344" s="1">
        <v>0</v>
      </c>
      <c r="X2344" s="1">
        <v>9.5950000000000001E-5</v>
      </c>
      <c r="Y2344" s="1">
        <v>21</v>
      </c>
      <c r="Z2344" s="1">
        <v>19.71</v>
      </c>
      <c r="AA2344" s="1">
        <f t="shared" si="180"/>
        <v>0.44137433925997105</v>
      </c>
      <c r="AB2344" s="1">
        <f t="shared" si="181"/>
        <v>-1.1799253386239856</v>
      </c>
      <c r="AC2344" s="1">
        <f t="shared" si="182"/>
        <v>2.8884656250801818E-3</v>
      </c>
      <c r="AD2344" s="1">
        <v>572</v>
      </c>
      <c r="AE2344" s="1">
        <f t="shared" si="183"/>
        <v>1.2952647427151513E-2</v>
      </c>
      <c r="AF2344" s="1">
        <f t="shared" si="184"/>
        <v>1.8876414558689432</v>
      </c>
    </row>
    <row r="2345" spans="1:32">
      <c r="A2345" s="1" t="s">
        <v>10286</v>
      </c>
      <c r="B2345" s="1" t="s">
        <v>129</v>
      </c>
      <c r="C2345" s="1" t="s">
        <v>10287</v>
      </c>
      <c r="D2345" s="1">
        <v>1</v>
      </c>
      <c r="E2345" s="1" t="s">
        <v>7254</v>
      </c>
      <c r="F2345" s="1" t="s">
        <v>7255</v>
      </c>
      <c r="G2345" s="1" t="s">
        <v>10288</v>
      </c>
      <c r="H2345" s="1">
        <v>1</v>
      </c>
      <c r="I2345" s="1">
        <v>185</v>
      </c>
      <c r="J2345" s="1">
        <v>158.80000000000001</v>
      </c>
      <c r="K2345" s="1">
        <v>73.2</v>
      </c>
      <c r="L2345" s="1">
        <v>4.4000000000000004</v>
      </c>
      <c r="M2345" s="1">
        <v>5.7</v>
      </c>
      <c r="N2345" s="1">
        <v>172.9</v>
      </c>
      <c r="O2345" s="1" t="s">
        <v>27</v>
      </c>
      <c r="P2345" s="1" t="s">
        <v>61</v>
      </c>
      <c r="Q2345" s="1" t="s">
        <v>20</v>
      </c>
      <c r="R2345" s="1" t="s">
        <v>61</v>
      </c>
      <c r="S2345" s="1" t="s">
        <v>28</v>
      </c>
      <c r="T2345" s="1" t="s">
        <v>28</v>
      </c>
      <c r="U2345" s="1" t="s">
        <v>61</v>
      </c>
      <c r="V2345" s="1" t="s">
        <v>20</v>
      </c>
      <c r="W2345" s="1">
        <v>0</v>
      </c>
      <c r="X2345" s="1">
        <v>3.0199999999999998E-16</v>
      </c>
      <c r="Y2345" s="1">
        <v>89</v>
      </c>
      <c r="Z2345" s="1">
        <v>38.369999999999997</v>
      </c>
      <c r="AA2345" s="1">
        <f t="shared" si="180"/>
        <v>0.43884892086330934</v>
      </c>
      <c r="AB2345" s="1">
        <f t="shared" si="181"/>
        <v>-1.1882037351606214</v>
      </c>
      <c r="AC2345" s="1">
        <f t="shared" si="182"/>
        <v>0.29857122133815178</v>
      </c>
      <c r="AD2345" s="1">
        <v>1927</v>
      </c>
      <c r="AE2345" s="1">
        <f t="shared" si="183"/>
        <v>0.39742355097683407</v>
      </c>
      <c r="AF2345" s="1">
        <f t="shared" si="184"/>
        <v>0.40074640054723154</v>
      </c>
    </row>
    <row r="2346" spans="1:32">
      <c r="A2346" s="1" t="s">
        <v>9413</v>
      </c>
      <c r="B2346" s="1" t="s">
        <v>67</v>
      </c>
      <c r="C2346" s="1" t="s">
        <v>9414</v>
      </c>
      <c r="D2346" s="1">
        <v>1</v>
      </c>
      <c r="E2346" s="1" t="s">
        <v>9415</v>
      </c>
      <c r="F2346" s="1" t="s">
        <v>9416</v>
      </c>
      <c r="G2346" s="1" t="s">
        <v>9417</v>
      </c>
      <c r="H2346" s="1">
        <v>1</v>
      </c>
      <c r="I2346" s="1">
        <v>137.19999999999999</v>
      </c>
      <c r="J2346" s="1">
        <v>165.5</v>
      </c>
      <c r="K2346" s="1">
        <v>114.4</v>
      </c>
      <c r="L2346" s="1">
        <v>66.3</v>
      </c>
      <c r="M2346" s="1">
        <v>29.8</v>
      </c>
      <c r="N2346" s="1">
        <v>86.9</v>
      </c>
      <c r="O2346" s="1" t="s">
        <v>27</v>
      </c>
      <c r="P2346" s="1" t="s">
        <v>20</v>
      </c>
      <c r="Q2346" s="1" t="s">
        <v>61</v>
      </c>
      <c r="R2346" s="1" t="s">
        <v>61</v>
      </c>
      <c r="S2346" s="1" t="s">
        <v>61</v>
      </c>
      <c r="T2346" s="1" t="s">
        <v>28</v>
      </c>
      <c r="U2346" s="1" t="s">
        <v>61</v>
      </c>
      <c r="V2346" s="1" t="s">
        <v>20</v>
      </c>
      <c r="W2346" s="1">
        <v>0</v>
      </c>
      <c r="X2346" s="1">
        <v>1.329E-4</v>
      </c>
      <c r="Y2346" s="1">
        <v>15</v>
      </c>
      <c r="Z2346" s="1">
        <v>22.42</v>
      </c>
      <c r="AA2346" s="1">
        <f t="shared" si="180"/>
        <v>0.43874370654519301</v>
      </c>
      <c r="AB2346" s="1">
        <f t="shared" si="181"/>
        <v>-1.1885496637178208</v>
      </c>
      <c r="AC2346" s="1">
        <f t="shared" si="182"/>
        <v>2.4903053783051386E-2</v>
      </c>
      <c r="AD2346" s="1">
        <v>1129</v>
      </c>
      <c r="AE2346" s="1">
        <f t="shared" si="183"/>
        <v>5.6577797124470156E-2</v>
      </c>
      <c r="AF2346" s="1">
        <f t="shared" si="184"/>
        <v>1.2473539659513386</v>
      </c>
    </row>
    <row r="2347" spans="1:32">
      <c r="A2347" s="1" t="s">
        <v>9603</v>
      </c>
      <c r="B2347" s="1" t="s">
        <v>158</v>
      </c>
      <c r="C2347" s="1" t="s">
        <v>9604</v>
      </c>
      <c r="D2347" s="1">
        <v>6</v>
      </c>
      <c r="E2347" s="1" t="s">
        <v>9605</v>
      </c>
      <c r="F2347" s="1" t="s">
        <v>9606</v>
      </c>
      <c r="G2347" s="1" t="s">
        <v>9607</v>
      </c>
      <c r="H2347" s="1">
        <v>1</v>
      </c>
      <c r="I2347" s="1">
        <v>157.9</v>
      </c>
      <c r="J2347" s="1">
        <v>127.5</v>
      </c>
      <c r="K2347" s="1">
        <v>131.80000000000001</v>
      </c>
      <c r="L2347" s="1">
        <v>58.2</v>
      </c>
      <c r="M2347" s="1">
        <v>68.8</v>
      </c>
      <c r="N2347" s="1">
        <v>55.8</v>
      </c>
      <c r="O2347" s="1" t="s">
        <v>27</v>
      </c>
      <c r="P2347" s="1" t="s">
        <v>20</v>
      </c>
      <c r="Q2347" s="1" t="s">
        <v>20</v>
      </c>
      <c r="R2347" s="1" t="s">
        <v>20</v>
      </c>
      <c r="S2347" s="1" t="s">
        <v>61</v>
      </c>
      <c r="T2347" s="1" t="s">
        <v>20</v>
      </c>
      <c r="U2347" s="1" t="s">
        <v>20</v>
      </c>
      <c r="V2347" s="1" t="s">
        <v>20</v>
      </c>
      <c r="W2347" s="1">
        <v>0</v>
      </c>
      <c r="X2347" s="1">
        <v>3.5040000000000003E-5</v>
      </c>
      <c r="Y2347" s="1">
        <v>32</v>
      </c>
      <c r="Z2347" s="1">
        <v>37.03</v>
      </c>
      <c r="AA2347" s="1">
        <f t="shared" si="180"/>
        <v>0.43815915627996171</v>
      </c>
      <c r="AB2347" s="1">
        <f t="shared" si="181"/>
        <v>-1.1904730874616958</v>
      </c>
      <c r="AC2347" s="1">
        <f t="shared" si="182"/>
        <v>1.621915530062441E-3</v>
      </c>
      <c r="AD2347" s="1">
        <v>448</v>
      </c>
      <c r="AE2347" s="1">
        <f t="shared" si="183"/>
        <v>9.2861904790405396E-3</v>
      </c>
      <c r="AF2347" s="1">
        <f t="shared" si="184"/>
        <v>2.0321624122972626</v>
      </c>
    </row>
    <row r="2348" spans="1:32">
      <c r="A2348" s="1" t="s">
        <v>4333</v>
      </c>
      <c r="B2348" s="1" t="s">
        <v>8423</v>
      </c>
      <c r="C2348" s="1" t="s">
        <v>8424</v>
      </c>
      <c r="D2348" s="1">
        <v>4</v>
      </c>
      <c r="E2348" s="1" t="s">
        <v>4335</v>
      </c>
      <c r="F2348" s="1" t="s">
        <v>4336</v>
      </c>
      <c r="G2348" s="1" t="s">
        <v>4337</v>
      </c>
      <c r="H2348" s="1">
        <v>2</v>
      </c>
      <c r="I2348" s="1">
        <v>127.1</v>
      </c>
      <c r="J2348" s="1">
        <v>139.30000000000001</v>
      </c>
      <c r="K2348" s="1">
        <v>151</v>
      </c>
      <c r="L2348" s="1">
        <v>89</v>
      </c>
      <c r="M2348" s="1">
        <v>92</v>
      </c>
      <c r="N2348" s="1">
        <v>1.6</v>
      </c>
      <c r="O2348" s="1" t="s">
        <v>27</v>
      </c>
      <c r="P2348" s="1" t="s">
        <v>61</v>
      </c>
      <c r="Q2348" s="1" t="s">
        <v>20</v>
      </c>
      <c r="R2348" s="1" t="s">
        <v>20</v>
      </c>
      <c r="S2348" s="1" t="s">
        <v>61</v>
      </c>
      <c r="T2348" s="1" t="s">
        <v>20</v>
      </c>
      <c r="U2348" s="1" t="s">
        <v>20</v>
      </c>
      <c r="V2348" s="1" t="s">
        <v>20</v>
      </c>
      <c r="W2348" s="1">
        <v>0</v>
      </c>
      <c r="X2348" s="1">
        <v>1.376E-12</v>
      </c>
      <c r="Y2348" s="1">
        <v>43</v>
      </c>
      <c r="Z2348" s="1">
        <v>37.799999999999997</v>
      </c>
      <c r="AA2348" s="1">
        <f t="shared" si="180"/>
        <v>0.43747005270723527</v>
      </c>
      <c r="AB2348" s="1">
        <f t="shared" si="181"/>
        <v>-1.192743835175613</v>
      </c>
      <c r="AC2348" s="1">
        <f t="shared" si="182"/>
        <v>6.1892421565967297E-2</v>
      </c>
      <c r="AD2348" s="1">
        <v>1373</v>
      </c>
      <c r="AE2348" s="1">
        <f t="shared" si="183"/>
        <v>0.11562568194953105</v>
      </c>
      <c r="AF2348" s="1">
        <f t="shared" si="184"/>
        <v>0.93694569281684703</v>
      </c>
    </row>
    <row r="2349" spans="1:32">
      <c r="A2349" s="1" t="s">
        <v>9569</v>
      </c>
      <c r="B2349" s="1" t="s">
        <v>63</v>
      </c>
      <c r="C2349" s="1" t="s">
        <v>9570</v>
      </c>
      <c r="D2349" s="1">
        <v>5</v>
      </c>
      <c r="E2349" s="1" t="s">
        <v>9106</v>
      </c>
      <c r="F2349" s="1" t="s">
        <v>9107</v>
      </c>
      <c r="G2349" s="1" t="s">
        <v>9571</v>
      </c>
      <c r="H2349" s="1">
        <v>1</v>
      </c>
      <c r="I2349" s="1">
        <v>125</v>
      </c>
      <c r="J2349" s="1">
        <v>153.4</v>
      </c>
      <c r="K2349" s="1">
        <v>139.1</v>
      </c>
      <c r="L2349" s="1">
        <v>56.9</v>
      </c>
      <c r="M2349" s="1">
        <v>63.8</v>
      </c>
      <c r="N2349" s="1">
        <v>61.7</v>
      </c>
      <c r="O2349" s="1" t="s">
        <v>27</v>
      </c>
      <c r="P2349" s="1" t="s">
        <v>20</v>
      </c>
      <c r="Q2349" s="1" t="s">
        <v>20</v>
      </c>
      <c r="R2349" s="1" t="s">
        <v>20</v>
      </c>
      <c r="S2349" s="1" t="s">
        <v>61</v>
      </c>
      <c r="T2349" s="1" t="s">
        <v>20</v>
      </c>
      <c r="U2349" s="1" t="s">
        <v>20</v>
      </c>
      <c r="V2349" s="1" t="s">
        <v>20</v>
      </c>
      <c r="W2349" s="1">
        <v>0</v>
      </c>
      <c r="X2349" s="1">
        <v>4.454E-6</v>
      </c>
      <c r="Y2349" s="1">
        <v>53</v>
      </c>
      <c r="Z2349" s="1">
        <v>29.18</v>
      </c>
      <c r="AA2349" s="1">
        <f t="shared" si="180"/>
        <v>0.43688622754491013</v>
      </c>
      <c r="AB2349" s="1">
        <f t="shared" si="181"/>
        <v>-1.1946704680840354</v>
      </c>
      <c r="AC2349" s="1">
        <f t="shared" si="182"/>
        <v>7.5146170404380788E-4</v>
      </c>
      <c r="AD2349" s="1">
        <v>319</v>
      </c>
      <c r="AE2349" s="1">
        <f t="shared" si="183"/>
        <v>6.0423174635497404E-3</v>
      </c>
      <c r="AF2349" s="1">
        <f t="shared" si="184"/>
        <v>2.2187964606175417</v>
      </c>
    </row>
    <row r="2350" spans="1:32">
      <c r="A2350" s="1" t="s">
        <v>9631</v>
      </c>
      <c r="B2350" s="1" t="s">
        <v>2302</v>
      </c>
      <c r="C2350" s="1" t="s">
        <v>9632</v>
      </c>
      <c r="D2350" s="1">
        <v>8</v>
      </c>
      <c r="E2350" s="1" t="s">
        <v>6546</v>
      </c>
      <c r="F2350" s="1" t="s">
        <v>6547</v>
      </c>
      <c r="G2350" s="1" t="s">
        <v>9633</v>
      </c>
      <c r="H2350" s="1">
        <v>1</v>
      </c>
      <c r="I2350" s="1">
        <v>152.6</v>
      </c>
      <c r="J2350" s="1">
        <v>143.1</v>
      </c>
      <c r="K2350" s="1">
        <v>121.9</v>
      </c>
      <c r="L2350" s="1">
        <v>66</v>
      </c>
      <c r="M2350" s="1">
        <v>58.2</v>
      </c>
      <c r="N2350" s="1">
        <v>58.2</v>
      </c>
      <c r="O2350" s="1" t="s">
        <v>27</v>
      </c>
      <c r="P2350" s="1" t="s">
        <v>20</v>
      </c>
      <c r="Q2350" s="1" t="s">
        <v>20</v>
      </c>
      <c r="R2350" s="1" t="s">
        <v>20</v>
      </c>
      <c r="S2350" s="1" t="s">
        <v>20</v>
      </c>
      <c r="T2350" s="1" t="s">
        <v>20</v>
      </c>
      <c r="U2350" s="1" t="s">
        <v>20</v>
      </c>
      <c r="V2350" s="1" t="s">
        <v>20</v>
      </c>
      <c r="W2350" s="1">
        <v>1.6780000000000001E-4</v>
      </c>
      <c r="X2350" s="1">
        <v>5.3039999999999997E-3</v>
      </c>
      <c r="Y2350" s="1">
        <v>14</v>
      </c>
      <c r="Z2350" s="1">
        <v>22.66</v>
      </c>
      <c r="AA2350" s="1">
        <f t="shared" si="180"/>
        <v>0.43678160919540227</v>
      </c>
      <c r="AB2350" s="1">
        <f t="shared" si="181"/>
        <v>-1.195015982405143</v>
      </c>
      <c r="AC2350" s="1">
        <f t="shared" si="182"/>
        <v>1.14769668225091E-3</v>
      </c>
      <c r="AD2350" s="1">
        <v>379</v>
      </c>
      <c r="AE2350" s="1">
        <f t="shared" si="183"/>
        <v>7.7673931133867653E-3</v>
      </c>
      <c r="AF2350" s="1">
        <f t="shared" si="184"/>
        <v>2.1097247143312061</v>
      </c>
    </row>
    <row r="2351" spans="1:32">
      <c r="A2351" s="1" t="s">
        <v>9367</v>
      </c>
      <c r="B2351" s="1" t="s">
        <v>8866</v>
      </c>
      <c r="C2351" s="1" t="s">
        <v>9368</v>
      </c>
      <c r="D2351" s="1">
        <v>3</v>
      </c>
      <c r="E2351" s="1" t="s">
        <v>8222</v>
      </c>
      <c r="F2351" s="1" t="s">
        <v>8223</v>
      </c>
      <c r="G2351" s="1" t="s">
        <v>9369</v>
      </c>
      <c r="H2351" s="1">
        <v>2</v>
      </c>
      <c r="I2351" s="1">
        <v>159.1</v>
      </c>
      <c r="J2351" s="1">
        <v>142.69999999999999</v>
      </c>
      <c r="K2351" s="1">
        <v>115.8</v>
      </c>
      <c r="L2351" s="1">
        <v>8.3000000000000007</v>
      </c>
      <c r="M2351" s="1">
        <v>104</v>
      </c>
      <c r="N2351" s="1">
        <v>70.099999999999994</v>
      </c>
      <c r="O2351" s="1" t="s">
        <v>27</v>
      </c>
      <c r="P2351" s="1" t="s">
        <v>20</v>
      </c>
      <c r="Q2351" s="1" t="s">
        <v>20</v>
      </c>
      <c r="R2351" s="1" t="s">
        <v>20</v>
      </c>
      <c r="S2351" s="1" t="s">
        <v>28</v>
      </c>
      <c r="T2351" s="1" t="s">
        <v>61</v>
      </c>
      <c r="U2351" s="1" t="s">
        <v>61</v>
      </c>
      <c r="V2351" s="1" t="s">
        <v>20</v>
      </c>
      <c r="W2351" s="1">
        <v>0</v>
      </c>
      <c r="X2351" s="1">
        <v>3.7790000000000002E-7</v>
      </c>
      <c r="Y2351" s="1">
        <v>37</v>
      </c>
      <c r="Z2351" s="1">
        <v>34.01</v>
      </c>
      <c r="AA2351" s="1">
        <f t="shared" si="180"/>
        <v>0.43678160919540227</v>
      </c>
      <c r="AB2351" s="1">
        <f t="shared" si="181"/>
        <v>-1.195015982405143</v>
      </c>
      <c r="AC2351" s="1">
        <f t="shared" si="182"/>
        <v>6.320329394996653E-2</v>
      </c>
      <c r="AD2351" s="1">
        <v>1379</v>
      </c>
      <c r="AE2351" s="1">
        <f t="shared" si="183"/>
        <v>0.11756087670896602</v>
      </c>
      <c r="AF2351" s="1">
        <f t="shared" si="184"/>
        <v>0.92973718384094872</v>
      </c>
    </row>
    <row r="2352" spans="1:32">
      <c r="A2352" s="1" t="s">
        <v>9322</v>
      </c>
      <c r="B2352" s="1" t="s">
        <v>63</v>
      </c>
      <c r="C2352" s="1" t="s">
        <v>9323</v>
      </c>
      <c r="D2352" s="1">
        <v>1</v>
      </c>
      <c r="E2352" s="1" t="s">
        <v>9324</v>
      </c>
      <c r="F2352" s="1" t="s">
        <v>9325</v>
      </c>
      <c r="G2352" s="1" t="s">
        <v>9326</v>
      </c>
      <c r="H2352" s="1">
        <v>1</v>
      </c>
      <c r="I2352" s="1">
        <v>105.5</v>
      </c>
      <c r="J2352" s="1">
        <v>134.4</v>
      </c>
      <c r="K2352" s="1">
        <v>177.8</v>
      </c>
      <c r="L2352" s="1">
        <v>13.1</v>
      </c>
      <c r="M2352" s="1">
        <v>66.599999999999994</v>
      </c>
      <c r="N2352" s="1">
        <v>102.5</v>
      </c>
      <c r="O2352" s="1" t="s">
        <v>27</v>
      </c>
      <c r="P2352" s="1" t="s">
        <v>20</v>
      </c>
      <c r="Q2352" s="1" t="s">
        <v>61</v>
      </c>
      <c r="R2352" s="1" t="s">
        <v>61</v>
      </c>
      <c r="S2352" s="1" t="s">
        <v>28</v>
      </c>
      <c r="T2352" s="1" t="s">
        <v>61</v>
      </c>
      <c r="U2352" s="1" t="s">
        <v>61</v>
      </c>
      <c r="V2352" s="1" t="s">
        <v>20</v>
      </c>
      <c r="W2352" s="1">
        <v>0</v>
      </c>
      <c r="X2352" s="1">
        <v>1.0159999999999999E-5</v>
      </c>
      <c r="Y2352" s="1">
        <v>21</v>
      </c>
      <c r="Z2352" s="1">
        <v>37.14</v>
      </c>
      <c r="AA2352" s="1">
        <f t="shared" si="180"/>
        <v>0.4361982283935838</v>
      </c>
      <c r="AB2352" s="1">
        <f t="shared" si="181"/>
        <v>-1.1969441843607425</v>
      </c>
      <c r="AC2352" s="1">
        <f t="shared" si="182"/>
        <v>7.8536836629439694E-2</v>
      </c>
      <c r="AD2352" s="1">
        <v>1455</v>
      </c>
      <c r="AE2352" s="1">
        <f t="shared" si="183"/>
        <v>0.13845153673849678</v>
      </c>
      <c r="AF2352" s="1">
        <f t="shared" si="184"/>
        <v>0.85870221945365122</v>
      </c>
    </row>
    <row r="2353" spans="1:32">
      <c r="A2353" s="1" t="s">
        <v>9476</v>
      </c>
      <c r="B2353" s="1" t="s">
        <v>88</v>
      </c>
      <c r="C2353" s="1" t="s">
        <v>9477</v>
      </c>
      <c r="D2353" s="1">
        <v>9</v>
      </c>
      <c r="E2353" s="1" t="s">
        <v>9478</v>
      </c>
      <c r="F2353" s="1" t="s">
        <v>9479</v>
      </c>
      <c r="G2353" s="1" t="s">
        <v>9480</v>
      </c>
      <c r="H2353" s="1">
        <v>1</v>
      </c>
      <c r="I2353" s="1">
        <v>138.69999999999999</v>
      </c>
      <c r="J2353" s="1">
        <v>138.80000000000001</v>
      </c>
      <c r="K2353" s="1">
        <v>140.30000000000001</v>
      </c>
      <c r="L2353" s="1">
        <v>65.599999999999994</v>
      </c>
      <c r="M2353" s="1">
        <v>50.5</v>
      </c>
      <c r="N2353" s="1">
        <v>66.099999999999994</v>
      </c>
      <c r="O2353" s="1" t="s">
        <v>27</v>
      </c>
      <c r="P2353" s="1" t="s">
        <v>20</v>
      </c>
      <c r="Q2353" s="1" t="s">
        <v>20</v>
      </c>
      <c r="R2353" s="1" t="s">
        <v>20</v>
      </c>
      <c r="S2353" s="1" t="s">
        <v>20</v>
      </c>
      <c r="T2353" s="1" t="s">
        <v>20</v>
      </c>
      <c r="U2353" s="1" t="s">
        <v>20</v>
      </c>
      <c r="V2353" s="1" t="s">
        <v>20</v>
      </c>
      <c r="W2353" s="1">
        <v>0</v>
      </c>
      <c r="X2353" s="1">
        <v>1.7330000000000001E-4</v>
      </c>
      <c r="Y2353" s="1">
        <v>46</v>
      </c>
      <c r="Z2353" s="1">
        <v>24.25</v>
      </c>
      <c r="AA2353" s="1">
        <f t="shared" si="180"/>
        <v>0.43609382479655329</v>
      </c>
      <c r="AB2353" s="1">
        <f t="shared" si="181"/>
        <v>-1.1972895332650577</v>
      </c>
      <c r="AC2353" s="1">
        <f t="shared" si="182"/>
        <v>1.0741920362162906E-4</v>
      </c>
      <c r="AD2353" s="1">
        <v>123</v>
      </c>
      <c r="AE2353" s="1">
        <f t="shared" si="183"/>
        <v>2.2400833925973868E-3</v>
      </c>
      <c r="AF2353" s="1">
        <f t="shared" si="184"/>
        <v>2.6497358136878297</v>
      </c>
    </row>
    <row r="2354" spans="1:32">
      <c r="A2354" s="1" t="s">
        <v>9135</v>
      </c>
      <c r="B2354" s="1" t="s">
        <v>56</v>
      </c>
      <c r="C2354" s="1" t="s">
        <v>9136</v>
      </c>
      <c r="D2354" s="1">
        <v>5</v>
      </c>
      <c r="E2354" s="1" t="s">
        <v>9137</v>
      </c>
      <c r="F2354" s="1" t="s">
        <v>9138</v>
      </c>
      <c r="G2354" s="1" t="s">
        <v>9139</v>
      </c>
      <c r="H2354" s="1">
        <v>1</v>
      </c>
      <c r="I2354" s="1">
        <v>110.5</v>
      </c>
      <c r="J2354" s="1">
        <v>139.30000000000001</v>
      </c>
      <c r="K2354" s="1">
        <v>168</v>
      </c>
      <c r="L2354" s="1">
        <v>76</v>
      </c>
      <c r="M2354" s="1">
        <v>88.2</v>
      </c>
      <c r="N2354" s="1">
        <v>17.8</v>
      </c>
      <c r="O2354" s="1" t="s">
        <v>27</v>
      </c>
      <c r="P2354" s="1" t="s">
        <v>20</v>
      </c>
      <c r="Q2354" s="1" t="s">
        <v>20</v>
      </c>
      <c r="R2354" s="1" t="s">
        <v>20</v>
      </c>
      <c r="S2354" s="1" t="s">
        <v>61</v>
      </c>
      <c r="T2354" s="1" t="s">
        <v>20</v>
      </c>
      <c r="U2354" s="1" t="s">
        <v>28</v>
      </c>
      <c r="V2354" s="1" t="s">
        <v>20</v>
      </c>
      <c r="W2354" s="1">
        <v>0</v>
      </c>
      <c r="X2354" s="1">
        <v>1.31E-9</v>
      </c>
      <c r="Y2354" s="1">
        <v>48</v>
      </c>
      <c r="Z2354" s="1">
        <v>39.159999999999997</v>
      </c>
      <c r="AA2354" s="1">
        <f t="shared" si="180"/>
        <v>0.43561512685495446</v>
      </c>
      <c r="AB2354" s="1">
        <f t="shared" si="181"/>
        <v>-1.1988740419810497</v>
      </c>
      <c r="AC2354" s="1">
        <f t="shared" si="182"/>
        <v>4.523004493904409E-2</v>
      </c>
      <c r="AD2354" s="1">
        <v>1287</v>
      </c>
      <c r="AE2354" s="1">
        <f t="shared" si="183"/>
        <v>9.0143795857535416E-2</v>
      </c>
      <c r="AF2354" s="1">
        <f t="shared" si="184"/>
        <v>1.0450641582100986</v>
      </c>
    </row>
    <row r="2355" spans="1:32">
      <c r="A2355" s="1" t="s">
        <v>9698</v>
      </c>
      <c r="B2355" s="1" t="s">
        <v>67</v>
      </c>
      <c r="C2355" s="1" t="s">
        <v>9699</v>
      </c>
      <c r="D2355" s="1">
        <v>5</v>
      </c>
      <c r="E2355" s="1" t="s">
        <v>9526</v>
      </c>
      <c r="F2355" s="1" t="s">
        <v>9527</v>
      </c>
      <c r="G2355" s="1" t="s">
        <v>9700</v>
      </c>
      <c r="H2355" s="1">
        <v>1</v>
      </c>
      <c r="I2355" s="1">
        <v>145.80000000000001</v>
      </c>
      <c r="J2355" s="1">
        <v>117.3</v>
      </c>
      <c r="K2355" s="1">
        <v>155</v>
      </c>
      <c r="L2355" s="1">
        <v>59.8</v>
      </c>
      <c r="M2355" s="1">
        <v>73.7</v>
      </c>
      <c r="N2355" s="1">
        <v>48.4</v>
      </c>
      <c r="O2355" s="1" t="s">
        <v>27</v>
      </c>
      <c r="P2355" s="1" t="s">
        <v>20</v>
      </c>
      <c r="Q2355" s="1" t="s">
        <v>61</v>
      </c>
      <c r="R2355" s="1" t="s">
        <v>20</v>
      </c>
      <c r="S2355" s="1" t="s">
        <v>20</v>
      </c>
      <c r="T2355" s="1" t="s">
        <v>20</v>
      </c>
      <c r="U2355" s="1" t="s">
        <v>61</v>
      </c>
      <c r="V2355" s="1" t="s">
        <v>20</v>
      </c>
      <c r="W2355" s="1">
        <v>0</v>
      </c>
      <c r="X2355" s="1">
        <v>5.0060000000000001E-13</v>
      </c>
      <c r="Y2355" s="1">
        <v>53</v>
      </c>
      <c r="Z2355" s="1">
        <v>38.54</v>
      </c>
      <c r="AA2355" s="1">
        <f t="shared" si="180"/>
        <v>0.43506338196603683</v>
      </c>
      <c r="AB2355" s="1">
        <f t="shared" si="181"/>
        <v>-1.2007025003926513</v>
      </c>
      <c r="AC2355" s="1">
        <f t="shared" si="182"/>
        <v>4.3093677319328135E-3</v>
      </c>
      <c r="AD2355" s="1">
        <v>662</v>
      </c>
      <c r="AE2355" s="1">
        <f t="shared" si="183"/>
        <v>1.6697172556507048E-2</v>
      </c>
      <c r="AF2355" s="1">
        <f t="shared" si="184"/>
        <v>1.7773570646050458</v>
      </c>
    </row>
    <row r="2356" spans="1:32">
      <c r="A2356" s="1" t="s">
        <v>9659</v>
      </c>
      <c r="B2356" s="1" t="s">
        <v>56</v>
      </c>
      <c r="C2356" s="1" t="s">
        <v>9660</v>
      </c>
      <c r="D2356" s="1">
        <v>4</v>
      </c>
      <c r="E2356" s="1" t="s">
        <v>6475</v>
      </c>
      <c r="F2356" s="1" t="s">
        <v>6476</v>
      </c>
      <c r="G2356" s="1" t="s">
        <v>9661</v>
      </c>
      <c r="H2356" s="1">
        <v>2</v>
      </c>
      <c r="I2356" s="1">
        <v>150</v>
      </c>
      <c r="J2356" s="1">
        <v>129.80000000000001</v>
      </c>
      <c r="K2356" s="1">
        <v>138.80000000000001</v>
      </c>
      <c r="L2356" s="1">
        <v>78.400000000000006</v>
      </c>
      <c r="M2356" s="1">
        <v>59</v>
      </c>
      <c r="N2356" s="1">
        <v>43.9</v>
      </c>
      <c r="O2356" s="1" t="s">
        <v>27</v>
      </c>
      <c r="P2356" s="1" t="s">
        <v>20</v>
      </c>
      <c r="Q2356" s="1" t="s">
        <v>20</v>
      </c>
      <c r="R2356" s="1" t="s">
        <v>20</v>
      </c>
      <c r="S2356" s="1" t="s">
        <v>61</v>
      </c>
      <c r="T2356" s="1" t="s">
        <v>61</v>
      </c>
      <c r="U2356" s="1" t="s">
        <v>20</v>
      </c>
      <c r="V2356" s="1" t="s">
        <v>20</v>
      </c>
      <c r="W2356" s="1">
        <v>0</v>
      </c>
      <c r="X2356" s="1">
        <v>4.8399999999999997E-5</v>
      </c>
      <c r="Y2356" s="1">
        <v>27</v>
      </c>
      <c r="Z2356" s="1">
        <v>22.77</v>
      </c>
      <c r="AA2356" s="1">
        <f t="shared" si="180"/>
        <v>0.43311036789297663</v>
      </c>
      <c r="AB2356" s="1">
        <f t="shared" si="181"/>
        <v>-1.2071933865115509</v>
      </c>
      <c r="AC2356" s="1">
        <f t="shared" si="182"/>
        <v>2.3937702467449378E-3</v>
      </c>
      <c r="AD2356" s="1">
        <v>533</v>
      </c>
      <c r="AE2356" s="1">
        <f t="shared" si="183"/>
        <v>1.1519738617074607E-2</v>
      </c>
      <c r="AF2356" s="1">
        <f t="shared" si="184"/>
        <v>1.9385573749449252</v>
      </c>
    </row>
    <row r="2357" spans="1:32">
      <c r="A2357" s="1" t="s">
        <v>9598</v>
      </c>
      <c r="B2357" s="1" t="s">
        <v>214</v>
      </c>
      <c r="C2357" s="1" t="s">
        <v>9599</v>
      </c>
      <c r="D2357" s="1">
        <v>2</v>
      </c>
      <c r="E2357" s="1" t="s">
        <v>9600</v>
      </c>
      <c r="F2357" s="1" t="s">
        <v>9601</v>
      </c>
      <c r="G2357" s="1" t="s">
        <v>9602</v>
      </c>
      <c r="H2357" s="1">
        <v>1</v>
      </c>
      <c r="I2357" s="1">
        <v>173.9</v>
      </c>
      <c r="J2357" s="1">
        <v>108.2</v>
      </c>
      <c r="K2357" s="1">
        <v>136.9</v>
      </c>
      <c r="L2357" s="1">
        <v>5.3</v>
      </c>
      <c r="M2357" s="1">
        <v>115.8</v>
      </c>
      <c r="N2357" s="1">
        <v>59.9</v>
      </c>
      <c r="O2357" s="1" t="s">
        <v>27</v>
      </c>
      <c r="P2357" s="1" t="s">
        <v>20</v>
      </c>
      <c r="Q2357" s="1" t="s">
        <v>61</v>
      </c>
      <c r="R2357" s="1" t="s">
        <v>20</v>
      </c>
      <c r="S2357" s="1" t="s">
        <v>28</v>
      </c>
      <c r="T2357" s="1" t="s">
        <v>61</v>
      </c>
      <c r="U2357" s="1" t="s">
        <v>61</v>
      </c>
      <c r="V2357" s="1" t="s">
        <v>20</v>
      </c>
      <c r="W2357" s="1">
        <v>0</v>
      </c>
      <c r="X2357" s="1">
        <v>3.0199999999999998E-16</v>
      </c>
      <c r="Y2357" s="1">
        <v>64</v>
      </c>
      <c r="Z2357" s="1">
        <v>36.04</v>
      </c>
      <c r="AA2357" s="1">
        <f t="shared" si="180"/>
        <v>0.43198090692124108</v>
      </c>
      <c r="AB2357" s="1">
        <f t="shared" si="181"/>
        <v>-1.2109605466161462</v>
      </c>
      <c r="AC2357" s="1">
        <f t="shared" si="182"/>
        <v>9.9510752528546215E-2</v>
      </c>
      <c r="AD2357" s="1">
        <v>1538</v>
      </c>
      <c r="AE2357" s="1">
        <f t="shared" si="183"/>
        <v>0.16595908988018274</v>
      </c>
      <c r="AF2357" s="1">
        <f t="shared" si="184"/>
        <v>0.77999895550791332</v>
      </c>
    </row>
    <row r="2358" spans="1:32">
      <c r="A2358" s="1" t="s">
        <v>9652</v>
      </c>
      <c r="B2358" s="1" t="s">
        <v>9653</v>
      </c>
      <c r="C2358" s="1" t="s">
        <v>9654</v>
      </c>
      <c r="D2358" s="1">
        <v>5</v>
      </c>
      <c r="E2358" s="1" t="s">
        <v>6648</v>
      </c>
      <c r="F2358" s="1" t="s">
        <v>6649</v>
      </c>
      <c r="G2358" s="1" t="s">
        <v>9655</v>
      </c>
      <c r="H2358" s="1">
        <v>2</v>
      </c>
      <c r="I2358" s="1">
        <v>113.2</v>
      </c>
      <c r="J2358" s="1">
        <v>151.19999999999999</v>
      </c>
      <c r="K2358" s="1">
        <v>154.80000000000001</v>
      </c>
      <c r="L2358" s="1">
        <v>64.7</v>
      </c>
      <c r="M2358" s="1">
        <v>64.5</v>
      </c>
      <c r="N2358" s="1">
        <v>51.5</v>
      </c>
      <c r="O2358" s="1" t="s">
        <v>27</v>
      </c>
      <c r="P2358" s="1" t="s">
        <v>20</v>
      </c>
      <c r="Q2358" s="1" t="s">
        <v>20</v>
      </c>
      <c r="R2358" s="1" t="s">
        <v>20</v>
      </c>
      <c r="S2358" s="1" t="s">
        <v>20</v>
      </c>
      <c r="T2358" s="1" t="s">
        <v>61</v>
      </c>
      <c r="U2358" s="1" t="s">
        <v>20</v>
      </c>
      <c r="V2358" s="1" t="s">
        <v>20</v>
      </c>
      <c r="W2358" s="1">
        <v>0</v>
      </c>
      <c r="X2358" s="1">
        <v>2.401E-12</v>
      </c>
      <c r="Y2358" s="1">
        <v>57</v>
      </c>
      <c r="Z2358" s="1">
        <v>40.4</v>
      </c>
      <c r="AA2358" s="1">
        <f t="shared" si="180"/>
        <v>0.43105916030534353</v>
      </c>
      <c r="AB2358" s="1">
        <f t="shared" si="181"/>
        <v>-1.2140422106728508</v>
      </c>
      <c r="AC2358" s="1">
        <f t="shared" si="182"/>
        <v>4.7530574573123449E-3</v>
      </c>
      <c r="AD2358" s="1">
        <v>693</v>
      </c>
      <c r="AE2358" s="1">
        <f t="shared" si="183"/>
        <v>1.7592485393948289E-2</v>
      </c>
      <c r="AF2358" s="1">
        <f t="shared" si="184"/>
        <v>1.7546728008707126</v>
      </c>
    </row>
    <row r="2359" spans="1:32">
      <c r="A2359" s="1" t="s">
        <v>9166</v>
      </c>
      <c r="B2359" s="1" t="s">
        <v>63</v>
      </c>
      <c r="C2359" s="1" t="s">
        <v>9167</v>
      </c>
      <c r="D2359" s="1">
        <v>3</v>
      </c>
      <c r="E2359" s="1" t="s">
        <v>9168</v>
      </c>
      <c r="F2359" s="1" t="s">
        <v>9169</v>
      </c>
      <c r="G2359" s="1" t="s">
        <v>9170</v>
      </c>
      <c r="H2359" s="1">
        <v>2</v>
      </c>
      <c r="I2359" s="1">
        <v>119.2</v>
      </c>
      <c r="J2359" s="1">
        <v>144.4</v>
      </c>
      <c r="K2359" s="1">
        <v>155.6</v>
      </c>
      <c r="L2359" s="1">
        <v>75</v>
      </c>
      <c r="M2359" s="1">
        <v>98</v>
      </c>
      <c r="N2359" s="1">
        <v>7.7</v>
      </c>
      <c r="O2359" s="1" t="s">
        <v>27</v>
      </c>
      <c r="P2359" s="1" t="s">
        <v>20</v>
      </c>
      <c r="Q2359" s="1" t="s">
        <v>20</v>
      </c>
      <c r="R2359" s="1" t="s">
        <v>20</v>
      </c>
      <c r="S2359" s="1" t="s">
        <v>61</v>
      </c>
      <c r="T2359" s="1" t="s">
        <v>61</v>
      </c>
      <c r="U2359" s="1" t="s">
        <v>28</v>
      </c>
      <c r="V2359" s="1" t="s">
        <v>20</v>
      </c>
      <c r="W2359" s="1">
        <v>0</v>
      </c>
      <c r="X2359" s="1">
        <v>7.8630000000000008E-6</v>
      </c>
      <c r="Y2359" s="1">
        <v>45</v>
      </c>
      <c r="Z2359" s="1">
        <v>31.64</v>
      </c>
      <c r="AA2359" s="1">
        <f t="shared" si="180"/>
        <v>0.43105916030534341</v>
      </c>
      <c r="AB2359" s="1">
        <f t="shared" si="181"/>
        <v>-1.214042210672851</v>
      </c>
      <c r="AC2359" s="1">
        <f t="shared" si="182"/>
        <v>5.2604275789959895E-2</v>
      </c>
      <c r="AD2359" s="1">
        <v>1330</v>
      </c>
      <c r="AE2359" s="1">
        <f t="shared" si="183"/>
        <v>0.10145110330920837</v>
      </c>
      <c r="AF2359" s="1">
        <f t="shared" si="184"/>
        <v>0.9937432255306301</v>
      </c>
    </row>
    <row r="2360" spans="1:32">
      <c r="A2360" s="1" t="s">
        <v>9608</v>
      </c>
      <c r="B2360" s="1" t="s">
        <v>67</v>
      </c>
      <c r="C2360" s="1" t="s">
        <v>9609</v>
      </c>
      <c r="D2360" s="1">
        <v>3</v>
      </c>
      <c r="E2360" s="1" t="s">
        <v>9610</v>
      </c>
      <c r="F2360" s="1" t="s">
        <v>9611</v>
      </c>
      <c r="G2360" s="1" t="s">
        <v>9612</v>
      </c>
      <c r="H2360" s="1">
        <v>2</v>
      </c>
      <c r="I2360" s="1">
        <v>124.4</v>
      </c>
      <c r="J2360" s="1">
        <v>133.1</v>
      </c>
      <c r="K2360" s="1">
        <v>162.5</v>
      </c>
      <c r="L2360" s="1">
        <v>90.5</v>
      </c>
      <c r="M2360" s="1">
        <v>58.2</v>
      </c>
      <c r="N2360" s="1">
        <v>31.3</v>
      </c>
      <c r="O2360" s="1" t="s">
        <v>27</v>
      </c>
      <c r="P2360" s="1" t="s">
        <v>20</v>
      </c>
      <c r="Q2360" s="1" t="s">
        <v>61</v>
      </c>
      <c r="R2360" s="1" t="s">
        <v>20</v>
      </c>
      <c r="S2360" s="1" t="s">
        <v>20</v>
      </c>
      <c r="T2360" s="1" t="s">
        <v>61</v>
      </c>
      <c r="U2360" s="1" t="s">
        <v>28</v>
      </c>
      <c r="V2360" s="1" t="s">
        <v>20</v>
      </c>
      <c r="W2360" s="1">
        <v>0</v>
      </c>
      <c r="X2360" s="1">
        <v>1.275E-7</v>
      </c>
      <c r="Y2360" s="1">
        <v>58</v>
      </c>
      <c r="Z2360" s="1">
        <v>24.1</v>
      </c>
      <c r="AA2360" s="1">
        <f t="shared" si="180"/>
        <v>0.42857142857142855</v>
      </c>
      <c r="AB2360" s="1">
        <f t="shared" si="181"/>
        <v>-1.2223924213364481</v>
      </c>
      <c r="AC2360" s="1">
        <f t="shared" si="182"/>
        <v>1.7883338006482282E-2</v>
      </c>
      <c r="AD2360" s="1">
        <v>1044</v>
      </c>
      <c r="AE2360" s="1">
        <f t="shared" si="183"/>
        <v>4.3937511481443536E-2</v>
      </c>
      <c r="AF2360" s="1">
        <f t="shared" si="184"/>
        <v>1.3571645441492861</v>
      </c>
    </row>
    <row r="2361" spans="1:32">
      <c r="A2361" s="1" t="s">
        <v>9713</v>
      </c>
      <c r="B2361" s="1" t="s">
        <v>9714</v>
      </c>
      <c r="C2361" s="1" t="s">
        <v>9715</v>
      </c>
      <c r="D2361" s="1">
        <v>1</v>
      </c>
      <c r="E2361" s="1" t="s">
        <v>6475</v>
      </c>
      <c r="F2361" s="1" t="s">
        <v>6476</v>
      </c>
      <c r="G2361" s="1" t="s">
        <v>9716</v>
      </c>
      <c r="H2361" s="1">
        <v>2</v>
      </c>
      <c r="I2361" s="1">
        <v>86.3</v>
      </c>
      <c r="J2361" s="1">
        <v>178.1</v>
      </c>
      <c r="K2361" s="1">
        <v>155.6</v>
      </c>
      <c r="L2361" s="1">
        <v>63.6</v>
      </c>
      <c r="M2361" s="1">
        <v>48.8</v>
      </c>
      <c r="N2361" s="1">
        <v>67.5</v>
      </c>
      <c r="O2361" s="1" t="s">
        <v>27</v>
      </c>
      <c r="P2361" s="1" t="s">
        <v>61</v>
      </c>
      <c r="Q2361" s="1" t="s">
        <v>61</v>
      </c>
      <c r="R2361" s="1" t="s">
        <v>20</v>
      </c>
      <c r="S2361" s="1" t="s">
        <v>61</v>
      </c>
      <c r="T2361" s="1" t="s">
        <v>28</v>
      </c>
      <c r="U2361" s="1" t="s">
        <v>61</v>
      </c>
      <c r="V2361" s="1" t="s">
        <v>20</v>
      </c>
      <c r="W2361" s="1">
        <v>1.6350000000000001E-5</v>
      </c>
      <c r="X2361" s="1">
        <v>6.3940000000000004E-4</v>
      </c>
      <c r="Y2361" s="1">
        <v>5</v>
      </c>
      <c r="Z2361" s="1">
        <v>39.479999999999997</v>
      </c>
      <c r="AA2361" s="1">
        <f t="shared" si="180"/>
        <v>0.42833333333333334</v>
      </c>
      <c r="AB2361" s="1">
        <f t="shared" si="181"/>
        <v>-1.2231941413020029</v>
      </c>
      <c r="AC2361" s="1">
        <f t="shared" si="182"/>
        <v>4.6986152824250088E-2</v>
      </c>
      <c r="AD2361" s="1">
        <v>1302</v>
      </c>
      <c r="AE2361" s="1">
        <f t="shared" si="183"/>
        <v>9.2564886324271484E-2</v>
      </c>
      <c r="AF2361" s="1">
        <f t="shared" si="184"/>
        <v>1.0335537278716049</v>
      </c>
    </row>
    <row r="2362" spans="1:32">
      <c r="A2362" s="1" t="s">
        <v>9579</v>
      </c>
      <c r="B2362" s="1" t="s">
        <v>9580</v>
      </c>
      <c r="C2362" s="1" t="s">
        <v>9581</v>
      </c>
      <c r="D2362" s="1">
        <v>8</v>
      </c>
      <c r="E2362" s="1" t="s">
        <v>9582</v>
      </c>
      <c r="F2362" s="1" t="s">
        <v>9583</v>
      </c>
      <c r="G2362" s="1" t="s">
        <v>9584</v>
      </c>
      <c r="H2362" s="1">
        <v>2</v>
      </c>
      <c r="I2362" s="1">
        <v>148.9</v>
      </c>
      <c r="J2362" s="1">
        <v>138</v>
      </c>
      <c r="K2362" s="1">
        <v>133.4</v>
      </c>
      <c r="L2362" s="1">
        <v>65.900000000000006</v>
      </c>
      <c r="M2362" s="1">
        <v>51</v>
      </c>
      <c r="N2362" s="1">
        <v>62.8</v>
      </c>
      <c r="O2362" s="1" t="s">
        <v>27</v>
      </c>
      <c r="P2362" s="1" t="s">
        <v>20</v>
      </c>
      <c r="Q2362" s="1" t="s">
        <v>20</v>
      </c>
      <c r="R2362" s="1" t="s">
        <v>20</v>
      </c>
      <c r="S2362" s="1" t="s">
        <v>20</v>
      </c>
      <c r="T2362" s="1" t="s">
        <v>20</v>
      </c>
      <c r="U2362" s="1" t="s">
        <v>61</v>
      </c>
      <c r="V2362" s="1" t="s">
        <v>20</v>
      </c>
      <c r="W2362" s="1">
        <v>1.6780000000000001E-4</v>
      </c>
      <c r="X2362" s="1">
        <v>5.1330000000000004E-3</v>
      </c>
      <c r="Y2362" s="1">
        <v>28</v>
      </c>
      <c r="Z2362" s="1">
        <v>23.38</v>
      </c>
      <c r="AA2362" s="1">
        <f t="shared" si="180"/>
        <v>0.42755174875089225</v>
      </c>
      <c r="AB2362" s="1">
        <f t="shared" si="181"/>
        <v>-1.2258290476420324</v>
      </c>
      <c r="AC2362" s="1">
        <f t="shared" si="182"/>
        <v>2.419513880713214E-4</v>
      </c>
      <c r="AD2362" s="1">
        <v>184</v>
      </c>
      <c r="AE2362" s="1">
        <f t="shared" si="183"/>
        <v>3.372854947842062E-3</v>
      </c>
      <c r="AF2362" s="1">
        <f t="shared" si="184"/>
        <v>2.4720023355692753</v>
      </c>
    </row>
    <row r="2363" spans="1:32">
      <c r="A2363" s="1" t="s">
        <v>9385</v>
      </c>
      <c r="B2363" s="1" t="s">
        <v>147</v>
      </c>
      <c r="C2363" s="1" t="s">
        <v>9485</v>
      </c>
      <c r="D2363" s="1">
        <v>7</v>
      </c>
      <c r="E2363" s="1" t="s">
        <v>8659</v>
      </c>
      <c r="F2363" s="1" t="s">
        <v>8660</v>
      </c>
      <c r="G2363" s="1" t="s">
        <v>9387</v>
      </c>
      <c r="H2363" s="1">
        <v>1</v>
      </c>
      <c r="I2363" s="1">
        <v>128.4</v>
      </c>
      <c r="J2363" s="1">
        <v>147.69999999999999</v>
      </c>
      <c r="K2363" s="1">
        <v>144.4</v>
      </c>
      <c r="L2363" s="1">
        <v>69.3</v>
      </c>
      <c r="M2363" s="1">
        <v>69.3</v>
      </c>
      <c r="N2363" s="1">
        <v>40.9</v>
      </c>
      <c r="O2363" s="1" t="s">
        <v>27</v>
      </c>
      <c r="P2363" s="1" t="s">
        <v>20</v>
      </c>
      <c r="Q2363" s="1" t="s">
        <v>20</v>
      </c>
      <c r="R2363" s="1" t="s">
        <v>20</v>
      </c>
      <c r="S2363" s="1" t="s">
        <v>20</v>
      </c>
      <c r="T2363" s="1" t="s">
        <v>20</v>
      </c>
      <c r="U2363" s="1" t="s">
        <v>20</v>
      </c>
      <c r="V2363" s="1" t="s">
        <v>20</v>
      </c>
      <c r="W2363" s="1">
        <v>0</v>
      </c>
      <c r="X2363" s="1">
        <v>1.148E-5</v>
      </c>
      <c r="Y2363" s="1">
        <v>22</v>
      </c>
      <c r="Z2363" s="1">
        <v>16.79</v>
      </c>
      <c r="AA2363" s="1">
        <f t="shared" si="180"/>
        <v>0.42687277051129613</v>
      </c>
      <c r="AB2363" s="1">
        <f t="shared" si="181"/>
        <v>-1.2281219564320927</v>
      </c>
      <c r="AC2363" s="1">
        <f t="shared" si="182"/>
        <v>1.9915738311409872E-3</v>
      </c>
      <c r="AD2363" s="1">
        <v>488</v>
      </c>
      <c r="AE2363" s="1">
        <f t="shared" si="183"/>
        <v>1.0468005895239E-2</v>
      </c>
      <c r="AF2363" s="1">
        <f t="shared" si="184"/>
        <v>1.9801360414516209</v>
      </c>
    </row>
    <row r="2364" spans="1:32">
      <c r="A2364" s="1" t="s">
        <v>9373</v>
      </c>
      <c r="B2364" s="1" t="s">
        <v>147</v>
      </c>
      <c r="C2364" s="1" t="s">
        <v>9374</v>
      </c>
      <c r="D2364" s="1">
        <v>1</v>
      </c>
      <c r="E2364" s="1" t="s">
        <v>6485</v>
      </c>
      <c r="F2364" s="1" t="s">
        <v>6486</v>
      </c>
      <c r="G2364" s="1" t="s">
        <v>9375</v>
      </c>
      <c r="H2364" s="1">
        <v>1</v>
      </c>
      <c r="I2364" s="1">
        <v>137.1</v>
      </c>
      <c r="J2364" s="1">
        <v>125.6</v>
      </c>
      <c r="K2364" s="1">
        <v>157.9</v>
      </c>
      <c r="L2364" s="1">
        <v>74.099999999999994</v>
      </c>
      <c r="M2364" s="1">
        <v>27.9</v>
      </c>
      <c r="N2364" s="1">
        <v>77.400000000000006</v>
      </c>
      <c r="O2364" s="1" t="s">
        <v>27</v>
      </c>
      <c r="P2364" s="1" t="s">
        <v>61</v>
      </c>
      <c r="Q2364" s="1" t="s">
        <v>61</v>
      </c>
      <c r="R2364" s="1" t="s">
        <v>20</v>
      </c>
      <c r="S2364" s="1" t="s">
        <v>61</v>
      </c>
      <c r="T2364" s="1" t="s">
        <v>61</v>
      </c>
      <c r="U2364" s="1" t="s">
        <v>61</v>
      </c>
      <c r="V2364" s="1" t="s">
        <v>20</v>
      </c>
      <c r="W2364" s="1">
        <v>6.2929999999999995E-5</v>
      </c>
      <c r="X2364" s="1">
        <v>1.8270000000000001E-3</v>
      </c>
      <c r="Y2364" s="1">
        <v>13</v>
      </c>
      <c r="Z2364" s="1">
        <v>22.77</v>
      </c>
      <c r="AA2364" s="1">
        <f t="shared" si="180"/>
        <v>0.42653352353780311</v>
      </c>
      <c r="AB2364" s="1">
        <f t="shared" si="181"/>
        <v>-1.2292689598125184</v>
      </c>
      <c r="AC2364" s="1">
        <f t="shared" si="182"/>
        <v>1.2342258007000693E-2</v>
      </c>
      <c r="AD2364" s="1">
        <v>938</v>
      </c>
      <c r="AE2364" s="1">
        <f t="shared" si="183"/>
        <v>3.3750417684388891E-2</v>
      </c>
      <c r="AF2364" s="1">
        <f t="shared" si="184"/>
        <v>1.47172084810991</v>
      </c>
    </row>
    <row r="2365" spans="1:32">
      <c r="A2365" s="1" t="s">
        <v>9690</v>
      </c>
      <c r="B2365" s="1" t="s">
        <v>88</v>
      </c>
      <c r="C2365" s="1" t="s">
        <v>9691</v>
      </c>
      <c r="D2365" s="1">
        <v>2</v>
      </c>
      <c r="E2365" s="1" t="s">
        <v>9070</v>
      </c>
      <c r="F2365" s="1" t="s">
        <v>9071</v>
      </c>
      <c r="G2365" s="1" t="s">
        <v>9692</v>
      </c>
      <c r="H2365" s="1">
        <v>2</v>
      </c>
      <c r="I2365" s="1">
        <v>168.3</v>
      </c>
      <c r="J2365" s="1">
        <v>95.7</v>
      </c>
      <c r="K2365" s="1">
        <v>156.9</v>
      </c>
      <c r="L2365" s="1">
        <v>75.7</v>
      </c>
      <c r="M2365" s="1">
        <v>65.099999999999994</v>
      </c>
      <c r="N2365" s="1">
        <v>38.299999999999997</v>
      </c>
      <c r="O2365" s="1" t="s">
        <v>27</v>
      </c>
      <c r="P2365" s="1" t="s">
        <v>61</v>
      </c>
      <c r="Q2365" s="1" t="s">
        <v>20</v>
      </c>
      <c r="R2365" s="1" t="s">
        <v>20</v>
      </c>
      <c r="S2365" s="1" t="s">
        <v>61</v>
      </c>
      <c r="T2365" s="1" t="s">
        <v>61</v>
      </c>
      <c r="U2365" s="1" t="s">
        <v>28</v>
      </c>
      <c r="V2365" s="1" t="s">
        <v>20</v>
      </c>
      <c r="W2365" s="1">
        <v>7.8819999999999997E-4</v>
      </c>
      <c r="X2365" s="1">
        <v>3.0880000000000001E-2</v>
      </c>
      <c r="Y2365" s="1">
        <v>5</v>
      </c>
      <c r="Z2365" s="1">
        <v>28.24</v>
      </c>
      <c r="AA2365" s="1">
        <f t="shared" si="180"/>
        <v>0.42551674982181054</v>
      </c>
      <c r="AB2365" s="1">
        <f t="shared" si="181"/>
        <v>-1.2327121723550938</v>
      </c>
      <c r="AC2365" s="1">
        <f t="shared" si="182"/>
        <v>3.2708164195854414E-2</v>
      </c>
      <c r="AD2365" s="1">
        <v>1196</v>
      </c>
      <c r="AE2365" s="1">
        <f t="shared" si="183"/>
        <v>7.0147526055490447E-2</v>
      </c>
      <c r="AF2365" s="1">
        <f t="shared" si="184"/>
        <v>1.1539876409491636</v>
      </c>
    </row>
    <row r="2366" spans="1:32">
      <c r="A2366" s="1" t="s">
        <v>9656</v>
      </c>
      <c r="B2366" s="1" t="s">
        <v>56</v>
      </c>
      <c r="C2366" s="1" t="s">
        <v>9657</v>
      </c>
      <c r="D2366" s="1">
        <v>7</v>
      </c>
      <c r="E2366" s="1" t="s">
        <v>6130</v>
      </c>
      <c r="F2366" s="1" t="s">
        <v>6131</v>
      </c>
      <c r="G2366" s="1" t="s">
        <v>9658</v>
      </c>
      <c r="H2366" s="1">
        <v>1</v>
      </c>
      <c r="I2366" s="1">
        <v>153.19999999999999</v>
      </c>
      <c r="J2366" s="1">
        <v>135.19999999999999</v>
      </c>
      <c r="K2366" s="1">
        <v>132.6</v>
      </c>
      <c r="L2366" s="1">
        <v>66.2</v>
      </c>
      <c r="M2366" s="1">
        <v>57.5</v>
      </c>
      <c r="N2366" s="1">
        <v>55.3</v>
      </c>
      <c r="O2366" s="1" t="s">
        <v>27</v>
      </c>
      <c r="P2366" s="1" t="s">
        <v>20</v>
      </c>
      <c r="Q2366" s="1" t="s">
        <v>20</v>
      </c>
      <c r="R2366" s="1" t="s">
        <v>20</v>
      </c>
      <c r="S2366" s="1" t="s">
        <v>61</v>
      </c>
      <c r="T2366" s="1" t="s">
        <v>61</v>
      </c>
      <c r="U2366" s="1" t="s">
        <v>20</v>
      </c>
      <c r="V2366" s="1" t="s">
        <v>20</v>
      </c>
      <c r="W2366" s="1">
        <v>7.7799999999999994E-5</v>
      </c>
      <c r="X2366" s="1">
        <v>2.2980000000000001E-3</v>
      </c>
      <c r="Y2366" s="1">
        <v>28</v>
      </c>
      <c r="Z2366" s="1">
        <v>24.92</v>
      </c>
      <c r="AA2366" s="1">
        <f t="shared" si="180"/>
        <v>0.42517814726840852</v>
      </c>
      <c r="AB2366" s="1">
        <f t="shared" si="181"/>
        <v>-1.2338606458021399</v>
      </c>
      <c r="AC2366" s="1">
        <f t="shared" si="182"/>
        <v>3.7767019379075496E-4</v>
      </c>
      <c r="AD2366" s="1">
        <v>246</v>
      </c>
      <c r="AE2366" s="1">
        <f t="shared" si="183"/>
        <v>3.9379026303792133E-3</v>
      </c>
      <c r="AF2366" s="1">
        <f t="shared" si="184"/>
        <v>2.4047350265452363</v>
      </c>
    </row>
    <row r="2367" spans="1:32">
      <c r="A2367" s="1" t="s">
        <v>9625</v>
      </c>
      <c r="B2367" s="1" t="s">
        <v>63</v>
      </c>
      <c r="C2367" s="1" t="s">
        <v>9626</v>
      </c>
      <c r="D2367" s="1">
        <v>5</v>
      </c>
      <c r="E2367" s="1" t="s">
        <v>8067</v>
      </c>
      <c r="F2367" s="1" t="s">
        <v>8068</v>
      </c>
      <c r="G2367" s="1" t="s">
        <v>9627</v>
      </c>
      <c r="H2367" s="1">
        <v>1</v>
      </c>
      <c r="I2367" s="1">
        <v>124.6</v>
      </c>
      <c r="J2367" s="1">
        <v>162</v>
      </c>
      <c r="K2367" s="1">
        <v>134.4</v>
      </c>
      <c r="L2367" s="1">
        <v>70.400000000000006</v>
      </c>
      <c r="M2367" s="1">
        <v>58.5</v>
      </c>
      <c r="N2367" s="1">
        <v>50.1</v>
      </c>
      <c r="O2367" s="1" t="s">
        <v>27</v>
      </c>
      <c r="P2367" s="1" t="s">
        <v>61</v>
      </c>
      <c r="Q2367" s="1" t="s">
        <v>20</v>
      </c>
      <c r="R2367" s="1" t="s">
        <v>20</v>
      </c>
      <c r="S2367" s="1" t="s">
        <v>20</v>
      </c>
      <c r="T2367" s="1" t="s">
        <v>20</v>
      </c>
      <c r="U2367" s="1" t="s">
        <v>20</v>
      </c>
      <c r="V2367" s="1" t="s">
        <v>20</v>
      </c>
      <c r="W2367" s="1">
        <v>0</v>
      </c>
      <c r="X2367" s="1">
        <v>3.2080000000000001E-12</v>
      </c>
      <c r="Y2367" s="1">
        <v>72</v>
      </c>
      <c r="Z2367" s="1">
        <v>28.73</v>
      </c>
      <c r="AA2367" s="1">
        <f t="shared" si="180"/>
        <v>0.42517814726840852</v>
      </c>
      <c r="AB2367" s="1">
        <f t="shared" si="181"/>
        <v>-1.2338606458021399</v>
      </c>
      <c r="AC2367" s="1">
        <f t="shared" si="182"/>
        <v>3.1031760287709141E-3</v>
      </c>
      <c r="AD2367" s="1">
        <v>593</v>
      </c>
      <c r="AE2367" s="1">
        <f t="shared" si="183"/>
        <v>1.342267540269375E-2</v>
      </c>
      <c r="AF2367" s="1">
        <f t="shared" si="184"/>
        <v>1.8721609121235783</v>
      </c>
    </row>
    <row r="2368" spans="1:32">
      <c r="A2368" s="1" t="s">
        <v>9647</v>
      </c>
      <c r="B2368" s="1" t="s">
        <v>88</v>
      </c>
      <c r="C2368" s="1" t="s">
        <v>9648</v>
      </c>
      <c r="D2368" s="1">
        <v>2</v>
      </c>
      <c r="E2368" s="1" t="s">
        <v>9649</v>
      </c>
      <c r="F2368" s="1" t="s">
        <v>9650</v>
      </c>
      <c r="G2368" s="1" t="s">
        <v>9651</v>
      </c>
      <c r="H2368" s="1">
        <v>1</v>
      </c>
      <c r="I2368" s="1">
        <v>146.5</v>
      </c>
      <c r="J2368" s="1">
        <v>128.6</v>
      </c>
      <c r="K2368" s="1">
        <v>146.1</v>
      </c>
      <c r="L2368" s="1">
        <v>65.8</v>
      </c>
      <c r="M2368" s="1">
        <v>55</v>
      </c>
      <c r="N2368" s="1">
        <v>58.1</v>
      </c>
      <c r="O2368" s="1" t="s">
        <v>27</v>
      </c>
      <c r="P2368" s="1" t="s">
        <v>20</v>
      </c>
      <c r="Q2368" s="1" t="s">
        <v>61</v>
      </c>
      <c r="R2368" s="1" t="s">
        <v>20</v>
      </c>
      <c r="S2368" s="1" t="s">
        <v>61</v>
      </c>
      <c r="T2368" s="1" t="s">
        <v>61</v>
      </c>
      <c r="U2368" s="1" t="s">
        <v>61</v>
      </c>
      <c r="V2368" s="1" t="s">
        <v>20</v>
      </c>
      <c r="W2368" s="1">
        <v>0</v>
      </c>
      <c r="X2368" s="1">
        <v>1.2540000000000001E-4</v>
      </c>
      <c r="Y2368" s="1">
        <v>36</v>
      </c>
      <c r="Z2368" s="1">
        <v>21.39</v>
      </c>
      <c r="AA2368" s="1">
        <f t="shared" si="180"/>
        <v>0.42473884140550805</v>
      </c>
      <c r="AB2368" s="1">
        <f t="shared" si="181"/>
        <v>-1.2353520489738088</v>
      </c>
      <c r="AC2368" s="1">
        <f t="shared" si="182"/>
        <v>2.7441287000651044E-4</v>
      </c>
      <c r="AD2368" s="1">
        <v>202</v>
      </c>
      <c r="AE2368" s="1">
        <f t="shared" si="183"/>
        <v>3.4845000572608872E-3</v>
      </c>
      <c r="AF2368" s="1">
        <f t="shared" si="184"/>
        <v>2.4578595240073096</v>
      </c>
    </row>
    <row r="2369" spans="1:32">
      <c r="A2369" s="1" t="s">
        <v>9637</v>
      </c>
      <c r="B2369" s="1" t="s">
        <v>42</v>
      </c>
      <c r="C2369" s="1" t="s">
        <v>8255</v>
      </c>
      <c r="D2369" s="1">
        <v>11</v>
      </c>
      <c r="E2369" s="1" t="s">
        <v>8256</v>
      </c>
      <c r="F2369" s="1" t="s">
        <v>8257</v>
      </c>
      <c r="G2369" s="1" t="s">
        <v>9638</v>
      </c>
      <c r="H2369" s="1">
        <v>2</v>
      </c>
      <c r="I2369" s="1">
        <v>150.30000000000001</v>
      </c>
      <c r="J2369" s="1">
        <v>124.6</v>
      </c>
      <c r="K2369" s="1">
        <v>146.4</v>
      </c>
      <c r="L2369" s="1">
        <v>65.2</v>
      </c>
      <c r="M2369" s="1">
        <v>50.6</v>
      </c>
      <c r="N2369" s="1">
        <v>62.9</v>
      </c>
      <c r="O2369" s="1" t="s">
        <v>27</v>
      </c>
      <c r="P2369" s="1" t="s">
        <v>20</v>
      </c>
      <c r="Q2369" s="1" t="s">
        <v>20</v>
      </c>
      <c r="R2369" s="1" t="s">
        <v>20</v>
      </c>
      <c r="S2369" s="1" t="s">
        <v>20</v>
      </c>
      <c r="T2369" s="1" t="s">
        <v>61</v>
      </c>
      <c r="U2369" s="1" t="s">
        <v>20</v>
      </c>
      <c r="V2369" s="1" t="s">
        <v>20</v>
      </c>
      <c r="W2369" s="1">
        <v>0</v>
      </c>
      <c r="X2369" s="1">
        <v>1.015E-7</v>
      </c>
      <c r="Y2369" s="1">
        <v>54</v>
      </c>
      <c r="Z2369" s="1">
        <v>19.59</v>
      </c>
      <c r="AA2369" s="1">
        <f t="shared" si="180"/>
        <v>0.42416330405886549</v>
      </c>
      <c r="AB2369" s="1">
        <f t="shared" si="181"/>
        <v>-1.2373082815207637</v>
      </c>
      <c r="AC2369" s="1">
        <f t="shared" si="182"/>
        <v>9.2065232411001649E-4</v>
      </c>
      <c r="AD2369" s="1">
        <v>349</v>
      </c>
      <c r="AE2369" s="1">
        <f t="shared" si="183"/>
        <v>6.7663988863673136E-3</v>
      </c>
      <c r="AF2369" s="1">
        <f t="shared" si="184"/>
        <v>2.1696424036745587</v>
      </c>
    </row>
    <row r="2370" spans="1:32">
      <c r="A2370" s="1" t="s">
        <v>9613</v>
      </c>
      <c r="B2370" s="1" t="s">
        <v>9614</v>
      </c>
      <c r="C2370" s="1" t="s">
        <v>9615</v>
      </c>
      <c r="D2370" s="1">
        <v>7</v>
      </c>
      <c r="E2370" s="1" t="s">
        <v>5945</v>
      </c>
      <c r="F2370" s="1" t="s">
        <v>5946</v>
      </c>
      <c r="G2370" s="1" t="s">
        <v>9616</v>
      </c>
      <c r="H2370" s="1">
        <v>2</v>
      </c>
      <c r="I2370" s="1">
        <v>151.5</v>
      </c>
      <c r="J2370" s="1">
        <v>152.69999999999999</v>
      </c>
      <c r="K2370" s="1">
        <v>117.4</v>
      </c>
      <c r="L2370" s="1">
        <v>67.7</v>
      </c>
      <c r="M2370" s="1">
        <v>59.4</v>
      </c>
      <c r="N2370" s="1">
        <v>51.3</v>
      </c>
      <c r="O2370" s="1" t="s">
        <v>27</v>
      </c>
      <c r="P2370" s="1" t="s">
        <v>20</v>
      </c>
      <c r="Q2370" s="1" t="s">
        <v>20</v>
      </c>
      <c r="R2370" s="1" t="s">
        <v>20</v>
      </c>
      <c r="S2370" s="1" t="s">
        <v>61</v>
      </c>
      <c r="T2370" s="1" t="s">
        <v>61</v>
      </c>
      <c r="U2370" s="1" t="s">
        <v>20</v>
      </c>
      <c r="V2370" s="1" t="s">
        <v>20</v>
      </c>
      <c r="W2370" s="1">
        <v>0</v>
      </c>
      <c r="X2370" s="1">
        <v>3.862E-5</v>
      </c>
      <c r="Y2370" s="1">
        <v>26</v>
      </c>
      <c r="Z2370" s="1">
        <v>34.82</v>
      </c>
      <c r="AA2370" s="1">
        <f t="shared" ref="AA2370:AA2433" si="185">AVERAGE(L2370:N2370)/AVERAGE(I2370:K2370)</f>
        <v>0.42314990512333961</v>
      </c>
      <c r="AB2370" s="1">
        <f t="shared" ref="AB2370:AB2433" si="186">LOG(AA2370,2)</f>
        <v>-1.2407592517169101</v>
      </c>
      <c r="AC2370" s="1">
        <f t="shared" ref="AC2370:AC2433" si="187">TTEST(I2370:K2370,L2370:N2370,2,2)</f>
        <v>2.9168282867280712E-3</v>
      </c>
      <c r="AD2370" s="1">
        <v>576</v>
      </c>
      <c r="AE2370" s="1">
        <f t="shared" ref="AE2370:AE2433" si="188">AC2370*2565/AD2370</f>
        <v>1.2989000964335942E-2</v>
      </c>
      <c r="AF2370" s="1">
        <f t="shared" ref="AF2370:AF2433" si="189">-LOG(AE2370,10)</f>
        <v>1.8864242509563214</v>
      </c>
    </row>
    <row r="2371" spans="1:32">
      <c r="A2371" s="1" t="s">
        <v>9717</v>
      </c>
      <c r="B2371" s="1" t="s">
        <v>67</v>
      </c>
      <c r="C2371" s="1" t="s">
        <v>9718</v>
      </c>
      <c r="D2371" s="1">
        <v>5</v>
      </c>
      <c r="E2371" s="1" t="s">
        <v>7648</v>
      </c>
      <c r="F2371" s="1" t="s">
        <v>7649</v>
      </c>
      <c r="G2371" s="1" t="s">
        <v>9719</v>
      </c>
      <c r="H2371" s="1">
        <v>1</v>
      </c>
      <c r="I2371" s="1">
        <v>172.1</v>
      </c>
      <c r="J2371" s="1">
        <v>128.9</v>
      </c>
      <c r="K2371" s="1">
        <v>121.1</v>
      </c>
      <c r="L2371" s="1">
        <v>81</v>
      </c>
      <c r="M2371" s="1">
        <v>52.6</v>
      </c>
      <c r="N2371" s="1">
        <v>44.2</v>
      </c>
      <c r="O2371" s="1" t="s">
        <v>27</v>
      </c>
      <c r="P2371" s="1" t="s">
        <v>20</v>
      </c>
      <c r="Q2371" s="1" t="s">
        <v>20</v>
      </c>
      <c r="R2371" s="1" t="s">
        <v>20</v>
      </c>
      <c r="S2371" s="1" t="s">
        <v>20</v>
      </c>
      <c r="T2371" s="1" t="s">
        <v>20</v>
      </c>
      <c r="U2371" s="1" t="s">
        <v>61</v>
      </c>
      <c r="V2371" s="1" t="s">
        <v>20</v>
      </c>
      <c r="W2371" s="1">
        <v>0</v>
      </c>
      <c r="X2371" s="1">
        <v>2.164E-4</v>
      </c>
      <c r="Y2371" s="1">
        <v>42</v>
      </c>
      <c r="Z2371" s="1">
        <v>23.79</v>
      </c>
      <c r="AA2371" s="1">
        <f t="shared" si="185"/>
        <v>0.4212271973466003</v>
      </c>
      <c r="AB2371" s="1">
        <f t="shared" si="186"/>
        <v>-1.247329505127919</v>
      </c>
      <c r="AC2371" s="1">
        <f t="shared" si="187"/>
        <v>1.367091902663071E-2</v>
      </c>
      <c r="AD2371" s="1">
        <v>972</v>
      </c>
      <c r="AE2371" s="1">
        <f t="shared" si="188"/>
        <v>3.6076036320275479E-2</v>
      </c>
      <c r="AF2371" s="1">
        <f t="shared" si="189"/>
        <v>1.4427811845113152</v>
      </c>
    </row>
    <row r="2372" spans="1:32">
      <c r="A2372" s="1" t="s">
        <v>10020</v>
      </c>
      <c r="B2372" s="1" t="s">
        <v>5288</v>
      </c>
      <c r="C2372" s="1" t="s">
        <v>10021</v>
      </c>
      <c r="D2372" s="1">
        <v>1</v>
      </c>
      <c r="E2372" s="1" t="s">
        <v>828</v>
      </c>
      <c r="F2372" s="1" t="s">
        <v>829</v>
      </c>
      <c r="G2372" s="1" t="s">
        <v>10022</v>
      </c>
      <c r="H2372" s="1">
        <v>1</v>
      </c>
      <c r="I2372" s="1">
        <v>132.80000000000001</v>
      </c>
      <c r="J2372" s="1">
        <v>166.4</v>
      </c>
      <c r="K2372" s="1">
        <v>123</v>
      </c>
      <c r="L2372" s="1">
        <v>10.7</v>
      </c>
      <c r="M2372" s="1">
        <v>34.299999999999997</v>
      </c>
      <c r="N2372" s="1">
        <v>132.69999999999999</v>
      </c>
      <c r="O2372" s="1" t="s">
        <v>27</v>
      </c>
      <c r="P2372" s="1" t="s">
        <v>61</v>
      </c>
      <c r="Q2372" s="1" t="s">
        <v>61</v>
      </c>
      <c r="R2372" s="1" t="s">
        <v>61</v>
      </c>
      <c r="S2372" s="1" t="s">
        <v>28</v>
      </c>
      <c r="T2372" s="1" t="s">
        <v>28</v>
      </c>
      <c r="U2372" s="1" t="s">
        <v>20</v>
      </c>
      <c r="V2372" s="1" t="s">
        <v>20</v>
      </c>
      <c r="W2372" s="1">
        <v>0</v>
      </c>
      <c r="X2372" s="1">
        <v>1.7099999999999999E-5</v>
      </c>
      <c r="Y2372" s="1">
        <v>7</v>
      </c>
      <c r="Z2372" s="1">
        <v>29.76</v>
      </c>
      <c r="AA2372" s="1">
        <f t="shared" si="185"/>
        <v>0.42089057318806244</v>
      </c>
      <c r="AB2372" s="1">
        <f t="shared" si="186"/>
        <v>-1.2484828973184781</v>
      </c>
      <c r="AC2372" s="1">
        <f t="shared" si="187"/>
        <v>0.10871226715532181</v>
      </c>
      <c r="AD2372" s="1">
        <v>1573</v>
      </c>
      <c r="AE2372" s="1">
        <f t="shared" si="188"/>
        <v>0.17727079799961887</v>
      </c>
      <c r="AF2372" s="1">
        <f t="shared" si="189"/>
        <v>0.75136280028261393</v>
      </c>
    </row>
    <row r="2373" spans="1:32">
      <c r="A2373" s="1" t="s">
        <v>9693</v>
      </c>
      <c r="B2373" s="1" t="s">
        <v>56</v>
      </c>
      <c r="C2373" s="1" t="s">
        <v>9694</v>
      </c>
      <c r="D2373" s="1">
        <v>7</v>
      </c>
      <c r="E2373" s="1" t="s">
        <v>9695</v>
      </c>
      <c r="F2373" s="1" t="s">
        <v>9696</v>
      </c>
      <c r="G2373" s="1" t="s">
        <v>9697</v>
      </c>
      <c r="H2373" s="1">
        <v>1</v>
      </c>
      <c r="I2373" s="1">
        <v>143.5</v>
      </c>
      <c r="J2373" s="1">
        <v>151.5</v>
      </c>
      <c r="K2373" s="1">
        <v>128.6</v>
      </c>
      <c r="L2373" s="1">
        <v>65.2</v>
      </c>
      <c r="M2373" s="1">
        <v>51.6</v>
      </c>
      <c r="N2373" s="1">
        <v>59.5</v>
      </c>
      <c r="O2373" s="1" t="s">
        <v>27</v>
      </c>
      <c r="P2373" s="1" t="s">
        <v>20</v>
      </c>
      <c r="Q2373" s="1" t="s">
        <v>20</v>
      </c>
      <c r="R2373" s="1" t="s">
        <v>20</v>
      </c>
      <c r="S2373" s="1" t="s">
        <v>61</v>
      </c>
      <c r="T2373" s="1" t="s">
        <v>20</v>
      </c>
      <c r="U2373" s="1" t="s">
        <v>20</v>
      </c>
      <c r="V2373" s="1" t="s">
        <v>20</v>
      </c>
      <c r="W2373" s="1">
        <v>6.4499999999999996E-4</v>
      </c>
      <c r="X2373" s="1">
        <v>2.3949999999999999E-2</v>
      </c>
      <c r="Y2373" s="1">
        <v>20</v>
      </c>
      <c r="Z2373" s="1">
        <v>25.51</v>
      </c>
      <c r="AA2373" s="1">
        <f t="shared" si="185"/>
        <v>0.41619452313503302</v>
      </c>
      <c r="AB2373" s="1">
        <f t="shared" si="186"/>
        <v>-1.2646701146721548</v>
      </c>
      <c r="AC2373" s="1">
        <f t="shared" si="187"/>
        <v>4.496699576921905E-4</v>
      </c>
      <c r="AD2373" s="1">
        <v>266</v>
      </c>
      <c r="AE2373" s="1">
        <f t="shared" si="188"/>
        <v>4.3361031634604084E-3</v>
      </c>
      <c r="AF2373" s="1">
        <f t="shared" si="189"/>
        <v>2.3629003937232187</v>
      </c>
    </row>
    <row r="2374" spans="1:32">
      <c r="A2374" s="1" t="s">
        <v>9098</v>
      </c>
      <c r="B2374" s="1" t="s">
        <v>9099</v>
      </c>
      <c r="C2374" s="1" t="s">
        <v>9100</v>
      </c>
      <c r="D2374" s="1">
        <v>5</v>
      </c>
      <c r="E2374" s="1" t="s">
        <v>9101</v>
      </c>
      <c r="F2374" s="1" t="s">
        <v>9102</v>
      </c>
      <c r="G2374" s="1" t="s">
        <v>9103</v>
      </c>
      <c r="H2374" s="1">
        <v>1</v>
      </c>
      <c r="I2374" s="1">
        <v>145.80000000000001</v>
      </c>
      <c r="J2374" s="1">
        <v>159.6</v>
      </c>
      <c r="K2374" s="1">
        <v>118.4</v>
      </c>
      <c r="L2374" s="1">
        <v>77.3</v>
      </c>
      <c r="M2374" s="1">
        <v>92.3</v>
      </c>
      <c r="N2374" s="1">
        <v>6.5</v>
      </c>
      <c r="O2374" s="1" t="s">
        <v>27</v>
      </c>
      <c r="P2374" s="1" t="s">
        <v>20</v>
      </c>
      <c r="Q2374" s="1" t="s">
        <v>20</v>
      </c>
      <c r="R2374" s="1" t="s">
        <v>20</v>
      </c>
      <c r="S2374" s="1" t="s">
        <v>20</v>
      </c>
      <c r="T2374" s="1" t="s">
        <v>20</v>
      </c>
      <c r="U2374" s="1" t="s">
        <v>28</v>
      </c>
      <c r="V2374" s="1" t="s">
        <v>20</v>
      </c>
      <c r="W2374" s="1">
        <v>0</v>
      </c>
      <c r="X2374" s="1">
        <v>1.5549999999999999E-9</v>
      </c>
      <c r="Y2374" s="1">
        <v>30</v>
      </c>
      <c r="Z2374" s="1">
        <v>35.020000000000003</v>
      </c>
      <c r="AA2374" s="1">
        <f t="shared" si="185"/>
        <v>0.41552619159981125</v>
      </c>
      <c r="AB2374" s="1">
        <f t="shared" si="186"/>
        <v>-1.2669886785409614</v>
      </c>
      <c r="AC2374" s="1">
        <f t="shared" si="187"/>
        <v>4.6973310462866846E-2</v>
      </c>
      <c r="AD2374" s="1">
        <v>1301</v>
      </c>
      <c r="AE2374" s="1">
        <f t="shared" si="188"/>
        <v>9.2610715862608342E-2</v>
      </c>
      <c r="AF2374" s="1">
        <f t="shared" si="189"/>
        <v>1.0333387587743892</v>
      </c>
    </row>
    <row r="2375" spans="1:32">
      <c r="A2375" s="1" t="s">
        <v>9436</v>
      </c>
      <c r="B2375" s="1" t="s">
        <v>4369</v>
      </c>
      <c r="C2375" s="1" t="s">
        <v>9437</v>
      </c>
      <c r="D2375" s="1">
        <v>3</v>
      </c>
      <c r="E2375" s="1" t="s">
        <v>9438</v>
      </c>
      <c r="F2375" s="1" t="s">
        <v>9439</v>
      </c>
      <c r="G2375" s="1" t="s">
        <v>9440</v>
      </c>
      <c r="H2375" s="1">
        <v>2</v>
      </c>
      <c r="I2375" s="1">
        <v>142.9</v>
      </c>
      <c r="J2375" s="1">
        <v>141.80000000000001</v>
      </c>
      <c r="K2375" s="1">
        <v>139.30000000000001</v>
      </c>
      <c r="L2375" s="1">
        <v>87.5</v>
      </c>
      <c r="M2375" s="1">
        <v>67.8</v>
      </c>
      <c r="N2375" s="1">
        <v>20.7</v>
      </c>
      <c r="O2375" s="1" t="s">
        <v>27</v>
      </c>
      <c r="P2375" s="1" t="s">
        <v>20</v>
      </c>
      <c r="Q2375" s="1" t="s">
        <v>20</v>
      </c>
      <c r="R2375" s="1" t="s">
        <v>20</v>
      </c>
      <c r="S2375" s="1" t="s">
        <v>61</v>
      </c>
      <c r="T2375" s="1" t="s">
        <v>61</v>
      </c>
      <c r="U2375" s="1" t="s">
        <v>28</v>
      </c>
      <c r="V2375" s="1" t="s">
        <v>20</v>
      </c>
      <c r="W2375" s="1">
        <v>0</v>
      </c>
      <c r="X2375" s="1">
        <v>3.7340000000000002E-6</v>
      </c>
      <c r="Y2375" s="1">
        <v>22</v>
      </c>
      <c r="Z2375" s="1">
        <v>33.130000000000003</v>
      </c>
      <c r="AA2375" s="1">
        <f t="shared" si="185"/>
        <v>0.41509433962264147</v>
      </c>
      <c r="AB2375" s="1">
        <f t="shared" si="186"/>
        <v>-1.2684888359259021</v>
      </c>
      <c r="AC2375" s="1">
        <f t="shared" si="187"/>
        <v>1.4082111480894768E-2</v>
      </c>
      <c r="AD2375" s="1">
        <v>981</v>
      </c>
      <c r="AE2375" s="1">
        <f t="shared" si="188"/>
        <v>3.6820199743623931E-2</v>
      </c>
      <c r="AF2375" s="1">
        <f t="shared" si="189"/>
        <v>1.4339138598483436</v>
      </c>
    </row>
    <row r="2376" spans="1:32">
      <c r="A2376" s="1" t="s">
        <v>9418</v>
      </c>
      <c r="B2376" s="1" t="s">
        <v>445</v>
      </c>
      <c r="C2376" s="1" t="s">
        <v>9419</v>
      </c>
      <c r="D2376" s="1">
        <v>4</v>
      </c>
      <c r="E2376" s="1" t="s">
        <v>9420</v>
      </c>
      <c r="F2376" s="1" t="s">
        <v>9421</v>
      </c>
      <c r="G2376" s="1" t="s">
        <v>9422</v>
      </c>
      <c r="H2376" s="1">
        <v>1</v>
      </c>
      <c r="I2376" s="1">
        <v>143.69999999999999</v>
      </c>
      <c r="J2376" s="1">
        <v>138.19999999999999</v>
      </c>
      <c r="K2376" s="1">
        <v>143</v>
      </c>
      <c r="L2376" s="1">
        <v>69</v>
      </c>
      <c r="M2376" s="1">
        <v>83.6</v>
      </c>
      <c r="N2376" s="1">
        <v>22.5</v>
      </c>
      <c r="O2376" s="1" t="s">
        <v>27</v>
      </c>
      <c r="P2376" s="1" t="s">
        <v>20</v>
      </c>
      <c r="Q2376" s="1" t="s">
        <v>20</v>
      </c>
      <c r="R2376" s="1" t="s">
        <v>20</v>
      </c>
      <c r="S2376" s="1" t="s">
        <v>61</v>
      </c>
      <c r="T2376" s="1" t="s">
        <v>61</v>
      </c>
      <c r="U2376" s="1" t="s">
        <v>20</v>
      </c>
      <c r="V2376" s="1" t="s">
        <v>20</v>
      </c>
      <c r="W2376" s="1">
        <v>4.7460000000000003E-5</v>
      </c>
      <c r="X2376" s="1">
        <v>1.003E-3</v>
      </c>
      <c r="Y2376" s="1">
        <v>28</v>
      </c>
      <c r="Z2376" s="1">
        <v>31.52</v>
      </c>
      <c r="AA2376" s="1">
        <f t="shared" si="185"/>
        <v>0.41209696399152745</v>
      </c>
      <c r="AB2376" s="1">
        <f t="shared" si="186"/>
        <v>-1.2789442598797283</v>
      </c>
      <c r="AC2376" s="1">
        <f t="shared" si="187"/>
        <v>1.0820835203680195E-2</v>
      </c>
      <c r="AD2376" s="1">
        <v>897</v>
      </c>
      <c r="AE2376" s="1">
        <f t="shared" si="188"/>
        <v>3.0942522070724301E-2</v>
      </c>
      <c r="AF2376" s="1">
        <f t="shared" si="189"/>
        <v>1.5094442906121373</v>
      </c>
    </row>
    <row r="2377" spans="1:32">
      <c r="A2377" s="1" t="s">
        <v>9723</v>
      </c>
      <c r="B2377" s="1" t="s">
        <v>9724</v>
      </c>
      <c r="C2377" s="1" t="s">
        <v>9725</v>
      </c>
      <c r="D2377" s="1">
        <v>6</v>
      </c>
      <c r="E2377" s="1" t="s">
        <v>6324</v>
      </c>
      <c r="F2377" s="1" t="s">
        <v>6325</v>
      </c>
      <c r="G2377" s="1" t="s">
        <v>9726</v>
      </c>
      <c r="H2377" s="1">
        <v>2</v>
      </c>
      <c r="I2377" s="1">
        <v>144.69999999999999</v>
      </c>
      <c r="J2377" s="1">
        <v>123.4</v>
      </c>
      <c r="K2377" s="1">
        <v>156.9</v>
      </c>
      <c r="L2377" s="1">
        <v>53.3</v>
      </c>
      <c r="M2377" s="1">
        <v>62.9</v>
      </c>
      <c r="N2377" s="1">
        <v>58.8</v>
      </c>
      <c r="O2377" s="1" t="s">
        <v>27</v>
      </c>
      <c r="P2377" s="1" t="s">
        <v>20</v>
      </c>
      <c r="Q2377" s="1" t="s">
        <v>20</v>
      </c>
      <c r="R2377" s="1" t="s">
        <v>20</v>
      </c>
      <c r="S2377" s="1" t="s">
        <v>20</v>
      </c>
      <c r="T2377" s="1" t="s">
        <v>20</v>
      </c>
      <c r="U2377" s="1" t="s">
        <v>20</v>
      </c>
      <c r="V2377" s="1" t="s">
        <v>20</v>
      </c>
      <c r="W2377" s="1">
        <v>0</v>
      </c>
      <c r="X2377" s="1">
        <v>2.7539999999999999E-11</v>
      </c>
      <c r="Y2377" s="1">
        <v>27</v>
      </c>
      <c r="Z2377" s="1">
        <v>31.41</v>
      </c>
      <c r="AA2377" s="1">
        <f t="shared" si="185"/>
        <v>0.41176470588235298</v>
      </c>
      <c r="AB2377" s="1">
        <f t="shared" si="186"/>
        <v>-1.2801079191927351</v>
      </c>
      <c r="AC2377" s="1">
        <f t="shared" si="187"/>
        <v>1.21125688002906E-3</v>
      </c>
      <c r="AD2377" s="1">
        <v>388</v>
      </c>
      <c r="AE2377" s="1">
        <f t="shared" si="188"/>
        <v>8.0074069517385021E-3</v>
      </c>
      <c r="AF2377" s="1">
        <f t="shared" si="189"/>
        <v>2.0965080992556246</v>
      </c>
    </row>
    <row r="2378" spans="1:32">
      <c r="A2378" s="1" t="s">
        <v>9682</v>
      </c>
      <c r="B2378" s="1" t="s">
        <v>8112</v>
      </c>
      <c r="C2378" s="1" t="s">
        <v>9683</v>
      </c>
      <c r="D2378" s="1">
        <v>8</v>
      </c>
      <c r="E2378" s="1" t="s">
        <v>6485</v>
      </c>
      <c r="F2378" s="1" t="s">
        <v>6486</v>
      </c>
      <c r="G2378" s="1" t="s">
        <v>9684</v>
      </c>
      <c r="H2378" s="1">
        <v>2</v>
      </c>
      <c r="I2378" s="1">
        <v>147.80000000000001</v>
      </c>
      <c r="J2378" s="1">
        <v>124.6</v>
      </c>
      <c r="K2378" s="1">
        <v>152.80000000000001</v>
      </c>
      <c r="L2378" s="1">
        <v>63.5</v>
      </c>
      <c r="M2378" s="1">
        <v>62.8</v>
      </c>
      <c r="N2378" s="1">
        <v>48.5</v>
      </c>
      <c r="O2378" s="1" t="s">
        <v>27</v>
      </c>
      <c r="P2378" s="1" t="s">
        <v>20</v>
      </c>
      <c r="Q2378" s="1" t="s">
        <v>20</v>
      </c>
      <c r="R2378" s="1" t="s">
        <v>20</v>
      </c>
      <c r="S2378" s="1" t="s">
        <v>20</v>
      </c>
      <c r="T2378" s="1" t="s">
        <v>20</v>
      </c>
      <c r="U2378" s="1" t="s">
        <v>20</v>
      </c>
      <c r="V2378" s="1" t="s">
        <v>20</v>
      </c>
      <c r="W2378" s="1">
        <v>0</v>
      </c>
      <c r="X2378" s="1">
        <v>4.5899999999999996E-13</v>
      </c>
      <c r="Y2378" s="1">
        <v>65</v>
      </c>
      <c r="Z2378" s="1">
        <v>45.43</v>
      </c>
      <c r="AA2378" s="1">
        <f t="shared" si="185"/>
        <v>0.41110065851364075</v>
      </c>
      <c r="AB2378" s="1">
        <f t="shared" si="186"/>
        <v>-1.2824364120305058</v>
      </c>
      <c r="AC2378" s="1">
        <f t="shared" si="187"/>
        <v>1.1125205277271409E-3</v>
      </c>
      <c r="AD2378" s="1">
        <v>373</v>
      </c>
      <c r="AE2378" s="1">
        <f t="shared" si="188"/>
        <v>7.6504427710995084E-3</v>
      </c>
      <c r="AF2378" s="1">
        <f t="shared" si="189"/>
        <v>2.1163134292279961</v>
      </c>
    </row>
    <row r="2379" spans="1:32">
      <c r="A2379" s="1" t="s">
        <v>9553</v>
      </c>
      <c r="B2379" s="1" t="s">
        <v>9554</v>
      </c>
      <c r="C2379" s="1" t="s">
        <v>9555</v>
      </c>
      <c r="D2379" s="1">
        <v>9</v>
      </c>
      <c r="E2379" s="1" t="s">
        <v>7757</v>
      </c>
      <c r="F2379" s="1" t="s">
        <v>7758</v>
      </c>
      <c r="G2379" s="1" t="s">
        <v>9556</v>
      </c>
      <c r="H2379" s="1">
        <v>2</v>
      </c>
      <c r="I2379" s="1">
        <v>127.9</v>
      </c>
      <c r="J2379" s="1">
        <v>146.19999999999999</v>
      </c>
      <c r="K2379" s="1">
        <v>151.1</v>
      </c>
      <c r="L2379" s="1">
        <v>84.1</v>
      </c>
      <c r="M2379" s="1">
        <v>65.5</v>
      </c>
      <c r="N2379" s="1">
        <v>25.1</v>
      </c>
      <c r="O2379" s="1" t="s">
        <v>27</v>
      </c>
      <c r="P2379" s="1" t="s">
        <v>20</v>
      </c>
      <c r="Q2379" s="1" t="s">
        <v>20</v>
      </c>
      <c r="R2379" s="1" t="s">
        <v>20</v>
      </c>
      <c r="S2379" s="1" t="s">
        <v>20</v>
      </c>
      <c r="T2379" s="1" t="s">
        <v>20</v>
      </c>
      <c r="U2379" s="1" t="s">
        <v>20</v>
      </c>
      <c r="V2379" s="1" t="s">
        <v>20</v>
      </c>
      <c r="W2379" s="1">
        <v>0</v>
      </c>
      <c r="X2379" s="1">
        <v>4.4460000000000001E-11</v>
      </c>
      <c r="Y2379" s="1">
        <v>49</v>
      </c>
      <c r="Z2379" s="1">
        <v>32.17</v>
      </c>
      <c r="AA2379" s="1">
        <f t="shared" si="185"/>
        <v>0.41086547507055493</v>
      </c>
      <c r="AB2379" s="1">
        <f t="shared" si="186"/>
        <v>-1.2832619886143455</v>
      </c>
      <c r="AC2379" s="1">
        <f t="shared" si="187"/>
        <v>1.1303623407353528E-2</v>
      </c>
      <c r="AD2379" s="1">
        <v>913</v>
      </c>
      <c r="AE2379" s="1">
        <f t="shared" si="188"/>
        <v>3.1756619977942824E-2</v>
      </c>
      <c r="AF2379" s="1">
        <f t="shared" si="189"/>
        <v>1.498165728003279</v>
      </c>
    </row>
    <row r="2380" spans="1:32">
      <c r="A2380" s="1" t="s">
        <v>8977</v>
      </c>
      <c r="B2380" s="1" t="s">
        <v>9701</v>
      </c>
      <c r="C2380" s="1" t="s">
        <v>9702</v>
      </c>
      <c r="D2380" s="1">
        <v>6</v>
      </c>
      <c r="E2380" s="1" t="s">
        <v>3909</v>
      </c>
      <c r="F2380" s="1" t="s">
        <v>3910</v>
      </c>
      <c r="G2380" s="1" t="s">
        <v>8978</v>
      </c>
      <c r="H2380" s="1">
        <v>2</v>
      </c>
      <c r="I2380" s="1">
        <v>138.6</v>
      </c>
      <c r="J2380" s="1">
        <v>155.80000000000001</v>
      </c>
      <c r="K2380" s="1">
        <v>131</v>
      </c>
      <c r="L2380" s="1">
        <v>71.400000000000006</v>
      </c>
      <c r="M2380" s="1">
        <v>57.1</v>
      </c>
      <c r="N2380" s="1">
        <v>46.2</v>
      </c>
      <c r="O2380" s="1" t="s">
        <v>27</v>
      </c>
      <c r="P2380" s="1" t="s">
        <v>20</v>
      </c>
      <c r="Q2380" s="1" t="s">
        <v>20</v>
      </c>
      <c r="R2380" s="1" t="s">
        <v>20</v>
      </c>
      <c r="S2380" s="1" t="s">
        <v>20</v>
      </c>
      <c r="T2380" s="1" t="s">
        <v>20</v>
      </c>
      <c r="U2380" s="1" t="s">
        <v>20</v>
      </c>
      <c r="V2380" s="1" t="s">
        <v>20</v>
      </c>
      <c r="W2380" s="1">
        <v>0</v>
      </c>
      <c r="X2380" s="1">
        <v>2.6479999999999999E-4</v>
      </c>
      <c r="Y2380" s="1">
        <v>35</v>
      </c>
      <c r="Z2380" s="1">
        <v>29.83</v>
      </c>
      <c r="AA2380" s="1">
        <f t="shared" si="185"/>
        <v>0.41067230841560887</v>
      </c>
      <c r="AB2380" s="1">
        <f t="shared" si="186"/>
        <v>-1.2839404250439126</v>
      </c>
      <c r="AC2380" s="1">
        <f t="shared" si="187"/>
        <v>1.2767265514087172E-3</v>
      </c>
      <c r="AD2380" s="1">
        <v>396</v>
      </c>
      <c r="AE2380" s="1">
        <f t="shared" si="188"/>
        <v>8.2697060716246454E-3</v>
      </c>
      <c r="AF2380" s="1">
        <f t="shared" si="189"/>
        <v>2.0825099262080347</v>
      </c>
    </row>
    <row r="2381" spans="1:32">
      <c r="A2381" s="1" t="s">
        <v>9962</v>
      </c>
      <c r="B2381" s="1" t="s">
        <v>129</v>
      </c>
      <c r="C2381" s="1" t="s">
        <v>9963</v>
      </c>
      <c r="D2381" s="1">
        <v>1</v>
      </c>
      <c r="E2381" s="1" t="s">
        <v>9964</v>
      </c>
      <c r="F2381" s="1" t="s">
        <v>9965</v>
      </c>
      <c r="G2381" s="1" t="s">
        <v>9966</v>
      </c>
      <c r="H2381" s="1">
        <v>1</v>
      </c>
      <c r="I2381" s="1">
        <v>111.1</v>
      </c>
      <c r="J2381" s="1">
        <v>162.4</v>
      </c>
      <c r="K2381" s="1">
        <v>151.9</v>
      </c>
      <c r="L2381" s="1">
        <v>24.4</v>
      </c>
      <c r="M2381" s="1">
        <v>108.5</v>
      </c>
      <c r="N2381" s="1">
        <v>41.7</v>
      </c>
      <c r="O2381" s="1" t="s">
        <v>27</v>
      </c>
      <c r="P2381" s="1" t="s">
        <v>61</v>
      </c>
      <c r="Q2381" s="1" t="s">
        <v>61</v>
      </c>
      <c r="R2381" s="1" t="s">
        <v>20</v>
      </c>
      <c r="S2381" s="1" t="s">
        <v>28</v>
      </c>
      <c r="T2381" s="1" t="s">
        <v>61</v>
      </c>
      <c r="U2381" s="1" t="s">
        <v>28</v>
      </c>
      <c r="V2381" s="1" t="s">
        <v>20</v>
      </c>
      <c r="W2381" s="1">
        <v>0</v>
      </c>
      <c r="X2381" s="1">
        <v>6.2629999999999999E-4</v>
      </c>
      <c r="Y2381" s="1">
        <v>11</v>
      </c>
      <c r="Z2381" s="1">
        <v>33.9</v>
      </c>
      <c r="AA2381" s="1">
        <f t="shared" si="185"/>
        <v>0.41043723554301847</v>
      </c>
      <c r="AB2381" s="1">
        <f t="shared" si="186"/>
        <v>-1.2847664743312317</v>
      </c>
      <c r="AC2381" s="1">
        <f t="shared" si="187"/>
        <v>4.965813006212258E-2</v>
      </c>
      <c r="AD2381" s="1">
        <v>1311</v>
      </c>
      <c r="AE2381" s="1">
        <f t="shared" si="188"/>
        <v>9.7157210991109397E-2</v>
      </c>
      <c r="AF2381" s="1">
        <f t="shared" si="189"/>
        <v>1.0125249606079134</v>
      </c>
    </row>
    <row r="2382" spans="1:32">
      <c r="A2382" s="1" t="s">
        <v>9566</v>
      </c>
      <c r="B2382" s="1" t="s">
        <v>826</v>
      </c>
      <c r="C2382" s="1" t="s">
        <v>9567</v>
      </c>
      <c r="D2382" s="1">
        <v>1</v>
      </c>
      <c r="E2382" s="1" t="s">
        <v>4788</v>
      </c>
      <c r="F2382" s="1" t="s">
        <v>4789</v>
      </c>
      <c r="G2382" s="1" t="s">
        <v>9568</v>
      </c>
      <c r="H2382" s="1">
        <v>1</v>
      </c>
      <c r="I2382" s="1">
        <v>149.9</v>
      </c>
      <c r="J2382" s="1">
        <v>149.19999999999999</v>
      </c>
      <c r="K2382" s="1">
        <v>126.9</v>
      </c>
      <c r="L2382" s="1">
        <v>36.200000000000003</v>
      </c>
      <c r="M2382" s="1">
        <v>71.5</v>
      </c>
      <c r="N2382" s="1">
        <v>66.2</v>
      </c>
      <c r="O2382" s="1" t="s">
        <v>27</v>
      </c>
      <c r="P2382" s="1" t="s">
        <v>20</v>
      </c>
      <c r="Q2382" s="1" t="s">
        <v>61</v>
      </c>
      <c r="R2382" s="1" t="s">
        <v>61</v>
      </c>
      <c r="S2382" s="1" t="s">
        <v>28</v>
      </c>
      <c r="T2382" s="1" t="s">
        <v>28</v>
      </c>
      <c r="U2382" s="1" t="s">
        <v>28</v>
      </c>
      <c r="V2382" s="1" t="s">
        <v>20</v>
      </c>
      <c r="W2382" s="1">
        <v>0</v>
      </c>
      <c r="X2382" s="1">
        <v>1.7990000000000001E-6</v>
      </c>
      <c r="Y2382" s="1">
        <v>47</v>
      </c>
      <c r="Z2382" s="1">
        <v>28.65</v>
      </c>
      <c r="AA2382" s="1">
        <f t="shared" si="185"/>
        <v>0.40821596244131458</v>
      </c>
      <c r="AB2382" s="1">
        <f t="shared" si="186"/>
        <v>-1.2925954978066134</v>
      </c>
      <c r="AC2382" s="1">
        <f t="shared" si="187"/>
        <v>3.2415447127377974E-3</v>
      </c>
      <c r="AD2382" s="1">
        <v>599</v>
      </c>
      <c r="AE2382" s="1">
        <f t="shared" si="188"/>
        <v>1.3880738210638482E-2</v>
      </c>
      <c r="AF2382" s="1">
        <f t="shared" si="189"/>
        <v>1.8575874364545448</v>
      </c>
    </row>
    <row r="2383" spans="1:32">
      <c r="A2383" s="1" t="s">
        <v>9676</v>
      </c>
      <c r="B2383" s="1" t="s">
        <v>63</v>
      </c>
      <c r="C2383" s="1" t="s">
        <v>9677</v>
      </c>
      <c r="D2383" s="1">
        <v>5</v>
      </c>
      <c r="E2383" s="1" t="s">
        <v>8217</v>
      </c>
      <c r="F2383" s="1" t="s">
        <v>8218</v>
      </c>
      <c r="G2383" s="1" t="s">
        <v>9678</v>
      </c>
      <c r="H2383" s="1">
        <v>1</v>
      </c>
      <c r="I2383" s="1">
        <v>168.7</v>
      </c>
      <c r="J2383" s="1">
        <v>104.2</v>
      </c>
      <c r="K2383" s="1">
        <v>153.19999999999999</v>
      </c>
      <c r="L2383" s="1">
        <v>70.2</v>
      </c>
      <c r="M2383" s="1">
        <v>43.6</v>
      </c>
      <c r="N2383" s="1">
        <v>60</v>
      </c>
      <c r="O2383" s="1" t="s">
        <v>27</v>
      </c>
      <c r="P2383" s="1" t="s">
        <v>20</v>
      </c>
      <c r="Q2383" s="1" t="s">
        <v>20</v>
      </c>
      <c r="R2383" s="1" t="s">
        <v>61</v>
      </c>
      <c r="S2383" s="1" t="s">
        <v>20</v>
      </c>
      <c r="T2383" s="1" t="s">
        <v>20</v>
      </c>
      <c r="U2383" s="1" t="s">
        <v>20</v>
      </c>
      <c r="V2383" s="1" t="s">
        <v>20</v>
      </c>
      <c r="W2383" s="1">
        <v>0</v>
      </c>
      <c r="X2383" s="1">
        <v>5.0649999999999998E-5</v>
      </c>
      <c r="Y2383" s="1">
        <v>30</v>
      </c>
      <c r="Z2383" s="1">
        <v>22.6</v>
      </c>
      <c r="AA2383" s="1">
        <f t="shared" si="185"/>
        <v>0.40788547289368698</v>
      </c>
      <c r="AB2383" s="1">
        <f t="shared" si="186"/>
        <v>-1.293763969363819</v>
      </c>
      <c r="AC2383" s="1">
        <f t="shared" si="187"/>
        <v>1.5878267682447749E-2</v>
      </c>
      <c r="AD2383" s="1">
        <v>1011</v>
      </c>
      <c r="AE2383" s="1">
        <f t="shared" si="188"/>
        <v>4.0284625722530637E-2</v>
      </c>
      <c r="AF2383" s="1">
        <f t="shared" si="189"/>
        <v>1.3948606669558823</v>
      </c>
    </row>
    <row r="2384" spans="1:32">
      <c r="A2384" s="1" t="s">
        <v>9668</v>
      </c>
      <c r="B2384" s="1" t="s">
        <v>103</v>
      </c>
      <c r="C2384" s="1" t="s">
        <v>9669</v>
      </c>
      <c r="D2384" s="1">
        <v>8</v>
      </c>
      <c r="E2384" s="1" t="s">
        <v>6202</v>
      </c>
      <c r="F2384" s="1" t="s">
        <v>6203</v>
      </c>
      <c r="G2384" s="1" t="s">
        <v>9670</v>
      </c>
      <c r="H2384" s="1">
        <v>1</v>
      </c>
      <c r="I2384" s="1">
        <v>126.5</v>
      </c>
      <c r="J2384" s="1">
        <v>163.1</v>
      </c>
      <c r="K2384" s="1">
        <v>136.69999999999999</v>
      </c>
      <c r="L2384" s="1">
        <v>62</v>
      </c>
      <c r="M2384" s="1">
        <v>58.5</v>
      </c>
      <c r="N2384" s="1">
        <v>53.1</v>
      </c>
      <c r="O2384" s="1" t="s">
        <v>27</v>
      </c>
      <c r="P2384" s="1" t="s">
        <v>20</v>
      </c>
      <c r="Q2384" s="1" t="s">
        <v>20</v>
      </c>
      <c r="R2384" s="1" t="s">
        <v>20</v>
      </c>
      <c r="S2384" s="1" t="s">
        <v>20</v>
      </c>
      <c r="T2384" s="1" t="s">
        <v>61</v>
      </c>
      <c r="U2384" s="1" t="s">
        <v>61</v>
      </c>
      <c r="V2384" s="1" t="s">
        <v>20</v>
      </c>
      <c r="W2384" s="1">
        <v>0</v>
      </c>
      <c r="X2384" s="1">
        <v>4.8899999999999996E-4</v>
      </c>
      <c r="Y2384" s="1">
        <v>33</v>
      </c>
      <c r="Z2384" s="1">
        <v>19.78</v>
      </c>
      <c r="AA2384" s="1">
        <f t="shared" si="185"/>
        <v>0.40722495894909688</v>
      </c>
      <c r="AB2384" s="1">
        <f t="shared" si="186"/>
        <v>-1.2961021075194572</v>
      </c>
      <c r="AC2384" s="1">
        <f t="shared" si="187"/>
        <v>1.6778086696022127E-3</v>
      </c>
      <c r="AD2384" s="1">
        <v>454</v>
      </c>
      <c r="AE2384" s="1">
        <f t="shared" si="188"/>
        <v>9.4792494218715329E-3</v>
      </c>
      <c r="AF2384" s="1">
        <f t="shared" si="189"/>
        <v>2.0232260492489074</v>
      </c>
    </row>
    <row r="2385" spans="1:32">
      <c r="A2385" s="1" t="s">
        <v>9679</v>
      </c>
      <c r="B2385" s="1" t="s">
        <v>147</v>
      </c>
      <c r="C2385" s="1" t="s">
        <v>9680</v>
      </c>
      <c r="D2385" s="1">
        <v>21</v>
      </c>
      <c r="E2385" s="1" t="s">
        <v>8228</v>
      </c>
      <c r="F2385" s="1" t="s">
        <v>8229</v>
      </c>
      <c r="G2385" s="1" t="s">
        <v>9681</v>
      </c>
      <c r="H2385" s="1">
        <v>1</v>
      </c>
      <c r="I2385" s="1">
        <v>155.1</v>
      </c>
      <c r="J2385" s="1">
        <v>117.3</v>
      </c>
      <c r="K2385" s="1">
        <v>154</v>
      </c>
      <c r="L2385" s="1">
        <v>64.5</v>
      </c>
      <c r="M2385" s="1">
        <v>52.6</v>
      </c>
      <c r="N2385" s="1">
        <v>56.5</v>
      </c>
      <c r="O2385" s="1" t="s">
        <v>27</v>
      </c>
      <c r="P2385" s="1" t="s">
        <v>20</v>
      </c>
      <c r="Q2385" s="1" t="s">
        <v>20</v>
      </c>
      <c r="R2385" s="1" t="s">
        <v>20</v>
      </c>
      <c r="S2385" s="1" t="s">
        <v>20</v>
      </c>
      <c r="T2385" s="1" t="s">
        <v>20</v>
      </c>
      <c r="U2385" s="1" t="s">
        <v>20</v>
      </c>
      <c r="V2385" s="1" t="s">
        <v>20</v>
      </c>
      <c r="W2385" s="1">
        <v>0</v>
      </c>
      <c r="X2385" s="1">
        <v>3.3909999999999997E-8</v>
      </c>
      <c r="Y2385" s="1">
        <v>49</v>
      </c>
      <c r="Z2385" s="1">
        <v>20.98</v>
      </c>
      <c r="AA2385" s="1">
        <f t="shared" si="185"/>
        <v>0.40712945590994376</v>
      </c>
      <c r="AB2385" s="1">
        <f t="shared" si="186"/>
        <v>-1.2964404903146964</v>
      </c>
      <c r="AC2385" s="1">
        <f t="shared" si="187"/>
        <v>2.8415052013367414E-3</v>
      </c>
      <c r="AD2385" s="1">
        <v>569</v>
      </c>
      <c r="AE2385" s="1">
        <f t="shared" si="188"/>
        <v>1.2809245767010091E-2</v>
      </c>
      <c r="AF2385" s="1">
        <f t="shared" si="189"/>
        <v>1.8924764415955988</v>
      </c>
    </row>
    <row r="2386" spans="1:32">
      <c r="A2386" s="1" t="s">
        <v>9977</v>
      </c>
      <c r="B2386" s="1" t="s">
        <v>88</v>
      </c>
      <c r="C2386" s="1" t="s">
        <v>8453</v>
      </c>
      <c r="D2386" s="1">
        <v>5</v>
      </c>
      <c r="E2386" s="1" t="s">
        <v>7698</v>
      </c>
      <c r="F2386" s="1" t="s">
        <v>7699</v>
      </c>
      <c r="G2386" s="1" t="s">
        <v>9978</v>
      </c>
      <c r="H2386" s="1">
        <v>1</v>
      </c>
      <c r="I2386" s="1">
        <v>148</v>
      </c>
      <c r="J2386" s="1">
        <v>154.30000000000001</v>
      </c>
      <c r="K2386" s="1">
        <v>125.2</v>
      </c>
      <c r="L2386" s="1">
        <v>33.799999999999997</v>
      </c>
      <c r="M2386" s="1">
        <v>104.3</v>
      </c>
      <c r="N2386" s="1">
        <v>34.4</v>
      </c>
      <c r="O2386" s="1" t="s">
        <v>27</v>
      </c>
      <c r="P2386" s="1" t="s">
        <v>20</v>
      </c>
      <c r="Q2386" s="1" t="s">
        <v>20</v>
      </c>
      <c r="R2386" s="1" t="s">
        <v>20</v>
      </c>
      <c r="S2386" s="1" t="s">
        <v>20</v>
      </c>
      <c r="T2386" s="1" t="s">
        <v>20</v>
      </c>
      <c r="U2386" s="1" t="s">
        <v>28</v>
      </c>
      <c r="V2386" s="1" t="s">
        <v>20</v>
      </c>
      <c r="W2386" s="1">
        <v>0</v>
      </c>
      <c r="X2386" s="1">
        <v>4.8550000000000003E-9</v>
      </c>
      <c r="Y2386" s="1">
        <v>54</v>
      </c>
      <c r="Z2386" s="1">
        <v>34.020000000000003</v>
      </c>
      <c r="AA2386" s="1">
        <f t="shared" si="185"/>
        <v>0.40350877192982454</v>
      </c>
      <c r="AB2386" s="1">
        <f t="shared" si="186"/>
        <v>-1.3093280581077289</v>
      </c>
      <c r="AC2386" s="1">
        <f t="shared" si="187"/>
        <v>2.7326549431421793E-2</v>
      </c>
      <c r="AD2386" s="1">
        <v>1153</v>
      </c>
      <c r="AE2386" s="1">
        <f t="shared" si="188"/>
        <v>6.0791499819251429E-2</v>
      </c>
      <c r="AF2386" s="1">
        <f t="shared" si="189"/>
        <v>1.2161571417744728</v>
      </c>
    </row>
    <row r="2387" spans="1:32">
      <c r="A2387" s="1" t="s">
        <v>9730</v>
      </c>
      <c r="B2387" s="1" t="s">
        <v>63</v>
      </c>
      <c r="C2387" s="1" t="s">
        <v>9731</v>
      </c>
      <c r="D2387" s="1">
        <v>3</v>
      </c>
      <c r="E2387" s="1" t="s">
        <v>6141</v>
      </c>
      <c r="F2387" s="1" t="s">
        <v>6142</v>
      </c>
      <c r="G2387" s="1" t="s">
        <v>9732</v>
      </c>
      <c r="H2387" s="1">
        <v>1</v>
      </c>
      <c r="I2387" s="1">
        <v>204.4</v>
      </c>
      <c r="J2387" s="1">
        <v>118.5</v>
      </c>
      <c r="K2387" s="1">
        <v>104.8</v>
      </c>
      <c r="L2387" s="1">
        <v>82.9</v>
      </c>
      <c r="M2387" s="1">
        <v>80.599999999999994</v>
      </c>
      <c r="N2387" s="1">
        <v>8.9</v>
      </c>
      <c r="O2387" s="1" t="s">
        <v>27</v>
      </c>
      <c r="P2387" s="1" t="s">
        <v>20</v>
      </c>
      <c r="Q2387" s="1" t="s">
        <v>20</v>
      </c>
      <c r="R2387" s="1" t="s">
        <v>61</v>
      </c>
      <c r="S2387" s="1" t="s">
        <v>61</v>
      </c>
      <c r="T2387" s="1" t="s">
        <v>61</v>
      </c>
      <c r="U2387" s="1" t="s">
        <v>20</v>
      </c>
      <c r="V2387" s="1" t="s">
        <v>20</v>
      </c>
      <c r="W2387" s="1">
        <v>4.7460000000000003E-5</v>
      </c>
      <c r="X2387" s="1">
        <v>8.9170000000000004E-4</v>
      </c>
      <c r="Y2387" s="1">
        <v>11</v>
      </c>
      <c r="Z2387" s="1">
        <v>28.51</v>
      </c>
      <c r="AA2387" s="1">
        <f t="shared" si="185"/>
        <v>0.403086275426701</v>
      </c>
      <c r="AB2387" s="1">
        <f t="shared" si="186"/>
        <v>-1.3108394327872352</v>
      </c>
      <c r="AC2387" s="1">
        <f t="shared" si="187"/>
        <v>9.7597960860851443E-2</v>
      </c>
      <c r="AD2387" s="1">
        <v>1526</v>
      </c>
      <c r="AE2387" s="1">
        <f t="shared" si="188"/>
        <v>0.16404899712194232</v>
      </c>
      <c r="AF2387" s="1">
        <f t="shared" si="189"/>
        <v>0.78502642023518898</v>
      </c>
    </row>
    <row r="2388" spans="1:32">
      <c r="A2388" s="1" t="s">
        <v>9703</v>
      </c>
      <c r="B2388" s="1" t="s">
        <v>3258</v>
      </c>
      <c r="C2388" s="1" t="s">
        <v>9704</v>
      </c>
      <c r="D2388" s="1">
        <v>12</v>
      </c>
      <c r="E2388" s="1" t="s">
        <v>9705</v>
      </c>
      <c r="F2388" s="1" t="s">
        <v>9706</v>
      </c>
      <c r="G2388" s="1" t="s">
        <v>9707</v>
      </c>
      <c r="H2388" s="1">
        <v>1</v>
      </c>
      <c r="I2388" s="1">
        <v>151</v>
      </c>
      <c r="J2388" s="1">
        <v>143.80000000000001</v>
      </c>
      <c r="K2388" s="1">
        <v>133.30000000000001</v>
      </c>
      <c r="L2388" s="1">
        <v>64.7</v>
      </c>
      <c r="M2388" s="1">
        <v>48</v>
      </c>
      <c r="N2388" s="1">
        <v>59.1</v>
      </c>
      <c r="O2388" s="1" t="s">
        <v>27</v>
      </c>
      <c r="P2388" s="1" t="s">
        <v>20</v>
      </c>
      <c r="Q2388" s="1" t="s">
        <v>20</v>
      </c>
      <c r="R2388" s="1" t="s">
        <v>20</v>
      </c>
      <c r="S2388" s="1" t="s">
        <v>20</v>
      </c>
      <c r="T2388" s="1" t="s">
        <v>20</v>
      </c>
      <c r="U2388" s="1" t="s">
        <v>20</v>
      </c>
      <c r="V2388" s="1" t="s">
        <v>20</v>
      </c>
      <c r="W2388" s="1">
        <v>0</v>
      </c>
      <c r="X2388" s="1">
        <v>2.877E-4</v>
      </c>
      <c r="Y2388" s="1">
        <v>30</v>
      </c>
      <c r="Z2388" s="1">
        <v>21.82</v>
      </c>
      <c r="AA2388" s="1">
        <f t="shared" si="185"/>
        <v>0.40130810558280777</v>
      </c>
      <c r="AB2388" s="1">
        <f t="shared" si="186"/>
        <v>-1.3172177990584562</v>
      </c>
      <c r="AC2388" s="1">
        <f t="shared" si="187"/>
        <v>2.7434928018985999E-4</v>
      </c>
      <c r="AD2388" s="1">
        <v>201</v>
      </c>
      <c r="AE2388" s="1">
        <f t="shared" si="188"/>
        <v>3.5010243964526907E-3</v>
      </c>
      <c r="AF2388" s="1">
        <f t="shared" si="189"/>
        <v>2.4558048628973879</v>
      </c>
    </row>
    <row r="2389" spans="1:32">
      <c r="A2389" s="1" t="s">
        <v>9533</v>
      </c>
      <c r="B2389" s="1" t="s">
        <v>56</v>
      </c>
      <c r="C2389" s="1" t="s">
        <v>9534</v>
      </c>
      <c r="D2389" s="1">
        <v>5</v>
      </c>
      <c r="E2389" s="1" t="s">
        <v>6615</v>
      </c>
      <c r="F2389" s="1" t="s">
        <v>6616</v>
      </c>
      <c r="G2389" s="1" t="s">
        <v>9535</v>
      </c>
      <c r="H2389" s="1">
        <v>1</v>
      </c>
      <c r="I2389" s="1">
        <v>115.6</v>
      </c>
      <c r="J2389" s="1">
        <v>152.69999999999999</v>
      </c>
      <c r="K2389" s="1">
        <v>160.5</v>
      </c>
      <c r="L2389" s="1">
        <v>69.400000000000006</v>
      </c>
      <c r="M2389" s="1">
        <v>23.7</v>
      </c>
      <c r="N2389" s="1">
        <v>78.099999999999994</v>
      </c>
      <c r="O2389" s="1" t="s">
        <v>27</v>
      </c>
      <c r="P2389" s="1" t="s">
        <v>20</v>
      </c>
      <c r="Q2389" s="1" t="s">
        <v>20</v>
      </c>
      <c r="R2389" s="1" t="s">
        <v>20</v>
      </c>
      <c r="S2389" s="1" t="s">
        <v>20</v>
      </c>
      <c r="T2389" s="1" t="s">
        <v>28</v>
      </c>
      <c r="U2389" s="1" t="s">
        <v>61</v>
      </c>
      <c r="V2389" s="1" t="s">
        <v>20</v>
      </c>
      <c r="W2389" s="1">
        <v>0</v>
      </c>
      <c r="X2389" s="1">
        <v>4.5759999999999999E-13</v>
      </c>
      <c r="Y2389" s="1">
        <v>102</v>
      </c>
      <c r="Z2389" s="1">
        <v>36.21</v>
      </c>
      <c r="AA2389" s="1">
        <f t="shared" si="185"/>
        <v>0.39925373134328362</v>
      </c>
      <c r="AB2389" s="1">
        <f t="shared" si="186"/>
        <v>-1.3246222040566253</v>
      </c>
      <c r="AC2389" s="1">
        <f t="shared" si="187"/>
        <v>1.7050242900258972E-2</v>
      </c>
      <c r="AD2389" s="1">
        <v>1027</v>
      </c>
      <c r="AE2389" s="1">
        <f t="shared" si="188"/>
        <v>4.2584102277667249E-2</v>
      </c>
      <c r="AF2389" s="1">
        <f t="shared" si="189"/>
        <v>1.3707525037540227</v>
      </c>
    </row>
    <row r="2390" spans="1:32">
      <c r="A2390" s="1" t="s">
        <v>9733</v>
      </c>
      <c r="B2390" s="1" t="s">
        <v>7153</v>
      </c>
      <c r="C2390" s="1" t="s">
        <v>9734</v>
      </c>
      <c r="D2390" s="1">
        <v>12</v>
      </c>
      <c r="E2390" s="1" t="s">
        <v>3909</v>
      </c>
      <c r="F2390" s="1" t="s">
        <v>3910</v>
      </c>
      <c r="G2390" s="1" t="s">
        <v>9735</v>
      </c>
      <c r="H2390" s="1">
        <v>2</v>
      </c>
      <c r="I2390" s="1">
        <v>155</v>
      </c>
      <c r="J2390" s="1">
        <v>140.80000000000001</v>
      </c>
      <c r="K2390" s="1">
        <v>133.19999999999999</v>
      </c>
      <c r="L2390" s="1">
        <v>57</v>
      </c>
      <c r="M2390" s="1">
        <v>63</v>
      </c>
      <c r="N2390" s="1">
        <v>51</v>
      </c>
      <c r="O2390" s="1" t="s">
        <v>27</v>
      </c>
      <c r="P2390" s="1" t="s">
        <v>20</v>
      </c>
      <c r="Q2390" s="1" t="s">
        <v>20</v>
      </c>
      <c r="R2390" s="1" t="s">
        <v>20</v>
      </c>
      <c r="S2390" s="1" t="s">
        <v>20</v>
      </c>
      <c r="T2390" s="1" t="s">
        <v>20</v>
      </c>
      <c r="U2390" s="1" t="s">
        <v>20</v>
      </c>
      <c r="V2390" s="1" t="s">
        <v>20</v>
      </c>
      <c r="W2390" s="1">
        <v>0</v>
      </c>
      <c r="X2390" s="1">
        <v>3.3959999999999999E-13</v>
      </c>
      <c r="Y2390" s="1">
        <v>84</v>
      </c>
      <c r="Z2390" s="1">
        <v>39.01</v>
      </c>
      <c r="AA2390" s="1">
        <f t="shared" si="185"/>
        <v>0.39860139860139859</v>
      </c>
      <c r="AB2390" s="1">
        <f t="shared" si="186"/>
        <v>-1.3269813226136478</v>
      </c>
      <c r="AC2390" s="1">
        <f t="shared" si="187"/>
        <v>2.9190912225788321E-4</v>
      </c>
      <c r="AD2390" s="1">
        <v>212</v>
      </c>
      <c r="AE2390" s="1">
        <f t="shared" si="188"/>
        <v>3.5318249933559928E-3</v>
      </c>
      <c r="AF2390" s="1">
        <f t="shared" si="189"/>
        <v>2.4520008244327522</v>
      </c>
    </row>
    <row r="2391" spans="1:32">
      <c r="A2391" s="1" t="s">
        <v>9736</v>
      </c>
      <c r="B2391" s="1" t="s">
        <v>2073</v>
      </c>
      <c r="C2391" s="1" t="s">
        <v>9737</v>
      </c>
      <c r="D2391" s="1">
        <v>9</v>
      </c>
      <c r="E2391" s="1" t="s">
        <v>4449</v>
      </c>
      <c r="F2391" s="1" t="s">
        <v>4450</v>
      </c>
      <c r="G2391" s="1" t="s">
        <v>9738</v>
      </c>
      <c r="H2391" s="1">
        <v>2</v>
      </c>
      <c r="I2391" s="1">
        <v>146.5</v>
      </c>
      <c r="J2391" s="1">
        <v>146.9</v>
      </c>
      <c r="K2391" s="1">
        <v>136.1</v>
      </c>
      <c r="L2391" s="1">
        <v>56.7</v>
      </c>
      <c r="M2391" s="1">
        <v>59</v>
      </c>
      <c r="N2391" s="1">
        <v>54.9</v>
      </c>
      <c r="O2391" s="1" t="s">
        <v>27</v>
      </c>
      <c r="P2391" s="1" t="s">
        <v>20</v>
      </c>
      <c r="Q2391" s="1" t="s">
        <v>20</v>
      </c>
      <c r="R2391" s="1" t="s">
        <v>20</v>
      </c>
      <c r="S2391" s="1" t="s">
        <v>20</v>
      </c>
      <c r="T2391" s="1" t="s">
        <v>20</v>
      </c>
      <c r="U2391" s="1" t="s">
        <v>20</v>
      </c>
      <c r="V2391" s="1" t="s">
        <v>20</v>
      </c>
      <c r="W2391" s="1">
        <v>0</v>
      </c>
      <c r="X2391" s="1">
        <v>2.798E-8</v>
      </c>
      <c r="Y2391" s="1">
        <v>43</v>
      </c>
      <c r="Z2391" s="1">
        <v>32.08</v>
      </c>
      <c r="AA2391" s="1">
        <f t="shared" si="185"/>
        <v>0.39720605355064031</v>
      </c>
      <c r="AB2391" s="1">
        <f t="shared" si="186"/>
        <v>-1.3320404847075356</v>
      </c>
      <c r="AC2391" s="1">
        <f t="shared" si="187"/>
        <v>2.0658472665160827E-5</v>
      </c>
      <c r="AD2391" s="1">
        <v>56</v>
      </c>
      <c r="AE2391" s="1">
        <f t="shared" si="188"/>
        <v>9.4623182832388427E-4</v>
      </c>
      <c r="AF2391" s="1">
        <f t="shared" si="189"/>
        <v>3.0240024477132095</v>
      </c>
    </row>
    <row r="2392" spans="1:32">
      <c r="A2392" s="1" t="s">
        <v>10011</v>
      </c>
      <c r="B2392" s="1" t="s">
        <v>63</v>
      </c>
      <c r="C2392" s="1" t="s">
        <v>10012</v>
      </c>
      <c r="D2392" s="1">
        <v>1</v>
      </c>
      <c r="E2392" s="1" t="s">
        <v>10013</v>
      </c>
      <c r="F2392" s="1" t="s">
        <v>10014</v>
      </c>
      <c r="G2392" s="1" t="s">
        <v>10015</v>
      </c>
      <c r="H2392" s="1">
        <v>1</v>
      </c>
      <c r="I2392" s="1">
        <v>138.1</v>
      </c>
      <c r="J2392" s="1">
        <v>131.69999999999999</v>
      </c>
      <c r="K2392" s="1">
        <v>160.30000000000001</v>
      </c>
      <c r="L2392" s="1">
        <v>35.799999999999997</v>
      </c>
      <c r="M2392" s="1">
        <v>126.4</v>
      </c>
      <c r="N2392" s="1">
        <v>7.7</v>
      </c>
      <c r="O2392" s="1" t="s">
        <v>27</v>
      </c>
      <c r="P2392" s="1" t="s">
        <v>20</v>
      </c>
      <c r="Q2392" s="1" t="s">
        <v>61</v>
      </c>
      <c r="R2392" s="1" t="s">
        <v>61</v>
      </c>
      <c r="S2392" s="1" t="s">
        <v>28</v>
      </c>
      <c r="T2392" s="1" t="s">
        <v>61</v>
      </c>
      <c r="U2392" s="1" t="s">
        <v>28</v>
      </c>
      <c r="V2392" s="1" t="s">
        <v>20</v>
      </c>
      <c r="W2392" s="1">
        <v>0</v>
      </c>
      <c r="X2392" s="1">
        <v>5.5730000000000005E-7</v>
      </c>
      <c r="Y2392" s="1">
        <v>51</v>
      </c>
      <c r="Z2392" s="1">
        <v>36.880000000000003</v>
      </c>
      <c r="AA2392" s="1">
        <f t="shared" si="185"/>
        <v>0.39502441292722623</v>
      </c>
      <c r="AB2392" s="1">
        <f t="shared" si="186"/>
        <v>-1.3399862787604291</v>
      </c>
      <c r="AC2392" s="1">
        <f t="shared" si="187"/>
        <v>7.8186813909697048E-2</v>
      </c>
      <c r="AD2392" s="1">
        <v>1453</v>
      </c>
      <c r="AE2392" s="1">
        <f t="shared" si="188"/>
        <v>0.13802421037740739</v>
      </c>
      <c r="AF2392" s="1">
        <f t="shared" si="189"/>
        <v>0.86004472873566451</v>
      </c>
    </row>
    <row r="2393" spans="1:32">
      <c r="A2393" s="1" t="s">
        <v>9787</v>
      </c>
      <c r="B2393" s="1" t="s">
        <v>9788</v>
      </c>
      <c r="C2393" s="1" t="s">
        <v>9789</v>
      </c>
      <c r="D2393" s="1">
        <v>5</v>
      </c>
      <c r="E2393" s="1" t="s">
        <v>6099</v>
      </c>
      <c r="F2393" s="1" t="s">
        <v>6100</v>
      </c>
      <c r="G2393" s="1" t="s">
        <v>9790</v>
      </c>
      <c r="H2393" s="1">
        <v>2</v>
      </c>
      <c r="I2393" s="1">
        <v>146.6</v>
      </c>
      <c r="J2393" s="1">
        <v>153.5</v>
      </c>
      <c r="K2393" s="1">
        <v>130.6</v>
      </c>
      <c r="L2393" s="1">
        <v>56.3</v>
      </c>
      <c r="M2393" s="1">
        <v>50.8</v>
      </c>
      <c r="N2393" s="1">
        <v>62.2</v>
      </c>
      <c r="O2393" s="1" t="s">
        <v>27</v>
      </c>
      <c r="P2393" s="1" t="s">
        <v>20</v>
      </c>
      <c r="Q2393" s="1" t="s">
        <v>20</v>
      </c>
      <c r="R2393" s="1" t="s">
        <v>20</v>
      </c>
      <c r="S2393" s="1" t="s">
        <v>61</v>
      </c>
      <c r="T2393" s="1" t="s">
        <v>20</v>
      </c>
      <c r="U2393" s="1" t="s">
        <v>61</v>
      </c>
      <c r="V2393" s="1" t="s">
        <v>20</v>
      </c>
      <c r="W2393" s="1">
        <v>0</v>
      </c>
      <c r="X2393" s="1">
        <v>2.8950000000000001E-11</v>
      </c>
      <c r="Y2393" s="1">
        <v>44</v>
      </c>
      <c r="Z2393" s="1">
        <v>38.01</v>
      </c>
      <c r="AA2393" s="1">
        <f t="shared" si="185"/>
        <v>0.39308103087996282</v>
      </c>
      <c r="AB2393" s="1">
        <f t="shared" si="186"/>
        <v>-1.3471013503462168</v>
      </c>
      <c r="AC2393" s="1">
        <f t="shared" si="187"/>
        <v>3.2009943841517652E-4</v>
      </c>
      <c r="AD2393" s="1">
        <v>224</v>
      </c>
      <c r="AE2393" s="1">
        <f t="shared" si="188"/>
        <v>3.6654243729237848E-3</v>
      </c>
      <c r="AF2393" s="1">
        <f t="shared" si="189"/>
        <v>2.43587573667098</v>
      </c>
    </row>
    <row r="2394" spans="1:32">
      <c r="A2394" s="1" t="s">
        <v>9765</v>
      </c>
      <c r="B2394" s="1" t="s">
        <v>9766</v>
      </c>
      <c r="C2394" s="1" t="s">
        <v>9767</v>
      </c>
      <c r="D2394" s="1">
        <v>14</v>
      </c>
      <c r="E2394" s="1" t="s">
        <v>9547</v>
      </c>
      <c r="F2394" s="1" t="s">
        <v>9548</v>
      </c>
      <c r="G2394" s="1" t="s">
        <v>9768</v>
      </c>
      <c r="H2394" s="1">
        <v>2</v>
      </c>
      <c r="I2394" s="1">
        <v>162.1</v>
      </c>
      <c r="J2394" s="1">
        <v>127.8</v>
      </c>
      <c r="K2394" s="1">
        <v>140.9</v>
      </c>
      <c r="L2394" s="1">
        <v>58</v>
      </c>
      <c r="M2394" s="1">
        <v>61</v>
      </c>
      <c r="N2394" s="1">
        <v>50.3</v>
      </c>
      <c r="O2394" s="1" t="s">
        <v>27</v>
      </c>
      <c r="P2394" s="1" t="s">
        <v>20</v>
      </c>
      <c r="Q2394" s="1" t="s">
        <v>20</v>
      </c>
      <c r="R2394" s="1" t="s">
        <v>20</v>
      </c>
      <c r="S2394" s="1" t="s">
        <v>20</v>
      </c>
      <c r="T2394" s="1" t="s">
        <v>20</v>
      </c>
      <c r="U2394" s="1" t="s">
        <v>20</v>
      </c>
      <c r="V2394" s="1" t="s">
        <v>20</v>
      </c>
      <c r="W2394" s="1">
        <v>0</v>
      </c>
      <c r="X2394" s="1">
        <v>6.0359999999999996E-10</v>
      </c>
      <c r="Y2394" s="1">
        <v>90</v>
      </c>
      <c r="Z2394" s="1">
        <v>31.43</v>
      </c>
      <c r="AA2394" s="1">
        <f t="shared" si="185"/>
        <v>0.39298978644382548</v>
      </c>
      <c r="AB2394" s="1">
        <f t="shared" si="186"/>
        <v>-1.3474362766485657</v>
      </c>
      <c r="AC2394" s="1">
        <f t="shared" si="187"/>
        <v>1.1451785328339867E-3</v>
      </c>
      <c r="AD2394" s="1">
        <v>378</v>
      </c>
      <c r="AE2394" s="1">
        <f t="shared" si="188"/>
        <v>7.7708543299449097E-3</v>
      </c>
      <c r="AF2394" s="1">
        <f t="shared" si="189"/>
        <v>2.1095312321148594</v>
      </c>
    </row>
    <row r="2395" spans="1:32">
      <c r="A2395" s="1" t="s">
        <v>9772</v>
      </c>
      <c r="B2395" s="1" t="s">
        <v>63</v>
      </c>
      <c r="C2395" s="1" t="s">
        <v>9773</v>
      </c>
      <c r="D2395" s="1">
        <v>12</v>
      </c>
      <c r="E2395" s="1" t="s">
        <v>2069</v>
      </c>
      <c r="F2395" s="1" t="s">
        <v>2070</v>
      </c>
      <c r="G2395" s="1" t="s">
        <v>9774</v>
      </c>
      <c r="H2395" s="1">
        <v>1</v>
      </c>
      <c r="I2395" s="1">
        <v>179.9</v>
      </c>
      <c r="J2395" s="1">
        <v>110.9</v>
      </c>
      <c r="K2395" s="1">
        <v>140.19999999999999</v>
      </c>
      <c r="L2395" s="1">
        <v>61.8</v>
      </c>
      <c r="M2395" s="1">
        <v>43.5</v>
      </c>
      <c r="N2395" s="1">
        <v>63.8</v>
      </c>
      <c r="O2395" s="1" t="s">
        <v>27</v>
      </c>
      <c r="P2395" s="1" t="s">
        <v>20</v>
      </c>
      <c r="Q2395" s="1" t="s">
        <v>20</v>
      </c>
      <c r="R2395" s="1" t="s">
        <v>20</v>
      </c>
      <c r="S2395" s="1" t="s">
        <v>20</v>
      </c>
      <c r="T2395" s="1" t="s">
        <v>20</v>
      </c>
      <c r="U2395" s="1" t="s">
        <v>20</v>
      </c>
      <c r="V2395" s="1" t="s">
        <v>20</v>
      </c>
      <c r="W2395" s="1">
        <v>6.2929999999999995E-5</v>
      </c>
      <c r="X2395" s="1">
        <v>1.98E-3</v>
      </c>
      <c r="Y2395" s="1">
        <v>38</v>
      </c>
      <c r="Z2395" s="1">
        <v>22.46</v>
      </c>
      <c r="AA2395" s="1">
        <f t="shared" si="185"/>
        <v>0.39234338747099773</v>
      </c>
      <c r="AB2395" s="1">
        <f t="shared" si="186"/>
        <v>-1.3498112095664772</v>
      </c>
      <c r="AC2395" s="1">
        <f t="shared" si="187"/>
        <v>1.4203704176475313E-2</v>
      </c>
      <c r="AD2395" s="1">
        <v>984</v>
      </c>
      <c r="AE2395" s="1">
        <f t="shared" si="188"/>
        <v>3.7024899606360955E-2</v>
      </c>
      <c r="AF2395" s="1">
        <f t="shared" si="189"/>
        <v>1.4315061104019615</v>
      </c>
    </row>
    <row r="2396" spans="1:32">
      <c r="A2396" s="1" t="s">
        <v>10196</v>
      </c>
      <c r="B2396" s="1" t="s">
        <v>56</v>
      </c>
      <c r="C2396" s="1" t="s">
        <v>10197</v>
      </c>
      <c r="D2396" s="1">
        <v>2</v>
      </c>
      <c r="E2396" s="1" t="s">
        <v>10198</v>
      </c>
      <c r="F2396" s="1" t="s">
        <v>10199</v>
      </c>
      <c r="G2396" s="1" t="s">
        <v>10200</v>
      </c>
      <c r="H2396" s="1">
        <v>1</v>
      </c>
      <c r="I2396" s="1">
        <v>167</v>
      </c>
      <c r="J2396" s="1">
        <v>162.19999999999999</v>
      </c>
      <c r="K2396" s="1">
        <v>101.7</v>
      </c>
      <c r="L2396" s="1">
        <v>148.6</v>
      </c>
      <c r="M2396" s="1">
        <v>19.100000000000001</v>
      </c>
      <c r="N2396" s="1">
        <v>1.3</v>
      </c>
      <c r="O2396" s="1" t="s">
        <v>27</v>
      </c>
      <c r="P2396" s="1" t="s">
        <v>61</v>
      </c>
      <c r="Q2396" s="1" t="s">
        <v>20</v>
      </c>
      <c r="R2396" s="1" t="s">
        <v>20</v>
      </c>
      <c r="S2396" s="1" t="s">
        <v>61</v>
      </c>
      <c r="T2396" s="1" t="s">
        <v>28</v>
      </c>
      <c r="U2396" s="1" t="s">
        <v>28</v>
      </c>
      <c r="V2396" s="1" t="s">
        <v>20</v>
      </c>
      <c r="W2396" s="1">
        <v>6.2929999999999995E-5</v>
      </c>
      <c r="X2396" s="1">
        <v>1.9109999999999999E-3</v>
      </c>
      <c r="Y2396" s="1">
        <v>19</v>
      </c>
      <c r="Z2396" s="1">
        <v>25.2</v>
      </c>
      <c r="AA2396" s="1">
        <f t="shared" si="185"/>
        <v>0.39220236713854728</v>
      </c>
      <c r="AB2396" s="1">
        <f t="shared" si="186"/>
        <v>-1.3503298519408358</v>
      </c>
      <c r="AC2396" s="1">
        <f t="shared" si="187"/>
        <v>0.16180599879072866</v>
      </c>
      <c r="AD2396" s="1">
        <v>1714</v>
      </c>
      <c r="AE2396" s="1">
        <f t="shared" si="188"/>
        <v>0.24214258278775905</v>
      </c>
      <c r="AF2396" s="1">
        <f t="shared" si="189"/>
        <v>0.61592882954406958</v>
      </c>
    </row>
    <row r="2397" spans="1:32">
      <c r="A2397" s="1" t="s">
        <v>9816</v>
      </c>
      <c r="B2397" s="1" t="s">
        <v>9817</v>
      </c>
      <c r="C2397" s="1" t="s">
        <v>9818</v>
      </c>
      <c r="D2397" s="1">
        <v>11</v>
      </c>
      <c r="E2397" s="1" t="s">
        <v>8062</v>
      </c>
      <c r="F2397" s="1" t="s">
        <v>8063</v>
      </c>
      <c r="G2397" s="1" t="s">
        <v>9819</v>
      </c>
      <c r="H2397" s="1">
        <v>2</v>
      </c>
      <c r="I2397" s="1">
        <v>145.1</v>
      </c>
      <c r="J2397" s="1">
        <v>166</v>
      </c>
      <c r="K2397" s="1">
        <v>120.3</v>
      </c>
      <c r="L2397" s="1">
        <v>61.2</v>
      </c>
      <c r="M2397" s="1">
        <v>54.2</v>
      </c>
      <c r="N2397" s="1">
        <v>53.3</v>
      </c>
      <c r="O2397" s="1" t="s">
        <v>27</v>
      </c>
      <c r="P2397" s="1" t="s">
        <v>20</v>
      </c>
      <c r="Q2397" s="1" t="s">
        <v>20</v>
      </c>
      <c r="R2397" s="1" t="s">
        <v>20</v>
      </c>
      <c r="S2397" s="1" t="s">
        <v>20</v>
      </c>
      <c r="T2397" s="1" t="s">
        <v>20</v>
      </c>
      <c r="U2397" s="1" t="s">
        <v>20</v>
      </c>
      <c r="V2397" s="1" t="s">
        <v>20</v>
      </c>
      <c r="W2397" s="1">
        <v>0</v>
      </c>
      <c r="X2397" s="1">
        <v>1.6819999999999999E-12</v>
      </c>
      <c r="Y2397" s="1">
        <v>85</v>
      </c>
      <c r="Z2397" s="1">
        <v>29.72</v>
      </c>
      <c r="AA2397" s="1">
        <f t="shared" si="185"/>
        <v>0.39105238757533606</v>
      </c>
      <c r="AB2397" s="1">
        <f t="shared" si="186"/>
        <v>-1.3545662028728886</v>
      </c>
      <c r="AC2397" s="1">
        <f t="shared" si="187"/>
        <v>2.866663910160838E-3</v>
      </c>
      <c r="AD2397" s="1">
        <v>570</v>
      </c>
      <c r="AE2397" s="1">
        <f t="shared" si="188"/>
        <v>1.2899987595723771E-2</v>
      </c>
      <c r="AF2397" s="1">
        <f t="shared" si="189"/>
        <v>1.8894107073062785</v>
      </c>
    </row>
    <row r="2398" spans="1:32">
      <c r="A2398" s="1" t="s">
        <v>9956</v>
      </c>
      <c r="B2398" s="1" t="s">
        <v>56</v>
      </c>
      <c r="C2398" s="1" t="s">
        <v>9957</v>
      </c>
      <c r="D2398" s="1">
        <v>1</v>
      </c>
      <c r="E2398" s="1" t="s">
        <v>5901</v>
      </c>
      <c r="F2398" s="1" t="s">
        <v>5902</v>
      </c>
      <c r="G2398" s="1" t="s">
        <v>9958</v>
      </c>
      <c r="H2398" s="1">
        <v>1</v>
      </c>
      <c r="I2398" s="1">
        <v>118.6</v>
      </c>
      <c r="J2398" s="1">
        <v>174.8</v>
      </c>
      <c r="K2398" s="1">
        <v>138</v>
      </c>
      <c r="L2398" s="1">
        <v>38.5</v>
      </c>
      <c r="M2398" s="1">
        <v>27.8</v>
      </c>
      <c r="N2398" s="1">
        <v>102.3</v>
      </c>
      <c r="O2398" s="1" t="s">
        <v>27</v>
      </c>
      <c r="P2398" s="1" t="s">
        <v>20</v>
      </c>
      <c r="Q2398" s="1" t="s">
        <v>61</v>
      </c>
      <c r="R2398" s="1" t="s">
        <v>61</v>
      </c>
      <c r="S2398" s="1" t="s">
        <v>28</v>
      </c>
      <c r="T2398" s="1" t="s">
        <v>28</v>
      </c>
      <c r="U2398" s="1" t="s">
        <v>61</v>
      </c>
      <c r="V2398" s="1" t="s">
        <v>20</v>
      </c>
      <c r="W2398" s="1">
        <v>1.7060000000000001E-3</v>
      </c>
      <c r="X2398" s="1">
        <v>7.6310000000000003E-2</v>
      </c>
      <c r="Y2398" s="1">
        <v>4</v>
      </c>
      <c r="Z2398" s="1">
        <v>25.16</v>
      </c>
      <c r="AA2398" s="1">
        <f t="shared" si="185"/>
        <v>0.39082058414464538</v>
      </c>
      <c r="AB2398" s="1">
        <f t="shared" si="186"/>
        <v>-1.3554216402183716</v>
      </c>
      <c r="AC2398" s="1">
        <f t="shared" si="187"/>
        <v>3.7173503889394978E-2</v>
      </c>
      <c r="AD2398" s="1">
        <v>1227</v>
      </c>
      <c r="AE2398" s="1">
        <f t="shared" si="188"/>
        <v>7.7709891993722996E-2</v>
      </c>
      <c r="AF2398" s="1">
        <f t="shared" si="189"/>
        <v>1.1095236946502103</v>
      </c>
    </row>
    <row r="2399" spans="1:32">
      <c r="A2399" s="1" t="s">
        <v>9752</v>
      </c>
      <c r="B2399" s="1" t="s">
        <v>2238</v>
      </c>
      <c r="C2399" s="1" t="s">
        <v>9753</v>
      </c>
      <c r="D2399" s="1">
        <v>1</v>
      </c>
      <c r="E2399" s="1" t="s">
        <v>8952</v>
      </c>
      <c r="F2399" s="1" t="s">
        <v>8953</v>
      </c>
      <c r="G2399" s="1" t="s">
        <v>9754</v>
      </c>
      <c r="H2399" s="1">
        <v>2</v>
      </c>
      <c r="I2399" s="1">
        <v>127</v>
      </c>
      <c r="J2399" s="1">
        <v>159.69999999999999</v>
      </c>
      <c r="K2399" s="1">
        <v>145.4</v>
      </c>
      <c r="L2399" s="1">
        <v>58.1</v>
      </c>
      <c r="M2399" s="1">
        <v>41.1</v>
      </c>
      <c r="N2399" s="1">
        <v>68.8</v>
      </c>
      <c r="O2399" s="1" t="s">
        <v>27</v>
      </c>
      <c r="P2399" s="1" t="s">
        <v>61</v>
      </c>
      <c r="Q2399" s="1" t="s">
        <v>61</v>
      </c>
      <c r="R2399" s="1" t="s">
        <v>61</v>
      </c>
      <c r="S2399" s="1" t="s">
        <v>20</v>
      </c>
      <c r="T2399" s="1" t="s">
        <v>61</v>
      </c>
      <c r="U2399" s="1" t="s">
        <v>61</v>
      </c>
      <c r="V2399" s="1" t="s">
        <v>20</v>
      </c>
      <c r="W2399" s="1">
        <v>1.341E-3</v>
      </c>
      <c r="X2399" s="1">
        <v>5.4129999999999998E-2</v>
      </c>
      <c r="Y2399" s="1">
        <v>6</v>
      </c>
      <c r="Z2399" s="1">
        <v>23.11</v>
      </c>
      <c r="AA2399" s="1">
        <f t="shared" si="185"/>
        <v>0.388798889146031</v>
      </c>
      <c r="AB2399" s="1">
        <f t="shared" si="186"/>
        <v>-1.3629039979236111</v>
      </c>
      <c r="AC2399" s="1">
        <f t="shared" si="187"/>
        <v>2.1009580558640629E-3</v>
      </c>
      <c r="AD2399" s="1">
        <v>504</v>
      </c>
      <c r="AE2399" s="1">
        <f t="shared" si="188"/>
        <v>1.0692375820022464E-2</v>
      </c>
      <c r="AF2399" s="1">
        <f t="shared" si="189"/>
        <v>1.9709257848861783</v>
      </c>
    </row>
    <row r="2400" spans="1:32">
      <c r="A2400" s="1" t="s">
        <v>9746</v>
      </c>
      <c r="B2400" s="1" t="s">
        <v>8442</v>
      </c>
      <c r="C2400" s="1" t="s">
        <v>9747</v>
      </c>
      <c r="D2400" s="1">
        <v>4</v>
      </c>
      <c r="E2400" s="1" t="s">
        <v>5945</v>
      </c>
      <c r="F2400" s="1" t="s">
        <v>5946</v>
      </c>
      <c r="G2400" s="1" t="s">
        <v>9748</v>
      </c>
      <c r="H2400" s="1">
        <v>2</v>
      </c>
      <c r="I2400" s="1">
        <v>185.6</v>
      </c>
      <c r="J2400" s="1">
        <v>133</v>
      </c>
      <c r="K2400" s="1">
        <v>113.5</v>
      </c>
      <c r="L2400" s="1">
        <v>63.9</v>
      </c>
      <c r="M2400" s="1">
        <v>45.5</v>
      </c>
      <c r="N2400" s="1">
        <v>58.5</v>
      </c>
      <c r="O2400" s="1" t="s">
        <v>27</v>
      </c>
      <c r="P2400" s="1" t="s">
        <v>20</v>
      </c>
      <c r="Q2400" s="1" t="s">
        <v>20</v>
      </c>
      <c r="R2400" s="1" t="s">
        <v>20</v>
      </c>
      <c r="S2400" s="1" t="s">
        <v>61</v>
      </c>
      <c r="T2400" s="1" t="s">
        <v>20</v>
      </c>
      <c r="U2400" s="1" t="s">
        <v>61</v>
      </c>
      <c r="V2400" s="1" t="s">
        <v>20</v>
      </c>
      <c r="W2400" s="1">
        <v>6.2929999999999995E-5</v>
      </c>
      <c r="X2400" s="1">
        <v>1.8450000000000001E-3</v>
      </c>
      <c r="Y2400" s="1">
        <v>47</v>
      </c>
      <c r="Z2400" s="1">
        <v>31.31</v>
      </c>
      <c r="AA2400" s="1">
        <f t="shared" si="185"/>
        <v>0.38856746123582508</v>
      </c>
      <c r="AB2400" s="1">
        <f t="shared" si="186"/>
        <v>-1.3637630006527035</v>
      </c>
      <c r="AC2400" s="1">
        <f t="shared" si="187"/>
        <v>1.661486891853323E-2</v>
      </c>
      <c r="AD2400" s="1">
        <v>1021</v>
      </c>
      <c r="AE2400" s="1">
        <f t="shared" si="188"/>
        <v>4.1740586460369968E-2</v>
      </c>
      <c r="AF2400" s="1">
        <f t="shared" si="189"/>
        <v>1.3794414533368495</v>
      </c>
    </row>
    <row r="2401" spans="1:32">
      <c r="A2401" s="1" t="s">
        <v>9813</v>
      </c>
      <c r="B2401" s="1" t="s">
        <v>56</v>
      </c>
      <c r="C2401" s="1" t="s">
        <v>9814</v>
      </c>
      <c r="D2401" s="1">
        <v>8</v>
      </c>
      <c r="E2401" s="1" t="s">
        <v>8839</v>
      </c>
      <c r="F2401" s="1" t="s">
        <v>8840</v>
      </c>
      <c r="G2401" s="1" t="s">
        <v>9815</v>
      </c>
      <c r="H2401" s="1">
        <v>1</v>
      </c>
      <c r="I2401" s="1">
        <v>145.1</v>
      </c>
      <c r="J2401" s="1">
        <v>146.1</v>
      </c>
      <c r="K2401" s="1">
        <v>141.30000000000001</v>
      </c>
      <c r="L2401" s="1">
        <v>61.4</v>
      </c>
      <c r="M2401" s="1">
        <v>53.2</v>
      </c>
      <c r="N2401" s="1">
        <v>52.9</v>
      </c>
      <c r="O2401" s="1" t="s">
        <v>27</v>
      </c>
      <c r="P2401" s="1" t="s">
        <v>20</v>
      </c>
      <c r="Q2401" s="1" t="s">
        <v>20</v>
      </c>
      <c r="R2401" s="1" t="s">
        <v>20</v>
      </c>
      <c r="S2401" s="1" t="s">
        <v>20</v>
      </c>
      <c r="T2401" s="1" t="s">
        <v>61</v>
      </c>
      <c r="U2401" s="1" t="s">
        <v>20</v>
      </c>
      <c r="V2401" s="1" t="s">
        <v>20</v>
      </c>
      <c r="W2401" s="1">
        <v>0</v>
      </c>
      <c r="X2401" s="1">
        <v>2.587E-11</v>
      </c>
      <c r="Y2401" s="1">
        <v>62</v>
      </c>
      <c r="Z2401" s="1">
        <v>21.13</v>
      </c>
      <c r="AA2401" s="1">
        <f t="shared" si="185"/>
        <v>0.38728323699421968</v>
      </c>
      <c r="AB2401" s="1">
        <f t="shared" si="186"/>
        <v>-1.3685390371789521</v>
      </c>
      <c r="AC2401" s="1">
        <f t="shared" si="187"/>
        <v>9.5626615683791441E-6</v>
      </c>
      <c r="AD2401" s="1">
        <v>42</v>
      </c>
      <c r="AE2401" s="1">
        <f t="shared" si="188"/>
        <v>5.8400540292601207E-4</v>
      </c>
      <c r="AF2401" s="1">
        <f t="shared" si="189"/>
        <v>3.2335831349935948</v>
      </c>
    </row>
    <row r="2402" spans="1:32">
      <c r="A2402" s="1" t="s">
        <v>9843</v>
      </c>
      <c r="B2402" s="1" t="s">
        <v>67</v>
      </c>
      <c r="C2402" s="1" t="s">
        <v>9844</v>
      </c>
      <c r="D2402" s="1">
        <v>2</v>
      </c>
      <c r="E2402" s="1" t="s">
        <v>9845</v>
      </c>
      <c r="F2402" s="1" t="s">
        <v>9846</v>
      </c>
      <c r="G2402" s="1" t="s">
        <v>9847</v>
      </c>
      <c r="H2402" s="1">
        <v>1</v>
      </c>
      <c r="I2402" s="1">
        <v>153.9</v>
      </c>
      <c r="J2402" s="1">
        <v>148.5</v>
      </c>
      <c r="K2402" s="1">
        <v>130.19999999999999</v>
      </c>
      <c r="L2402" s="1">
        <v>74.2</v>
      </c>
      <c r="M2402" s="1">
        <v>52.8</v>
      </c>
      <c r="N2402" s="1">
        <v>40.4</v>
      </c>
      <c r="O2402" s="1" t="s">
        <v>27</v>
      </c>
      <c r="P2402" s="1" t="s">
        <v>20</v>
      </c>
      <c r="Q2402" s="1" t="s">
        <v>61</v>
      </c>
      <c r="R2402" s="1" t="s">
        <v>20</v>
      </c>
      <c r="S2402" s="1" t="s">
        <v>28</v>
      </c>
      <c r="T2402" s="1" t="s">
        <v>28</v>
      </c>
      <c r="U2402" s="1" t="s">
        <v>28</v>
      </c>
      <c r="V2402" s="1" t="s">
        <v>20</v>
      </c>
      <c r="W2402" s="1">
        <v>0</v>
      </c>
      <c r="X2402" s="1">
        <v>1.2449999999999999E-6</v>
      </c>
      <c r="Y2402" s="1">
        <v>61</v>
      </c>
      <c r="Z2402" s="1">
        <v>34.159999999999997</v>
      </c>
      <c r="AA2402" s="1">
        <f t="shared" si="185"/>
        <v>0.38696255201109575</v>
      </c>
      <c r="AB2402" s="1">
        <f t="shared" si="186"/>
        <v>-1.3697341374116347</v>
      </c>
      <c r="AC2402" s="1">
        <f t="shared" si="187"/>
        <v>1.9266032215710575E-3</v>
      </c>
      <c r="AD2402" s="1">
        <v>479</v>
      </c>
      <c r="AE2402" s="1">
        <f t="shared" si="188"/>
        <v>1.0316779255385725E-2</v>
      </c>
      <c r="AF2402" s="1">
        <f t="shared" si="189"/>
        <v>1.9864558618101229</v>
      </c>
    </row>
    <row r="2403" spans="1:32">
      <c r="A2403" s="1" t="s">
        <v>9780</v>
      </c>
      <c r="B2403" s="1" t="s">
        <v>2470</v>
      </c>
      <c r="C2403" s="1" t="s">
        <v>9781</v>
      </c>
      <c r="D2403" s="1">
        <v>3</v>
      </c>
      <c r="E2403" s="1" t="s">
        <v>7936</v>
      </c>
      <c r="F2403" s="1" t="s">
        <v>7937</v>
      </c>
      <c r="G2403" s="1" t="s">
        <v>9782</v>
      </c>
      <c r="H2403" s="1">
        <v>1</v>
      </c>
      <c r="I2403" s="1">
        <v>184.7</v>
      </c>
      <c r="J2403" s="1">
        <v>131</v>
      </c>
      <c r="K2403" s="1">
        <v>116.9</v>
      </c>
      <c r="L2403" s="1">
        <v>30.2</v>
      </c>
      <c r="M2403" s="1">
        <v>64.900000000000006</v>
      </c>
      <c r="N2403" s="1">
        <v>72.2</v>
      </c>
      <c r="O2403" s="1" t="s">
        <v>27</v>
      </c>
      <c r="P2403" s="1" t="s">
        <v>20</v>
      </c>
      <c r="Q2403" s="1" t="s">
        <v>61</v>
      </c>
      <c r="R2403" s="1" t="s">
        <v>20</v>
      </c>
      <c r="S2403" s="1" t="s">
        <v>28</v>
      </c>
      <c r="T2403" s="1" t="s">
        <v>28</v>
      </c>
      <c r="U2403" s="1" t="s">
        <v>20</v>
      </c>
      <c r="V2403" s="1" t="s">
        <v>20</v>
      </c>
      <c r="W2403" s="1">
        <v>4.7460000000000003E-5</v>
      </c>
      <c r="X2403" s="1">
        <v>9.3829999999999998E-4</v>
      </c>
      <c r="Y2403" s="1">
        <v>35</v>
      </c>
      <c r="Z2403" s="1">
        <v>25.13</v>
      </c>
      <c r="AA2403" s="1">
        <f t="shared" si="185"/>
        <v>0.38673139158576053</v>
      </c>
      <c r="AB2403" s="1">
        <f t="shared" si="186"/>
        <v>-1.3705962199236259</v>
      </c>
      <c r="AC2403" s="1">
        <f t="shared" si="187"/>
        <v>2.2219160943496508E-2</v>
      </c>
      <c r="AD2403" s="1">
        <v>1099</v>
      </c>
      <c r="AE2403" s="1">
        <f t="shared" si="188"/>
        <v>5.1858187279407227E-2</v>
      </c>
      <c r="AF2403" s="1">
        <f t="shared" si="189"/>
        <v>1.2851826682128278</v>
      </c>
    </row>
    <row r="2404" spans="1:32">
      <c r="A2404" s="1" t="s">
        <v>10096</v>
      </c>
      <c r="B2404" s="1" t="s">
        <v>230</v>
      </c>
      <c r="C2404" s="1" t="s">
        <v>10097</v>
      </c>
      <c r="D2404" s="1">
        <v>2</v>
      </c>
      <c r="E2404" s="1" t="s">
        <v>5207</v>
      </c>
      <c r="F2404" s="1" t="s">
        <v>5208</v>
      </c>
      <c r="G2404" s="1" t="s">
        <v>10098</v>
      </c>
      <c r="H2404" s="1">
        <v>1</v>
      </c>
      <c r="I2404" s="1">
        <v>104.7</v>
      </c>
      <c r="J2404" s="1">
        <v>152.19999999999999</v>
      </c>
      <c r="K2404" s="1">
        <v>175.9</v>
      </c>
      <c r="L2404" s="1">
        <v>33.9</v>
      </c>
      <c r="M2404" s="1">
        <v>122.5</v>
      </c>
      <c r="N2404" s="1">
        <v>10.8</v>
      </c>
      <c r="O2404" s="1" t="s">
        <v>27</v>
      </c>
      <c r="P2404" s="1" t="s">
        <v>61</v>
      </c>
      <c r="Q2404" s="1" t="s">
        <v>20</v>
      </c>
      <c r="R2404" s="1" t="s">
        <v>20</v>
      </c>
      <c r="S2404" s="1" t="s">
        <v>28</v>
      </c>
      <c r="T2404" s="1" t="s">
        <v>61</v>
      </c>
      <c r="U2404" s="1" t="s">
        <v>28</v>
      </c>
      <c r="V2404" s="1" t="s">
        <v>20</v>
      </c>
      <c r="W2404" s="1">
        <v>0</v>
      </c>
      <c r="X2404" s="1">
        <v>1.191E-14</v>
      </c>
      <c r="Y2404" s="1">
        <v>79</v>
      </c>
      <c r="Z2404" s="1">
        <v>37.94</v>
      </c>
      <c r="AA2404" s="1">
        <f t="shared" si="185"/>
        <v>0.38632162661737535</v>
      </c>
      <c r="AB2404" s="1">
        <f t="shared" si="186"/>
        <v>-1.3721256517459322</v>
      </c>
      <c r="AC2404" s="1">
        <f t="shared" si="187"/>
        <v>9.1083108127527679E-2</v>
      </c>
      <c r="AD2404" s="1">
        <v>1494</v>
      </c>
      <c r="AE2404" s="1">
        <f t="shared" si="188"/>
        <v>0.15637762539967101</v>
      </c>
      <c r="AF2404" s="1">
        <f t="shared" si="189"/>
        <v>0.80582538593469577</v>
      </c>
    </row>
    <row r="2405" spans="1:32">
      <c r="A2405" s="1" t="s">
        <v>4808</v>
      </c>
      <c r="B2405" s="1" t="s">
        <v>8341</v>
      </c>
      <c r="C2405" s="1" t="s">
        <v>4809</v>
      </c>
      <c r="D2405" s="1">
        <v>3</v>
      </c>
      <c r="E2405" s="1" t="s">
        <v>2189</v>
      </c>
      <c r="F2405" s="1" t="s">
        <v>2190</v>
      </c>
      <c r="G2405" s="1" t="s">
        <v>4810</v>
      </c>
      <c r="H2405" s="1">
        <v>1</v>
      </c>
      <c r="I2405" s="1">
        <v>210.5</v>
      </c>
      <c r="J2405" s="1">
        <v>6.6</v>
      </c>
      <c r="K2405" s="1">
        <v>215.9</v>
      </c>
      <c r="L2405" s="1">
        <v>20.7</v>
      </c>
      <c r="M2405" s="1">
        <v>133.19999999999999</v>
      </c>
      <c r="N2405" s="1">
        <v>13.2</v>
      </c>
      <c r="O2405" s="1" t="s">
        <v>27</v>
      </c>
      <c r="P2405" s="1" t="s">
        <v>20</v>
      </c>
      <c r="Q2405" s="1" t="s">
        <v>28</v>
      </c>
      <c r="R2405" s="1" t="s">
        <v>61</v>
      </c>
      <c r="S2405" s="1" t="s">
        <v>20</v>
      </c>
      <c r="T2405" s="1" t="s">
        <v>20</v>
      </c>
      <c r="U2405" s="1" t="s">
        <v>28</v>
      </c>
      <c r="V2405" s="1" t="s">
        <v>20</v>
      </c>
      <c r="W2405" s="1">
        <v>0</v>
      </c>
      <c r="X2405" s="1">
        <v>2.7580000000000002E-10</v>
      </c>
      <c r="Y2405" s="1">
        <v>51</v>
      </c>
      <c r="Z2405" s="1">
        <v>29.97</v>
      </c>
      <c r="AA2405" s="1">
        <f t="shared" si="185"/>
        <v>0.38591224018475739</v>
      </c>
      <c r="AB2405" s="1">
        <f t="shared" si="186"/>
        <v>-1.3736552915528997</v>
      </c>
      <c r="AC2405" s="1">
        <f t="shared" si="187"/>
        <v>0.32503261844108489</v>
      </c>
      <c r="AD2405" s="1">
        <v>1970</v>
      </c>
      <c r="AE2405" s="1">
        <f t="shared" si="188"/>
        <v>0.42320236868090494</v>
      </c>
      <c r="AF2405" s="1">
        <f t="shared" si="189"/>
        <v>0.37345191020215335</v>
      </c>
    </row>
    <row r="2406" spans="1:32">
      <c r="A2406" s="1" t="s">
        <v>9628</v>
      </c>
      <c r="B2406" s="1" t="s">
        <v>147</v>
      </c>
      <c r="C2406" s="1" t="s">
        <v>9629</v>
      </c>
      <c r="D2406" s="1">
        <v>3</v>
      </c>
      <c r="E2406" s="1" t="s">
        <v>399</v>
      </c>
      <c r="F2406" s="1" t="s">
        <v>400</v>
      </c>
      <c r="G2406" s="1" t="s">
        <v>9630</v>
      </c>
      <c r="H2406" s="1">
        <v>1</v>
      </c>
      <c r="I2406" s="1">
        <v>177.4</v>
      </c>
      <c r="J2406" s="1">
        <v>110.8</v>
      </c>
      <c r="K2406" s="1">
        <v>145.1</v>
      </c>
      <c r="L2406" s="1">
        <v>76.8</v>
      </c>
      <c r="M2406" s="1">
        <v>76.099999999999994</v>
      </c>
      <c r="N2406" s="1">
        <v>13.8</v>
      </c>
      <c r="O2406" s="1" t="s">
        <v>27</v>
      </c>
      <c r="P2406" s="1" t="s">
        <v>20</v>
      </c>
      <c r="Q2406" s="1" t="s">
        <v>61</v>
      </c>
      <c r="R2406" s="1" t="s">
        <v>20</v>
      </c>
      <c r="S2406" s="1" t="s">
        <v>28</v>
      </c>
      <c r="T2406" s="1" t="s">
        <v>20</v>
      </c>
      <c r="U2406" s="1" t="s">
        <v>28</v>
      </c>
      <c r="V2406" s="1" t="s">
        <v>20</v>
      </c>
      <c r="W2406" s="1">
        <v>1.828E-4</v>
      </c>
      <c r="X2406" s="1">
        <v>5.8089999999999999E-3</v>
      </c>
      <c r="Y2406" s="1">
        <v>21</v>
      </c>
      <c r="Z2406" s="1">
        <v>22.75</v>
      </c>
      <c r="AA2406" s="1">
        <f t="shared" si="185"/>
        <v>0.38472190168474502</v>
      </c>
      <c r="AB2406" s="1">
        <f t="shared" si="186"/>
        <v>-1.3781121322854519</v>
      </c>
      <c r="AC2406" s="1">
        <f t="shared" si="187"/>
        <v>3.5171760973802653E-2</v>
      </c>
      <c r="AD2406" s="1">
        <v>1211</v>
      </c>
      <c r="AE2406" s="1">
        <f t="shared" si="188"/>
        <v>7.4496752186460624E-2</v>
      </c>
      <c r="AF2406" s="1">
        <f t="shared" si="189"/>
        <v>1.1278626606509647</v>
      </c>
    </row>
    <row r="2407" spans="1:32">
      <c r="A2407" s="1" t="s">
        <v>9755</v>
      </c>
      <c r="B2407" s="1" t="s">
        <v>67</v>
      </c>
      <c r="C2407" s="1" t="s">
        <v>9756</v>
      </c>
      <c r="D2407" s="1">
        <v>5</v>
      </c>
      <c r="E2407" s="1" t="s">
        <v>9757</v>
      </c>
      <c r="F2407" s="1" t="s">
        <v>9758</v>
      </c>
      <c r="G2407" s="1" t="s">
        <v>9759</v>
      </c>
      <c r="H2407" s="1">
        <v>1</v>
      </c>
      <c r="I2407" s="1">
        <v>141.1</v>
      </c>
      <c r="J2407" s="1">
        <v>134.9</v>
      </c>
      <c r="K2407" s="1">
        <v>157.4</v>
      </c>
      <c r="L2407" s="1">
        <v>56.2</v>
      </c>
      <c r="M2407" s="1">
        <v>56.2</v>
      </c>
      <c r="N2407" s="1">
        <v>54.2</v>
      </c>
      <c r="O2407" s="1" t="s">
        <v>27</v>
      </c>
      <c r="P2407" s="1" t="s">
        <v>61</v>
      </c>
      <c r="Q2407" s="1" t="s">
        <v>20</v>
      </c>
      <c r="R2407" s="1" t="s">
        <v>20</v>
      </c>
      <c r="S2407" s="1" t="s">
        <v>20</v>
      </c>
      <c r="T2407" s="1" t="s">
        <v>20</v>
      </c>
      <c r="U2407" s="1" t="s">
        <v>20</v>
      </c>
      <c r="V2407" s="1" t="s">
        <v>20</v>
      </c>
      <c r="W2407" s="1">
        <v>0</v>
      </c>
      <c r="X2407" s="1">
        <v>1.6100000000000001E-4</v>
      </c>
      <c r="Y2407" s="1">
        <v>35</v>
      </c>
      <c r="Z2407" s="1">
        <v>21.26</v>
      </c>
      <c r="AA2407" s="1">
        <f t="shared" si="185"/>
        <v>0.38440239963082606</v>
      </c>
      <c r="AB2407" s="1">
        <f t="shared" si="186"/>
        <v>-1.3793107527281259</v>
      </c>
      <c r="AC2407" s="1">
        <f t="shared" si="187"/>
        <v>1.9089522767323612E-4</v>
      </c>
      <c r="AD2407" s="1">
        <v>165</v>
      </c>
      <c r="AE2407" s="1">
        <f t="shared" si="188"/>
        <v>2.9675530847384887E-3</v>
      </c>
      <c r="AF2407" s="1">
        <f t="shared" si="189"/>
        <v>2.5276015034760517</v>
      </c>
    </row>
    <row r="2408" spans="1:32">
      <c r="A2408" s="1" t="s">
        <v>9424</v>
      </c>
      <c r="B2408" s="1" t="s">
        <v>56</v>
      </c>
      <c r="C2408" s="1" t="s">
        <v>9425</v>
      </c>
      <c r="D2408" s="1">
        <v>1</v>
      </c>
      <c r="E2408" s="1" t="s">
        <v>4971</v>
      </c>
      <c r="F2408" s="1" t="s">
        <v>4972</v>
      </c>
      <c r="G2408" s="1" t="s">
        <v>9426</v>
      </c>
      <c r="H2408" s="1">
        <v>1</v>
      </c>
      <c r="I2408" s="1">
        <v>349.8</v>
      </c>
      <c r="J2408" s="1">
        <v>27.9</v>
      </c>
      <c r="K2408" s="1">
        <v>56.3</v>
      </c>
      <c r="L2408" s="1">
        <v>24.2</v>
      </c>
      <c r="M2408" s="1">
        <v>114.9</v>
      </c>
      <c r="N2408" s="1">
        <v>27</v>
      </c>
      <c r="O2408" s="1" t="s">
        <v>27</v>
      </c>
      <c r="P2408" s="1" t="s">
        <v>20</v>
      </c>
      <c r="Q2408" s="1" t="s">
        <v>28</v>
      </c>
      <c r="R2408" s="1" t="s">
        <v>28</v>
      </c>
      <c r="S2408" s="1" t="s">
        <v>28</v>
      </c>
      <c r="T2408" s="1" t="s">
        <v>61</v>
      </c>
      <c r="U2408" s="1" t="s">
        <v>28</v>
      </c>
      <c r="V2408" s="1" t="s">
        <v>20</v>
      </c>
      <c r="W2408" s="1">
        <v>0</v>
      </c>
      <c r="X2408" s="1">
        <v>3.5159999999999998E-11</v>
      </c>
      <c r="Y2408" s="1">
        <v>59</v>
      </c>
      <c r="Z2408" s="1">
        <v>41.63</v>
      </c>
      <c r="AA2408" s="1">
        <f t="shared" si="185"/>
        <v>0.3827188940092166</v>
      </c>
      <c r="AB2408" s="1">
        <f t="shared" si="186"/>
        <v>-1.3856429693694654</v>
      </c>
      <c r="AC2408" s="1">
        <f t="shared" si="187"/>
        <v>0.45135286449270279</v>
      </c>
      <c r="AD2408" s="1">
        <v>2140</v>
      </c>
      <c r="AE2408" s="1">
        <f t="shared" si="188"/>
        <v>0.54099069973073954</v>
      </c>
      <c r="AF2408" s="1">
        <f t="shared" si="189"/>
        <v>0.26681020086448026</v>
      </c>
    </row>
    <row r="2409" spans="1:32">
      <c r="A2409" s="1" t="s">
        <v>9749</v>
      </c>
      <c r="B2409" s="1" t="s">
        <v>56</v>
      </c>
      <c r="C2409" s="1" t="s">
        <v>9750</v>
      </c>
      <c r="D2409" s="1">
        <v>2</v>
      </c>
      <c r="E2409" s="1" t="s">
        <v>6893</v>
      </c>
      <c r="F2409" s="1" t="s">
        <v>6894</v>
      </c>
      <c r="G2409" s="1" t="s">
        <v>9751</v>
      </c>
      <c r="H2409" s="1">
        <v>1</v>
      </c>
      <c r="I2409" s="1">
        <v>148.9</v>
      </c>
      <c r="J2409" s="1">
        <v>124.9</v>
      </c>
      <c r="K2409" s="1">
        <v>160.80000000000001</v>
      </c>
      <c r="L2409" s="1">
        <v>61.9</v>
      </c>
      <c r="M2409" s="1">
        <v>64.3</v>
      </c>
      <c r="N2409" s="1">
        <v>39.200000000000003</v>
      </c>
      <c r="O2409" s="1" t="s">
        <v>27</v>
      </c>
      <c r="P2409" s="1" t="s">
        <v>20</v>
      </c>
      <c r="Q2409" s="1" t="s">
        <v>61</v>
      </c>
      <c r="R2409" s="1" t="s">
        <v>20</v>
      </c>
      <c r="S2409" s="1" t="s">
        <v>28</v>
      </c>
      <c r="T2409" s="1" t="s">
        <v>61</v>
      </c>
      <c r="U2409" s="1" t="s">
        <v>28</v>
      </c>
      <c r="V2409" s="1" t="s">
        <v>20</v>
      </c>
      <c r="W2409" s="1">
        <v>2.542E-4</v>
      </c>
      <c r="X2409" s="1">
        <v>1.108E-2</v>
      </c>
      <c r="Y2409" s="1">
        <v>25</v>
      </c>
      <c r="Z2409" s="1">
        <v>37.29</v>
      </c>
      <c r="AA2409" s="1">
        <f t="shared" si="185"/>
        <v>0.38057984353428431</v>
      </c>
      <c r="AB2409" s="1">
        <f t="shared" si="186"/>
        <v>-1.3937289400100086</v>
      </c>
      <c r="AC2409" s="1">
        <f t="shared" si="187"/>
        <v>2.4767970409759351E-3</v>
      </c>
      <c r="AD2409" s="1">
        <v>541</v>
      </c>
      <c r="AE2409" s="1">
        <f t="shared" si="188"/>
        <v>1.1743039575052261E-2</v>
      </c>
      <c r="AF2409" s="1">
        <f t="shared" si="189"/>
        <v>1.9302194755063034</v>
      </c>
    </row>
    <row r="2410" spans="1:32">
      <c r="A2410" s="1" t="s">
        <v>9590</v>
      </c>
      <c r="B2410" s="1" t="s">
        <v>158</v>
      </c>
      <c r="C2410" s="1" t="s">
        <v>9591</v>
      </c>
      <c r="D2410" s="1">
        <v>6</v>
      </c>
      <c r="E2410" s="1" t="s">
        <v>9592</v>
      </c>
      <c r="F2410" s="1" t="s">
        <v>9593</v>
      </c>
      <c r="G2410" s="1" t="s">
        <v>9594</v>
      </c>
      <c r="H2410" s="1">
        <v>1</v>
      </c>
      <c r="I2410" s="1">
        <v>133</v>
      </c>
      <c r="J2410" s="1">
        <v>140.9</v>
      </c>
      <c r="K2410" s="1">
        <v>161.19999999999999</v>
      </c>
      <c r="L2410" s="1">
        <v>89.5</v>
      </c>
      <c r="M2410" s="1">
        <v>62.1</v>
      </c>
      <c r="N2410" s="1">
        <v>13.2</v>
      </c>
      <c r="O2410" s="1" t="s">
        <v>27</v>
      </c>
      <c r="P2410" s="1" t="s">
        <v>20</v>
      </c>
      <c r="Q2410" s="1" t="s">
        <v>20</v>
      </c>
      <c r="R2410" s="1" t="s">
        <v>20</v>
      </c>
      <c r="S2410" s="1" t="s">
        <v>20</v>
      </c>
      <c r="T2410" s="1" t="s">
        <v>20</v>
      </c>
      <c r="U2410" s="1" t="s">
        <v>20</v>
      </c>
      <c r="V2410" s="1" t="s">
        <v>20</v>
      </c>
      <c r="W2410" s="1">
        <v>0</v>
      </c>
      <c r="X2410" s="1">
        <v>8.3809999999999999E-12</v>
      </c>
      <c r="Y2410" s="1">
        <v>79</v>
      </c>
      <c r="Z2410" s="1">
        <v>37.909999999999997</v>
      </c>
      <c r="AA2410" s="1">
        <f t="shared" si="185"/>
        <v>0.37876350264307052</v>
      </c>
      <c r="AB2410" s="1">
        <f t="shared" si="186"/>
        <v>-1.4006307743573112</v>
      </c>
      <c r="AC2410" s="1">
        <f t="shared" si="187"/>
        <v>1.9456368471189225E-2</v>
      </c>
      <c r="AD2410" s="1">
        <v>1063</v>
      </c>
      <c r="AE2410" s="1">
        <f t="shared" si="188"/>
        <v>4.6947869358984352E-2</v>
      </c>
      <c r="AF2410" s="1">
        <f t="shared" si="189"/>
        <v>1.3283841125913265</v>
      </c>
    </row>
    <row r="2411" spans="1:32">
      <c r="A2411" s="1" t="s">
        <v>9727</v>
      </c>
      <c r="B2411" s="1" t="s">
        <v>214</v>
      </c>
      <c r="C2411" s="1" t="s">
        <v>9728</v>
      </c>
      <c r="D2411" s="1">
        <v>3</v>
      </c>
      <c r="E2411" s="1" t="s">
        <v>2357</v>
      </c>
      <c r="F2411" s="1" t="s">
        <v>2358</v>
      </c>
      <c r="G2411" s="1" t="s">
        <v>9729</v>
      </c>
      <c r="H2411" s="1">
        <v>1</v>
      </c>
      <c r="I2411" s="1">
        <v>145.80000000000001</v>
      </c>
      <c r="J2411" s="1">
        <v>157</v>
      </c>
      <c r="K2411" s="1">
        <v>132.80000000000001</v>
      </c>
      <c r="L2411" s="1">
        <v>62.1</v>
      </c>
      <c r="M2411" s="1">
        <v>63.8</v>
      </c>
      <c r="N2411" s="1">
        <v>38.6</v>
      </c>
      <c r="O2411" s="1" t="s">
        <v>1019</v>
      </c>
      <c r="P2411" s="1" t="s">
        <v>20</v>
      </c>
      <c r="Q2411" s="1" t="s">
        <v>20</v>
      </c>
      <c r="R2411" s="1" t="s">
        <v>20</v>
      </c>
      <c r="S2411" s="1" t="s">
        <v>61</v>
      </c>
      <c r="T2411" s="1" t="s">
        <v>61</v>
      </c>
      <c r="U2411" s="1" t="s">
        <v>61</v>
      </c>
      <c r="V2411" s="1" t="s">
        <v>20</v>
      </c>
      <c r="W2411" s="1">
        <v>0</v>
      </c>
      <c r="X2411" s="1">
        <v>1.6189999999999999E-5</v>
      </c>
      <c r="Y2411" s="1">
        <v>36</v>
      </c>
      <c r="Z2411" s="1">
        <v>35.29</v>
      </c>
      <c r="AA2411" s="1">
        <f t="shared" si="185"/>
        <v>0.37764003673094582</v>
      </c>
      <c r="AB2411" s="1">
        <f t="shared" si="186"/>
        <v>-1.4049163700943033</v>
      </c>
      <c r="AC2411" s="1">
        <f t="shared" si="187"/>
        <v>1.086191888925399E-3</v>
      </c>
      <c r="AD2411" s="1">
        <v>369</v>
      </c>
      <c r="AE2411" s="1">
        <f t="shared" si="188"/>
        <v>7.55035825228631E-3</v>
      </c>
      <c r="AF2411" s="1">
        <f t="shared" si="189"/>
        <v>2.1220324413112301</v>
      </c>
    </row>
    <row r="2412" spans="1:32">
      <c r="A2412" s="1" t="s">
        <v>9792</v>
      </c>
      <c r="B2412" s="1" t="s">
        <v>9793</v>
      </c>
      <c r="C2412" s="1" t="s">
        <v>9794</v>
      </c>
      <c r="D2412" s="1">
        <v>7</v>
      </c>
      <c r="E2412" s="1" t="s">
        <v>6827</v>
      </c>
      <c r="F2412" s="1" t="s">
        <v>6828</v>
      </c>
      <c r="G2412" s="1" t="s">
        <v>9795</v>
      </c>
      <c r="H2412" s="1">
        <v>2</v>
      </c>
      <c r="I2412" s="1">
        <v>168.7</v>
      </c>
      <c r="J2412" s="1">
        <v>133.9</v>
      </c>
      <c r="K2412" s="1">
        <v>132.9</v>
      </c>
      <c r="L2412" s="1">
        <v>65.599999999999994</v>
      </c>
      <c r="M2412" s="1">
        <v>52.2</v>
      </c>
      <c r="N2412" s="1">
        <v>46.6</v>
      </c>
      <c r="O2412" s="1" t="s">
        <v>27</v>
      </c>
      <c r="P2412" s="1" t="s">
        <v>20</v>
      </c>
      <c r="Q2412" s="1" t="s">
        <v>20</v>
      </c>
      <c r="R2412" s="1" t="s">
        <v>20</v>
      </c>
      <c r="S2412" s="1" t="s">
        <v>20</v>
      </c>
      <c r="T2412" s="1" t="s">
        <v>61</v>
      </c>
      <c r="U2412" s="1" t="s">
        <v>20</v>
      </c>
      <c r="V2412" s="1" t="s">
        <v>20</v>
      </c>
      <c r="W2412" s="1">
        <v>0</v>
      </c>
      <c r="X2412" s="1">
        <v>1.489E-10</v>
      </c>
      <c r="Y2412" s="1">
        <v>51</v>
      </c>
      <c r="Z2412" s="1">
        <v>31.75</v>
      </c>
      <c r="AA2412" s="1">
        <f t="shared" si="185"/>
        <v>0.37749712973593574</v>
      </c>
      <c r="AB2412" s="1">
        <f t="shared" si="186"/>
        <v>-1.405462419804544</v>
      </c>
      <c r="AC2412" s="1">
        <f t="shared" si="187"/>
        <v>2.2830224363918341E-3</v>
      </c>
      <c r="AD2412" s="1">
        <v>525</v>
      </c>
      <c r="AE2412" s="1">
        <f t="shared" si="188"/>
        <v>1.1154195332085818E-2</v>
      </c>
      <c r="AF2412" s="1">
        <f t="shared" si="189"/>
        <v>1.952561754420016</v>
      </c>
    </row>
    <row r="2413" spans="1:32">
      <c r="A2413" s="1" t="s">
        <v>9572</v>
      </c>
      <c r="B2413" s="1" t="s">
        <v>88</v>
      </c>
      <c r="C2413" s="1" t="s">
        <v>9573</v>
      </c>
      <c r="D2413" s="1">
        <v>3</v>
      </c>
      <c r="E2413" s="1" t="s">
        <v>8952</v>
      </c>
      <c r="F2413" s="1" t="s">
        <v>8953</v>
      </c>
      <c r="G2413" s="1" t="s">
        <v>9574</v>
      </c>
      <c r="H2413" s="1">
        <v>1</v>
      </c>
      <c r="I2413" s="1">
        <v>175</v>
      </c>
      <c r="J2413" s="1">
        <v>152.1</v>
      </c>
      <c r="K2413" s="1">
        <v>108.4</v>
      </c>
      <c r="L2413" s="1">
        <v>77.599999999999994</v>
      </c>
      <c r="M2413" s="1">
        <v>17.899999999999999</v>
      </c>
      <c r="N2413" s="1">
        <v>68.900000000000006</v>
      </c>
      <c r="O2413" s="1" t="s">
        <v>27</v>
      </c>
      <c r="P2413" s="1" t="s">
        <v>20</v>
      </c>
      <c r="Q2413" s="1" t="s">
        <v>20</v>
      </c>
      <c r="R2413" s="1" t="s">
        <v>20</v>
      </c>
      <c r="S2413" s="1" t="s">
        <v>61</v>
      </c>
      <c r="T2413" s="1" t="s">
        <v>28</v>
      </c>
      <c r="U2413" s="1" t="s">
        <v>61</v>
      </c>
      <c r="V2413" s="1" t="s">
        <v>20</v>
      </c>
      <c r="W2413" s="1">
        <v>0</v>
      </c>
      <c r="X2413" s="1">
        <v>4.9800000000000004E-7</v>
      </c>
      <c r="Y2413" s="1">
        <v>47</v>
      </c>
      <c r="Z2413" s="1">
        <v>34.880000000000003</v>
      </c>
      <c r="AA2413" s="1">
        <f t="shared" si="185"/>
        <v>0.37749712973593574</v>
      </c>
      <c r="AB2413" s="1">
        <f t="shared" si="186"/>
        <v>-1.405462419804544</v>
      </c>
      <c r="AC2413" s="1">
        <f t="shared" si="187"/>
        <v>2.8611656360345024E-2</v>
      </c>
      <c r="AD2413" s="1">
        <v>1165</v>
      </c>
      <c r="AE2413" s="1">
        <f t="shared" si="188"/>
        <v>6.2994762716124447E-2</v>
      </c>
      <c r="AF2413" s="1">
        <f t="shared" si="189"/>
        <v>1.20069555559459</v>
      </c>
    </row>
    <row r="2414" spans="1:32">
      <c r="A2414" s="1" t="s">
        <v>10008</v>
      </c>
      <c r="B2414" s="1" t="s">
        <v>289</v>
      </c>
      <c r="C2414" s="1" t="s">
        <v>10009</v>
      </c>
      <c r="D2414" s="1">
        <v>1</v>
      </c>
      <c r="E2414" s="1" t="s">
        <v>6130</v>
      </c>
      <c r="F2414" s="1" t="s">
        <v>6131</v>
      </c>
      <c r="G2414" s="1" t="s">
        <v>10010</v>
      </c>
      <c r="H2414" s="1">
        <v>1</v>
      </c>
      <c r="I2414" s="1">
        <v>155.9</v>
      </c>
      <c r="J2414" s="1">
        <v>154.69999999999999</v>
      </c>
      <c r="K2414" s="1">
        <v>125.3</v>
      </c>
      <c r="L2414" s="1">
        <v>116.5</v>
      </c>
      <c r="M2414" s="1">
        <v>7.4</v>
      </c>
      <c r="N2414" s="1">
        <v>40.200000000000003</v>
      </c>
      <c r="O2414" s="1" t="s">
        <v>27</v>
      </c>
      <c r="P2414" s="1" t="s">
        <v>20</v>
      </c>
      <c r="Q2414" s="1" t="s">
        <v>61</v>
      </c>
      <c r="R2414" s="1" t="s">
        <v>61</v>
      </c>
      <c r="S2414" s="1" t="s">
        <v>61</v>
      </c>
      <c r="T2414" s="1" t="s">
        <v>28</v>
      </c>
      <c r="U2414" s="1" t="s">
        <v>28</v>
      </c>
      <c r="V2414" s="1" t="s">
        <v>20</v>
      </c>
      <c r="W2414" s="1">
        <v>0</v>
      </c>
      <c r="X2414" s="1">
        <v>1.7689999999999999E-6</v>
      </c>
      <c r="Y2414" s="1">
        <v>35</v>
      </c>
      <c r="Z2414" s="1">
        <v>32.22</v>
      </c>
      <c r="AA2414" s="1">
        <f t="shared" si="185"/>
        <v>0.37646249139710947</v>
      </c>
      <c r="AB2414" s="1">
        <f t="shared" si="186"/>
        <v>-1.4094219648402846</v>
      </c>
      <c r="AC2414" s="1">
        <f t="shared" si="187"/>
        <v>5.5345670825784891E-2</v>
      </c>
      <c r="AD2414" s="1">
        <v>1344</v>
      </c>
      <c r="AE2414" s="1">
        <f t="shared" si="188"/>
        <v>0.10562622445546002</v>
      </c>
      <c r="AF2414" s="1">
        <f t="shared" si="189"/>
        <v>0.97622824352232362</v>
      </c>
    </row>
    <row r="2415" spans="1:32">
      <c r="A2415" s="1" t="s">
        <v>9806</v>
      </c>
      <c r="B2415" s="1" t="s">
        <v>9807</v>
      </c>
      <c r="C2415" s="1" t="s">
        <v>9808</v>
      </c>
      <c r="D2415" s="1">
        <v>11</v>
      </c>
      <c r="E2415" s="1" t="s">
        <v>7403</v>
      </c>
      <c r="F2415" s="1" t="s">
        <v>7404</v>
      </c>
      <c r="G2415" s="1" t="s">
        <v>9809</v>
      </c>
      <c r="H2415" s="1">
        <v>1</v>
      </c>
      <c r="I2415" s="1">
        <v>150.4</v>
      </c>
      <c r="J2415" s="1">
        <v>126.7</v>
      </c>
      <c r="K2415" s="1">
        <v>158.80000000000001</v>
      </c>
      <c r="L2415" s="1">
        <v>43.6</v>
      </c>
      <c r="M2415" s="1">
        <v>60.4</v>
      </c>
      <c r="N2415" s="1">
        <v>60.1</v>
      </c>
      <c r="O2415" s="1" t="s">
        <v>27</v>
      </c>
      <c r="P2415" s="1" t="s">
        <v>20</v>
      </c>
      <c r="Q2415" s="1" t="s">
        <v>20</v>
      </c>
      <c r="R2415" s="1" t="s">
        <v>20</v>
      </c>
      <c r="S2415" s="1" t="s">
        <v>20</v>
      </c>
      <c r="T2415" s="1" t="s">
        <v>61</v>
      </c>
      <c r="U2415" s="1" t="s">
        <v>20</v>
      </c>
      <c r="V2415" s="1" t="s">
        <v>20</v>
      </c>
      <c r="W2415" s="1">
        <v>0</v>
      </c>
      <c r="X2415" s="1">
        <v>1.237E-15</v>
      </c>
      <c r="Y2415" s="1">
        <v>114</v>
      </c>
      <c r="Z2415" s="1">
        <v>40.729999999999997</v>
      </c>
      <c r="AA2415" s="1">
        <f t="shared" si="185"/>
        <v>0.37646249139710936</v>
      </c>
      <c r="AB2415" s="1">
        <f t="shared" si="186"/>
        <v>-1.409421964840285</v>
      </c>
      <c r="AC2415" s="1">
        <f t="shared" si="187"/>
        <v>1.2259503291067537E-3</v>
      </c>
      <c r="AD2415" s="1">
        <v>390</v>
      </c>
      <c r="AE2415" s="1">
        <f t="shared" si="188"/>
        <v>8.0629810106636508E-3</v>
      </c>
      <c r="AF2415" s="1">
        <f t="shared" si="189"/>
        <v>2.0935043630176757</v>
      </c>
    </row>
    <row r="2416" spans="1:32">
      <c r="A2416" s="1" t="s">
        <v>9769</v>
      </c>
      <c r="B2416" s="1" t="s">
        <v>56</v>
      </c>
      <c r="C2416" s="1" t="s">
        <v>9770</v>
      </c>
      <c r="D2416" s="1">
        <v>5</v>
      </c>
      <c r="E2416" s="1" t="s">
        <v>9526</v>
      </c>
      <c r="F2416" s="1" t="s">
        <v>9527</v>
      </c>
      <c r="G2416" s="1" t="s">
        <v>9771</v>
      </c>
      <c r="H2416" s="1">
        <v>1</v>
      </c>
      <c r="I2416" s="1">
        <v>140.69999999999999</v>
      </c>
      <c r="J2416" s="1">
        <v>142</v>
      </c>
      <c r="K2416" s="1">
        <v>154</v>
      </c>
      <c r="L2416" s="1">
        <v>63.7</v>
      </c>
      <c r="M2416" s="1">
        <v>43.9</v>
      </c>
      <c r="N2416" s="1">
        <v>55.7</v>
      </c>
      <c r="O2416" s="1" t="s">
        <v>27</v>
      </c>
      <c r="P2416" s="1" t="s">
        <v>20</v>
      </c>
      <c r="Q2416" s="1" t="s">
        <v>20</v>
      </c>
      <c r="R2416" s="1" t="s">
        <v>20</v>
      </c>
      <c r="S2416" s="1" t="s">
        <v>20</v>
      </c>
      <c r="T2416" s="1" t="s">
        <v>61</v>
      </c>
      <c r="U2416" s="1" t="s">
        <v>20</v>
      </c>
      <c r="V2416" s="1" t="s">
        <v>20</v>
      </c>
      <c r="W2416" s="1">
        <v>1.6780000000000001E-4</v>
      </c>
      <c r="X2416" s="1">
        <v>5.4209999999999996E-3</v>
      </c>
      <c r="Y2416" s="1">
        <v>29</v>
      </c>
      <c r="Z2416" s="1">
        <v>23.82</v>
      </c>
      <c r="AA2416" s="1">
        <f t="shared" si="185"/>
        <v>0.37394092054041678</v>
      </c>
      <c r="AB2416" s="1">
        <f t="shared" si="186"/>
        <v>-1.4191177402185602</v>
      </c>
      <c r="AC2416" s="1">
        <f t="shared" si="187"/>
        <v>2.1720991665023225E-4</v>
      </c>
      <c r="AD2416" s="1">
        <v>176</v>
      </c>
      <c r="AE2416" s="1">
        <f t="shared" si="188"/>
        <v>3.1655877057263958E-3</v>
      </c>
      <c r="AF2416" s="1">
        <f t="shared" si="189"/>
        <v>2.4995456494192947</v>
      </c>
    </row>
    <row r="2417" spans="1:32">
      <c r="A2417" s="1" t="s">
        <v>9708</v>
      </c>
      <c r="B2417" s="1" t="s">
        <v>88</v>
      </c>
      <c r="C2417" s="1" t="s">
        <v>9709</v>
      </c>
      <c r="D2417" s="1">
        <v>3</v>
      </c>
      <c r="E2417" s="1" t="s">
        <v>9710</v>
      </c>
      <c r="F2417" s="1" t="s">
        <v>9711</v>
      </c>
      <c r="G2417" s="1" t="s">
        <v>9712</v>
      </c>
      <c r="H2417" s="1">
        <v>1</v>
      </c>
      <c r="I2417" s="1">
        <v>125.1</v>
      </c>
      <c r="J2417" s="1">
        <v>156.9</v>
      </c>
      <c r="K2417" s="1">
        <v>155.1</v>
      </c>
      <c r="L2417" s="1">
        <v>65.5</v>
      </c>
      <c r="M2417" s="1">
        <v>63.6</v>
      </c>
      <c r="N2417" s="1">
        <v>33.799999999999997</v>
      </c>
      <c r="O2417" s="1" t="s">
        <v>27</v>
      </c>
      <c r="P2417" s="1" t="s">
        <v>20</v>
      </c>
      <c r="Q2417" s="1" t="s">
        <v>20</v>
      </c>
      <c r="R2417" s="1" t="s">
        <v>20</v>
      </c>
      <c r="S2417" s="1" t="s">
        <v>61</v>
      </c>
      <c r="T2417" s="1" t="s">
        <v>61</v>
      </c>
      <c r="U2417" s="1" t="s">
        <v>61</v>
      </c>
      <c r="V2417" s="1" t="s">
        <v>20</v>
      </c>
      <c r="W2417" s="1">
        <v>0</v>
      </c>
      <c r="X2417" s="1">
        <v>7.2749999999999994E-11</v>
      </c>
      <c r="Y2417" s="1">
        <v>47</v>
      </c>
      <c r="Z2417" s="1">
        <v>38.86</v>
      </c>
      <c r="AA2417" s="1">
        <f t="shared" si="185"/>
        <v>0.37268359643102256</v>
      </c>
      <c r="AB2417" s="1">
        <f t="shared" si="186"/>
        <v>-1.4239767742601515</v>
      </c>
      <c r="AC2417" s="1">
        <f t="shared" si="187"/>
        <v>3.2799699472152301E-3</v>
      </c>
      <c r="AD2417" s="1">
        <v>602</v>
      </c>
      <c r="AE2417" s="1">
        <f t="shared" si="188"/>
        <v>1.3975287233566553E-2</v>
      </c>
      <c r="AF2417" s="1">
        <f t="shared" si="189"/>
        <v>1.8546392573112325</v>
      </c>
    </row>
    <row r="2418" spans="1:32">
      <c r="A2418" s="1" t="s">
        <v>9910</v>
      </c>
      <c r="B2418" s="1" t="s">
        <v>9911</v>
      </c>
      <c r="C2418" s="1" t="s">
        <v>9912</v>
      </c>
      <c r="D2418" s="1">
        <v>3</v>
      </c>
      <c r="E2418" s="1" t="s">
        <v>9913</v>
      </c>
      <c r="F2418" s="1" t="s">
        <v>9914</v>
      </c>
      <c r="G2418" s="1" t="s">
        <v>9915</v>
      </c>
      <c r="H2418" s="1">
        <v>1</v>
      </c>
      <c r="I2418" s="1">
        <v>283.10000000000002</v>
      </c>
      <c r="J2418" s="1">
        <v>92.4</v>
      </c>
      <c r="K2418" s="1">
        <v>61.7</v>
      </c>
      <c r="L2418" s="1">
        <v>88</v>
      </c>
      <c r="M2418" s="1">
        <v>71.2</v>
      </c>
      <c r="N2418" s="1">
        <v>3.6</v>
      </c>
      <c r="O2418" s="1" t="s">
        <v>27</v>
      </c>
      <c r="P2418" s="1" t="s">
        <v>20</v>
      </c>
      <c r="Q2418" s="1" t="s">
        <v>61</v>
      </c>
      <c r="R2418" s="1" t="s">
        <v>61</v>
      </c>
      <c r="S2418" s="1" t="s">
        <v>61</v>
      </c>
      <c r="T2418" s="1" t="s">
        <v>61</v>
      </c>
      <c r="U2418" s="1" t="s">
        <v>28</v>
      </c>
      <c r="V2418" s="1" t="s">
        <v>20</v>
      </c>
      <c r="W2418" s="1">
        <v>0</v>
      </c>
      <c r="X2418" s="1">
        <v>5.897E-13</v>
      </c>
      <c r="Y2418" s="1">
        <v>55</v>
      </c>
      <c r="Z2418" s="1">
        <v>44.84</v>
      </c>
      <c r="AA2418" s="1">
        <f t="shared" si="185"/>
        <v>0.37236962488563585</v>
      </c>
      <c r="AB2418" s="1">
        <f t="shared" si="186"/>
        <v>-1.4251927014056578</v>
      </c>
      <c r="AC2418" s="1">
        <f t="shared" si="187"/>
        <v>0.283511115540523</v>
      </c>
      <c r="AD2418" s="1">
        <v>1905</v>
      </c>
      <c r="AE2418" s="1">
        <f t="shared" si="188"/>
        <v>0.38173543903487744</v>
      </c>
      <c r="AF2418" s="1">
        <f t="shared" si="189"/>
        <v>0.41823751973954193</v>
      </c>
    </row>
    <row r="2419" spans="1:32">
      <c r="A2419" s="1" t="s">
        <v>9839</v>
      </c>
      <c r="B2419" s="1" t="s">
        <v>9840</v>
      </c>
      <c r="C2419" s="1" t="s">
        <v>9841</v>
      </c>
      <c r="D2419" s="1">
        <v>4</v>
      </c>
      <c r="E2419" s="1" t="s">
        <v>7851</v>
      </c>
      <c r="F2419" s="1" t="s">
        <v>7852</v>
      </c>
      <c r="G2419" s="1" t="s">
        <v>9842</v>
      </c>
      <c r="H2419" s="1">
        <v>2</v>
      </c>
      <c r="I2419" s="1">
        <v>180.2</v>
      </c>
      <c r="J2419" s="1">
        <v>135.80000000000001</v>
      </c>
      <c r="K2419" s="1">
        <v>121.5</v>
      </c>
      <c r="L2419" s="1">
        <v>64.099999999999994</v>
      </c>
      <c r="M2419" s="1">
        <v>40.9</v>
      </c>
      <c r="N2419" s="1">
        <v>57.6</v>
      </c>
      <c r="O2419" s="1" t="s">
        <v>27</v>
      </c>
      <c r="P2419" s="1" t="s">
        <v>20</v>
      </c>
      <c r="Q2419" s="1" t="s">
        <v>61</v>
      </c>
      <c r="R2419" s="1" t="s">
        <v>61</v>
      </c>
      <c r="S2419" s="1" t="s">
        <v>20</v>
      </c>
      <c r="T2419" s="1" t="s">
        <v>61</v>
      </c>
      <c r="U2419" s="1" t="s">
        <v>20</v>
      </c>
      <c r="V2419" s="1" t="s">
        <v>20</v>
      </c>
      <c r="W2419" s="1">
        <v>0</v>
      </c>
      <c r="X2419" s="1">
        <v>3.053E-12</v>
      </c>
      <c r="Y2419" s="1">
        <v>76</v>
      </c>
      <c r="Z2419" s="1">
        <v>31.58</v>
      </c>
      <c r="AA2419" s="1">
        <f t="shared" si="185"/>
        <v>0.3716571428571428</v>
      </c>
      <c r="AB2419" s="1">
        <f t="shared" si="186"/>
        <v>-1.427955759532026</v>
      </c>
      <c r="AC2419" s="1">
        <f t="shared" si="187"/>
        <v>8.4664580700974587E-3</v>
      </c>
      <c r="AD2419" s="1">
        <v>837</v>
      </c>
      <c r="AE2419" s="1">
        <f t="shared" si="188"/>
        <v>2.5945597311588985E-2</v>
      </c>
      <c r="AF2419" s="1">
        <f t="shared" si="189"/>
        <v>1.5859363266595132</v>
      </c>
    </row>
    <row r="2420" spans="1:32">
      <c r="A2420" s="1" t="s">
        <v>9820</v>
      </c>
      <c r="B2420" s="1" t="s">
        <v>67</v>
      </c>
      <c r="C2420" s="1" t="s">
        <v>9494</v>
      </c>
      <c r="D2420" s="1">
        <v>6</v>
      </c>
      <c r="E2420" s="1" t="s">
        <v>9495</v>
      </c>
      <c r="F2420" s="1" t="s">
        <v>9496</v>
      </c>
      <c r="G2420" s="1" t="s">
        <v>9821</v>
      </c>
      <c r="H2420" s="1">
        <v>1</v>
      </c>
      <c r="I2420" s="1">
        <v>156.30000000000001</v>
      </c>
      <c r="J2420" s="1">
        <v>170.2</v>
      </c>
      <c r="K2420" s="1">
        <v>111.3</v>
      </c>
      <c r="L2420" s="1">
        <v>65.5</v>
      </c>
      <c r="M2420" s="1">
        <v>55.7</v>
      </c>
      <c r="N2420" s="1">
        <v>41.1</v>
      </c>
      <c r="O2420" s="1" t="s">
        <v>27</v>
      </c>
      <c r="P2420" s="1" t="s">
        <v>20</v>
      </c>
      <c r="Q2420" s="1" t="s">
        <v>20</v>
      </c>
      <c r="R2420" s="1" t="s">
        <v>20</v>
      </c>
      <c r="S2420" s="1" t="s">
        <v>20</v>
      </c>
      <c r="T2420" s="1" t="s">
        <v>20</v>
      </c>
      <c r="U2420" s="1" t="s">
        <v>20</v>
      </c>
      <c r="V2420" s="1" t="s">
        <v>20</v>
      </c>
      <c r="W2420" s="1">
        <v>0</v>
      </c>
      <c r="X2420" s="1">
        <v>6.5039999999999999E-6</v>
      </c>
      <c r="Y2420" s="1">
        <v>40</v>
      </c>
      <c r="Z2420" s="1">
        <v>29.22</v>
      </c>
      <c r="AA2420" s="1">
        <f t="shared" si="185"/>
        <v>0.37071722247601646</v>
      </c>
      <c r="AB2420" s="1">
        <f t="shared" si="186"/>
        <v>-1.4316089546329747</v>
      </c>
      <c r="AC2420" s="1">
        <f t="shared" si="187"/>
        <v>8.6560140733639903E-3</v>
      </c>
      <c r="AD2420" s="1">
        <v>842</v>
      </c>
      <c r="AE2420" s="1">
        <f t="shared" si="188"/>
        <v>2.6368973988335671E-2</v>
      </c>
      <c r="AF2420" s="1">
        <f t="shared" si="189"/>
        <v>1.57890676819189</v>
      </c>
    </row>
    <row r="2421" spans="1:32">
      <c r="A2421" s="1" t="s">
        <v>9775</v>
      </c>
      <c r="B2421" s="1" t="s">
        <v>7716</v>
      </c>
      <c r="C2421" s="1" t="s">
        <v>9776</v>
      </c>
      <c r="D2421" s="1">
        <v>4</v>
      </c>
      <c r="E2421" s="1" t="s">
        <v>9777</v>
      </c>
      <c r="F2421" s="1" t="s">
        <v>9778</v>
      </c>
      <c r="G2421" s="1" t="s">
        <v>9779</v>
      </c>
      <c r="H2421" s="1">
        <v>2</v>
      </c>
      <c r="I2421" s="1">
        <v>139.19999999999999</v>
      </c>
      <c r="J2421" s="1">
        <v>167.9</v>
      </c>
      <c r="K2421" s="1">
        <v>130.69999999999999</v>
      </c>
      <c r="L2421" s="1">
        <v>54.8</v>
      </c>
      <c r="M2421" s="1">
        <v>51.2</v>
      </c>
      <c r="N2421" s="1">
        <v>56.1</v>
      </c>
      <c r="O2421" s="1" t="s">
        <v>27</v>
      </c>
      <c r="P2421" s="1" t="s">
        <v>20</v>
      </c>
      <c r="Q2421" s="1" t="s">
        <v>20</v>
      </c>
      <c r="R2421" s="1" t="s">
        <v>20</v>
      </c>
      <c r="S2421" s="1" t="s">
        <v>20</v>
      </c>
      <c r="T2421" s="1" t="s">
        <v>61</v>
      </c>
      <c r="U2421" s="1" t="s">
        <v>61</v>
      </c>
      <c r="V2421" s="1" t="s">
        <v>20</v>
      </c>
      <c r="W2421" s="1">
        <v>1.3829999999999999E-3</v>
      </c>
      <c r="X2421" s="1">
        <v>5.8439999999999999E-2</v>
      </c>
      <c r="Y2421" s="1">
        <v>22</v>
      </c>
      <c r="Z2421" s="1">
        <v>26.22</v>
      </c>
      <c r="AA2421" s="1">
        <f t="shared" si="185"/>
        <v>0.37026039287345819</v>
      </c>
      <c r="AB2421" s="1">
        <f t="shared" si="186"/>
        <v>-1.4333878636634045</v>
      </c>
      <c r="AC2421" s="1">
        <f t="shared" si="187"/>
        <v>1.26421743822617E-3</v>
      </c>
      <c r="AD2421" s="1">
        <v>394</v>
      </c>
      <c r="AE2421" s="1">
        <f t="shared" si="188"/>
        <v>8.2302480432744317E-3</v>
      </c>
      <c r="AF2421" s="1">
        <f t="shared" si="189"/>
        <v>2.0845870758202873</v>
      </c>
    </row>
    <row r="2422" spans="1:32">
      <c r="A2422" s="1" t="s">
        <v>9831</v>
      </c>
      <c r="B2422" s="1" t="s">
        <v>63</v>
      </c>
      <c r="C2422" s="1" t="s">
        <v>9832</v>
      </c>
      <c r="D2422" s="1">
        <v>3</v>
      </c>
      <c r="E2422" s="1" t="s">
        <v>9833</v>
      </c>
      <c r="F2422" s="1" t="s">
        <v>9834</v>
      </c>
      <c r="G2422" s="1" t="s">
        <v>9835</v>
      </c>
      <c r="H2422" s="1">
        <v>1</v>
      </c>
      <c r="I2422" s="1">
        <v>175.6</v>
      </c>
      <c r="J2422" s="1">
        <v>138.80000000000001</v>
      </c>
      <c r="K2422" s="1">
        <v>126</v>
      </c>
      <c r="L2422" s="1">
        <v>45.5</v>
      </c>
      <c r="M2422" s="1">
        <v>53.5</v>
      </c>
      <c r="N2422" s="1">
        <v>60.6</v>
      </c>
      <c r="O2422" s="1" t="s">
        <v>27</v>
      </c>
      <c r="P2422" s="1" t="s">
        <v>20</v>
      </c>
      <c r="Q2422" s="1" t="s">
        <v>61</v>
      </c>
      <c r="R2422" s="1" t="s">
        <v>20</v>
      </c>
      <c r="S2422" s="1" t="s">
        <v>20</v>
      </c>
      <c r="T2422" s="1" t="s">
        <v>61</v>
      </c>
      <c r="U2422" s="1" t="s">
        <v>61</v>
      </c>
      <c r="V2422" s="1" t="s">
        <v>20</v>
      </c>
      <c r="W2422" s="1">
        <v>9.4419999999999997E-4</v>
      </c>
      <c r="X2422" s="1">
        <v>3.9129999999999998E-2</v>
      </c>
      <c r="Y2422" s="1">
        <v>17</v>
      </c>
      <c r="Z2422" s="1">
        <v>34.67</v>
      </c>
      <c r="AA2422" s="1">
        <f t="shared" si="185"/>
        <v>0.36239782016348776</v>
      </c>
      <c r="AB2422" s="1">
        <f t="shared" si="186"/>
        <v>-1.4643538173420232</v>
      </c>
      <c r="AC2422" s="1">
        <f t="shared" si="187"/>
        <v>3.7858714637481646E-3</v>
      </c>
      <c r="AD2422" s="1">
        <v>630</v>
      </c>
      <c r="AE2422" s="1">
        <f t="shared" si="188"/>
        <v>1.5413905245260385E-2</v>
      </c>
      <c r="AF2422" s="1">
        <f t="shared" si="189"/>
        <v>1.8120873151039372</v>
      </c>
    </row>
    <row r="2423" spans="1:32">
      <c r="A2423" s="1" t="s">
        <v>9595</v>
      </c>
      <c r="B2423" s="1" t="s">
        <v>88</v>
      </c>
      <c r="C2423" s="1" t="s">
        <v>9596</v>
      </c>
      <c r="D2423" s="1">
        <v>1</v>
      </c>
      <c r="E2423" s="1" t="s">
        <v>7936</v>
      </c>
      <c r="F2423" s="1" t="s">
        <v>7937</v>
      </c>
      <c r="G2423" s="1" t="s">
        <v>9597</v>
      </c>
      <c r="H2423" s="1">
        <v>1</v>
      </c>
      <c r="I2423" s="1">
        <v>108.1</v>
      </c>
      <c r="J2423" s="1">
        <v>167.6</v>
      </c>
      <c r="K2423" s="1">
        <v>164.6</v>
      </c>
      <c r="L2423" s="1">
        <v>79</v>
      </c>
      <c r="M2423" s="1">
        <v>72.2</v>
      </c>
      <c r="N2423" s="1">
        <v>8.3000000000000007</v>
      </c>
      <c r="O2423" s="1" t="s">
        <v>27</v>
      </c>
      <c r="P2423" s="1" t="s">
        <v>20</v>
      </c>
      <c r="Q2423" s="1" t="s">
        <v>61</v>
      </c>
      <c r="R2423" s="1" t="s">
        <v>61</v>
      </c>
      <c r="S2423" s="1" t="s">
        <v>61</v>
      </c>
      <c r="T2423" s="1" t="s">
        <v>61</v>
      </c>
      <c r="U2423" s="1" t="s">
        <v>28</v>
      </c>
      <c r="V2423" s="1" t="s">
        <v>20</v>
      </c>
      <c r="W2423" s="1">
        <v>0</v>
      </c>
      <c r="X2423" s="1">
        <v>2.501E-7</v>
      </c>
      <c r="Y2423" s="1">
        <v>50</v>
      </c>
      <c r="Z2423" s="1">
        <v>25.51</v>
      </c>
      <c r="AA2423" s="1">
        <f t="shared" si="185"/>
        <v>0.36225300931183285</v>
      </c>
      <c r="AB2423" s="1">
        <f t="shared" si="186"/>
        <v>-1.4649304202846616</v>
      </c>
      <c r="AC2423" s="1">
        <f t="shared" si="187"/>
        <v>3.443689536702884E-2</v>
      </c>
      <c r="AD2423" s="1">
        <v>1207</v>
      </c>
      <c r="AE2423" s="1">
        <f t="shared" si="188"/>
        <v>7.3181969027695914E-2</v>
      </c>
      <c r="AF2423" s="1">
        <f t="shared" si="189"/>
        <v>1.1355959096026387</v>
      </c>
    </row>
    <row r="2424" spans="1:32">
      <c r="A2424" s="1" t="s">
        <v>9739</v>
      </c>
      <c r="B2424" s="1" t="s">
        <v>9740</v>
      </c>
      <c r="C2424" s="1" t="s">
        <v>9741</v>
      </c>
      <c r="D2424" s="1">
        <v>1</v>
      </c>
      <c r="E2424" s="1" t="s">
        <v>8756</v>
      </c>
      <c r="F2424" s="1" t="s">
        <v>8757</v>
      </c>
      <c r="G2424" s="1" t="s">
        <v>9742</v>
      </c>
      <c r="H2424" s="1">
        <v>1</v>
      </c>
      <c r="I2424" s="1">
        <v>121.1</v>
      </c>
      <c r="J2424" s="1">
        <v>257.8</v>
      </c>
      <c r="K2424" s="1">
        <v>62.1</v>
      </c>
      <c r="L2424" s="1">
        <v>43.3</v>
      </c>
      <c r="M2424" s="1">
        <v>48.6</v>
      </c>
      <c r="N2424" s="1">
        <v>67.099999999999994</v>
      </c>
      <c r="O2424" s="1" t="s">
        <v>27</v>
      </c>
      <c r="P2424" s="1" t="s">
        <v>61</v>
      </c>
      <c r="Q2424" s="1" t="s">
        <v>20</v>
      </c>
      <c r="R2424" s="1" t="s">
        <v>28</v>
      </c>
      <c r="S2424" s="1" t="s">
        <v>28</v>
      </c>
      <c r="T2424" s="1" t="s">
        <v>28</v>
      </c>
      <c r="U2424" s="1" t="s">
        <v>28</v>
      </c>
      <c r="V2424" s="1" t="s">
        <v>20</v>
      </c>
      <c r="W2424" s="1">
        <v>0</v>
      </c>
      <c r="X2424" s="1">
        <v>9.1900000000000001E-7</v>
      </c>
      <c r="Y2424" s="1">
        <v>37</v>
      </c>
      <c r="Z2424" s="1">
        <v>31.93</v>
      </c>
      <c r="AA2424" s="1">
        <f t="shared" si="185"/>
        <v>0.36054421768707484</v>
      </c>
      <c r="AB2424" s="1">
        <f t="shared" si="186"/>
        <v>-1.4717518902731652</v>
      </c>
      <c r="AC2424" s="1">
        <f t="shared" si="187"/>
        <v>0.18281023030219953</v>
      </c>
      <c r="AD2424" s="1">
        <v>1760</v>
      </c>
      <c r="AE2424" s="1">
        <f t="shared" si="188"/>
        <v>0.26642513677564877</v>
      </c>
      <c r="AF2424" s="1">
        <f t="shared" si="189"/>
        <v>0.5744248025950115</v>
      </c>
    </row>
    <row r="2425" spans="1:32">
      <c r="A2425" s="1" t="s">
        <v>9959</v>
      </c>
      <c r="B2425" s="1" t="s">
        <v>67</v>
      </c>
      <c r="C2425" s="1" t="s">
        <v>9960</v>
      </c>
      <c r="D2425" s="1">
        <v>1</v>
      </c>
      <c r="E2425" s="1" t="s">
        <v>7680</v>
      </c>
      <c r="F2425" s="1" t="s">
        <v>7681</v>
      </c>
      <c r="G2425" s="1" t="s">
        <v>9961</v>
      </c>
      <c r="H2425" s="1">
        <v>1</v>
      </c>
      <c r="I2425" s="1">
        <v>158.4</v>
      </c>
      <c r="J2425" s="1">
        <v>122</v>
      </c>
      <c r="K2425" s="1">
        <v>161.1</v>
      </c>
      <c r="L2425" s="1">
        <v>33.799999999999997</v>
      </c>
      <c r="M2425" s="1">
        <v>89.5</v>
      </c>
      <c r="N2425" s="1">
        <v>35.1</v>
      </c>
      <c r="O2425" s="1" t="s">
        <v>27</v>
      </c>
      <c r="P2425" s="1" t="s">
        <v>20</v>
      </c>
      <c r="Q2425" s="1" t="s">
        <v>61</v>
      </c>
      <c r="R2425" s="1" t="s">
        <v>61</v>
      </c>
      <c r="S2425" s="1" t="s">
        <v>28</v>
      </c>
      <c r="T2425" s="1" t="s">
        <v>61</v>
      </c>
      <c r="U2425" s="1" t="s">
        <v>61</v>
      </c>
      <c r="V2425" s="1" t="s">
        <v>20</v>
      </c>
      <c r="W2425" s="1">
        <v>0</v>
      </c>
      <c r="X2425" s="1">
        <v>3.0469999999999999E-9</v>
      </c>
      <c r="Y2425" s="1">
        <v>51</v>
      </c>
      <c r="Z2425" s="1">
        <v>36.35</v>
      </c>
      <c r="AA2425" s="1">
        <f t="shared" si="185"/>
        <v>0.35877689694224241</v>
      </c>
      <c r="AB2425" s="1">
        <f t="shared" si="186"/>
        <v>-1.4788411024562185</v>
      </c>
      <c r="AC2425" s="1">
        <f t="shared" si="187"/>
        <v>1.3284818783303249E-2</v>
      </c>
      <c r="AD2425" s="1">
        <v>963</v>
      </c>
      <c r="AE2425" s="1">
        <f t="shared" si="188"/>
        <v>3.5384797693845102E-2</v>
      </c>
      <c r="AF2425" s="1">
        <f t="shared" si="189"/>
        <v>1.4511832830514573</v>
      </c>
    </row>
    <row r="2426" spans="1:32">
      <c r="A2426" s="1" t="s">
        <v>9743</v>
      </c>
      <c r="B2426" s="1" t="s">
        <v>170</v>
      </c>
      <c r="C2426" s="1" t="s">
        <v>9744</v>
      </c>
      <c r="D2426" s="1">
        <v>4</v>
      </c>
      <c r="E2426" s="1" t="s">
        <v>6003</v>
      </c>
      <c r="F2426" s="1" t="s">
        <v>6004</v>
      </c>
      <c r="G2426" s="1" t="s">
        <v>9745</v>
      </c>
      <c r="H2426" s="1">
        <v>1</v>
      </c>
      <c r="I2426" s="1">
        <v>144</v>
      </c>
      <c r="J2426" s="1">
        <v>130.6</v>
      </c>
      <c r="K2426" s="1">
        <v>167.2</v>
      </c>
      <c r="L2426" s="1">
        <v>24.9</v>
      </c>
      <c r="M2426" s="1">
        <v>57.8</v>
      </c>
      <c r="N2426" s="1">
        <v>75.5</v>
      </c>
      <c r="O2426" s="1" t="s">
        <v>27</v>
      </c>
      <c r="P2426" s="1" t="s">
        <v>20</v>
      </c>
      <c r="Q2426" s="1" t="s">
        <v>20</v>
      </c>
      <c r="R2426" s="1" t="s">
        <v>20</v>
      </c>
      <c r="S2426" s="1" t="s">
        <v>28</v>
      </c>
      <c r="T2426" s="1" t="s">
        <v>61</v>
      </c>
      <c r="U2426" s="1" t="s">
        <v>20</v>
      </c>
      <c r="V2426" s="1" t="s">
        <v>20</v>
      </c>
      <c r="W2426" s="1">
        <v>0</v>
      </c>
      <c r="X2426" s="1">
        <v>1.272E-7</v>
      </c>
      <c r="Y2426" s="1">
        <v>62</v>
      </c>
      <c r="Z2426" s="1">
        <v>34.79</v>
      </c>
      <c r="AA2426" s="1">
        <f t="shared" si="185"/>
        <v>0.35808057944771382</v>
      </c>
      <c r="AB2426" s="1">
        <f t="shared" si="186"/>
        <v>-1.4816438188824832</v>
      </c>
      <c r="AC2426" s="1">
        <f t="shared" si="187"/>
        <v>6.6427105230709082E-3</v>
      </c>
      <c r="AD2426" s="1">
        <v>774</v>
      </c>
      <c r="AE2426" s="1">
        <f t="shared" si="188"/>
        <v>2.2013633710176846E-2</v>
      </c>
      <c r="AF2426" s="1">
        <f t="shared" si="189"/>
        <v>1.6573082641242598</v>
      </c>
    </row>
    <row r="2427" spans="1:32">
      <c r="A2427" s="1" t="s">
        <v>10131</v>
      </c>
      <c r="B2427" s="1" t="s">
        <v>357</v>
      </c>
      <c r="C2427" s="1" t="s">
        <v>10132</v>
      </c>
      <c r="D2427" s="1">
        <v>1</v>
      </c>
      <c r="E2427" s="1" t="s">
        <v>10133</v>
      </c>
      <c r="F2427" s="1" t="s">
        <v>10134</v>
      </c>
      <c r="G2427" s="1" t="s">
        <v>10135</v>
      </c>
      <c r="H2427" s="1">
        <v>1</v>
      </c>
      <c r="I2427" s="1">
        <v>187.3</v>
      </c>
      <c r="J2427" s="1">
        <v>165</v>
      </c>
      <c r="K2427" s="1">
        <v>89.6</v>
      </c>
      <c r="L2427" s="1">
        <v>114.9</v>
      </c>
      <c r="M2427" s="1">
        <v>27.1</v>
      </c>
      <c r="N2427" s="1">
        <v>16.2</v>
      </c>
      <c r="O2427" s="1" t="s">
        <v>27</v>
      </c>
      <c r="P2427" s="1" t="s">
        <v>61</v>
      </c>
      <c r="Q2427" s="1" t="s">
        <v>20</v>
      </c>
      <c r="R2427" s="1" t="s">
        <v>61</v>
      </c>
      <c r="S2427" s="1" t="s">
        <v>61</v>
      </c>
      <c r="T2427" s="1" t="s">
        <v>28</v>
      </c>
      <c r="U2427" s="1" t="s">
        <v>28</v>
      </c>
      <c r="V2427" s="1" t="s">
        <v>20</v>
      </c>
      <c r="W2427" s="1">
        <v>0</v>
      </c>
      <c r="X2427" s="1">
        <v>8.7260000000000002E-7</v>
      </c>
      <c r="Y2427" s="1">
        <v>31</v>
      </c>
      <c r="Z2427" s="1">
        <v>27.89</v>
      </c>
      <c r="AA2427" s="1">
        <f t="shared" si="185"/>
        <v>0.35799954740891604</v>
      </c>
      <c r="AB2427" s="1">
        <f t="shared" si="186"/>
        <v>-1.4819703312842136</v>
      </c>
      <c r="AC2427" s="1">
        <f t="shared" si="187"/>
        <v>9.2784295841289735E-2</v>
      </c>
      <c r="AD2427" s="1">
        <v>1503</v>
      </c>
      <c r="AE2427" s="1">
        <f t="shared" si="188"/>
        <v>0.15834445697465613</v>
      </c>
      <c r="AF2427" s="1">
        <f t="shared" si="189"/>
        <v>0.80039713499149834</v>
      </c>
    </row>
    <row r="2428" spans="1:32">
      <c r="A2428" s="1" t="s">
        <v>9941</v>
      </c>
      <c r="B2428" s="1" t="s">
        <v>3335</v>
      </c>
      <c r="C2428" s="1" t="s">
        <v>9942</v>
      </c>
      <c r="D2428" s="1">
        <v>4</v>
      </c>
      <c r="E2428" s="1" t="s">
        <v>6244</v>
      </c>
      <c r="F2428" s="1" t="s">
        <v>6245</v>
      </c>
      <c r="G2428" s="1" t="s">
        <v>9943</v>
      </c>
      <c r="H2428" s="1">
        <v>1</v>
      </c>
      <c r="I2428" s="1">
        <v>123.9</v>
      </c>
      <c r="J2428" s="1">
        <v>158.9</v>
      </c>
      <c r="K2428" s="1">
        <v>159.30000000000001</v>
      </c>
      <c r="L2428" s="1">
        <v>27.4</v>
      </c>
      <c r="M2428" s="1">
        <v>84.5</v>
      </c>
      <c r="N2428" s="1">
        <v>46</v>
      </c>
      <c r="O2428" s="1" t="s">
        <v>27</v>
      </c>
      <c r="P2428" s="1" t="s">
        <v>20</v>
      </c>
      <c r="Q2428" s="1" t="s">
        <v>20</v>
      </c>
      <c r="R2428" s="1" t="s">
        <v>20</v>
      </c>
      <c r="S2428" s="1" t="s">
        <v>28</v>
      </c>
      <c r="T2428" s="1" t="s">
        <v>20</v>
      </c>
      <c r="U2428" s="1" t="s">
        <v>28</v>
      </c>
      <c r="V2428" s="1" t="s">
        <v>20</v>
      </c>
      <c r="W2428" s="1">
        <v>0</v>
      </c>
      <c r="X2428" s="1">
        <v>1.4280000000000001E-7</v>
      </c>
      <c r="Y2428" s="1">
        <v>47</v>
      </c>
      <c r="Z2428" s="1">
        <v>25.39</v>
      </c>
      <c r="AA2428" s="1">
        <f t="shared" si="185"/>
        <v>0.35715901379778331</v>
      </c>
      <c r="AB2428" s="1">
        <f t="shared" si="186"/>
        <v>-1.4853615630938293</v>
      </c>
      <c r="AC2428" s="1">
        <f t="shared" si="187"/>
        <v>9.8781787569705102E-3</v>
      </c>
      <c r="AD2428" s="1">
        <v>868</v>
      </c>
      <c r="AE2428" s="1">
        <f t="shared" si="188"/>
        <v>2.9190701050264237E-2</v>
      </c>
      <c r="AF2428" s="1">
        <f t="shared" si="189"/>
        <v>1.5347554747754235</v>
      </c>
    </row>
    <row r="2429" spans="1:32">
      <c r="A2429" s="1" t="s">
        <v>9883</v>
      </c>
      <c r="B2429" s="1" t="s">
        <v>56</v>
      </c>
      <c r="C2429" s="1" t="s">
        <v>9884</v>
      </c>
      <c r="D2429" s="1">
        <v>1</v>
      </c>
      <c r="E2429" s="1" t="s">
        <v>9885</v>
      </c>
      <c r="F2429" s="1" t="s">
        <v>9886</v>
      </c>
      <c r="G2429" s="1" t="s">
        <v>9887</v>
      </c>
      <c r="H2429" s="1">
        <v>1</v>
      </c>
      <c r="I2429" s="1">
        <v>140</v>
      </c>
      <c r="J2429" s="1">
        <v>143.5</v>
      </c>
      <c r="K2429" s="1">
        <v>159.5</v>
      </c>
      <c r="L2429" s="1">
        <v>46.8</v>
      </c>
      <c r="M2429" s="1">
        <v>90.8</v>
      </c>
      <c r="N2429" s="1">
        <v>19.399999999999999</v>
      </c>
      <c r="O2429" s="1" t="s">
        <v>27</v>
      </c>
      <c r="P2429" s="1" t="s">
        <v>61</v>
      </c>
      <c r="Q2429" s="1" t="s">
        <v>61</v>
      </c>
      <c r="R2429" s="1" t="s">
        <v>20</v>
      </c>
      <c r="S2429" s="1" t="s">
        <v>28</v>
      </c>
      <c r="T2429" s="1" t="s">
        <v>28</v>
      </c>
      <c r="U2429" s="1" t="s">
        <v>28</v>
      </c>
      <c r="V2429" s="1" t="s">
        <v>20</v>
      </c>
      <c r="W2429" s="1">
        <v>4.7460000000000003E-5</v>
      </c>
      <c r="X2429" s="1">
        <v>1.214E-3</v>
      </c>
      <c r="Y2429" s="1">
        <v>7</v>
      </c>
      <c r="Z2429" s="1">
        <v>35.090000000000003</v>
      </c>
      <c r="AA2429" s="1">
        <f t="shared" si="185"/>
        <v>0.35440180586907455</v>
      </c>
      <c r="AB2429" s="1">
        <f t="shared" si="186"/>
        <v>-1.4965421396633913</v>
      </c>
      <c r="AC2429" s="1">
        <f t="shared" si="187"/>
        <v>1.1651455157530338E-2</v>
      </c>
      <c r="AD2429" s="1">
        <v>919</v>
      </c>
      <c r="AE2429" s="1">
        <f t="shared" si="188"/>
        <v>3.2520111511496537E-2</v>
      </c>
      <c r="AF2429" s="1">
        <f t="shared" si="189"/>
        <v>1.4878479738791814</v>
      </c>
    </row>
    <row r="2430" spans="1:32">
      <c r="A2430" s="1" t="s">
        <v>8529</v>
      </c>
      <c r="B2430" s="1" t="s">
        <v>9825</v>
      </c>
      <c r="C2430" s="1" t="s">
        <v>9826</v>
      </c>
      <c r="D2430" s="1">
        <v>5</v>
      </c>
      <c r="E2430" s="1" t="s">
        <v>2703</v>
      </c>
      <c r="F2430" s="1" t="s">
        <v>2704</v>
      </c>
      <c r="G2430" s="1" t="s">
        <v>8531</v>
      </c>
      <c r="H2430" s="1">
        <v>2</v>
      </c>
      <c r="I2430" s="1">
        <v>170.8</v>
      </c>
      <c r="J2430" s="1">
        <v>144.69999999999999</v>
      </c>
      <c r="K2430" s="1">
        <v>127.8</v>
      </c>
      <c r="L2430" s="1">
        <v>52.6</v>
      </c>
      <c r="M2430" s="1">
        <v>52.6</v>
      </c>
      <c r="N2430" s="1">
        <v>51.4</v>
      </c>
      <c r="O2430" s="1" t="s">
        <v>27</v>
      </c>
      <c r="P2430" s="1" t="s">
        <v>20</v>
      </c>
      <c r="Q2430" s="1" t="s">
        <v>20</v>
      </c>
      <c r="R2430" s="1" t="s">
        <v>20</v>
      </c>
      <c r="S2430" s="1" t="s">
        <v>61</v>
      </c>
      <c r="T2430" s="1" t="s">
        <v>20</v>
      </c>
      <c r="U2430" s="1" t="s">
        <v>20</v>
      </c>
      <c r="V2430" s="1" t="s">
        <v>20</v>
      </c>
      <c r="W2430" s="1">
        <v>0</v>
      </c>
      <c r="X2430" s="1">
        <v>2.5619999999999998E-15</v>
      </c>
      <c r="Y2430" s="1">
        <v>58</v>
      </c>
      <c r="Z2430" s="1">
        <v>34.049999999999997</v>
      </c>
      <c r="AA2430" s="1">
        <f t="shared" si="185"/>
        <v>0.35325964358222417</v>
      </c>
      <c r="AB2430" s="1">
        <f t="shared" si="186"/>
        <v>-1.5011991498742241</v>
      </c>
      <c r="AC2430" s="1">
        <f t="shared" si="187"/>
        <v>1.5790545617078023E-3</v>
      </c>
      <c r="AD2430" s="1">
        <v>441</v>
      </c>
      <c r="AE2430" s="1">
        <f t="shared" si="188"/>
        <v>9.1842969405453809E-3</v>
      </c>
      <c r="AF2430" s="1">
        <f t="shared" si="189"/>
        <v>2.0369540834004165</v>
      </c>
    </row>
    <row r="2431" spans="1:32">
      <c r="A2431" s="1" t="s">
        <v>9869</v>
      </c>
      <c r="B2431" s="1" t="s">
        <v>67</v>
      </c>
      <c r="C2431" s="1" t="s">
        <v>9870</v>
      </c>
      <c r="D2431" s="1">
        <v>2</v>
      </c>
      <c r="E2431" s="1" t="s">
        <v>7710</v>
      </c>
      <c r="F2431" s="1" t="s">
        <v>7711</v>
      </c>
      <c r="G2431" s="1" t="s">
        <v>9871</v>
      </c>
      <c r="H2431" s="1">
        <v>1</v>
      </c>
      <c r="I2431" s="1">
        <v>148.19999999999999</v>
      </c>
      <c r="J2431" s="1">
        <v>172.2</v>
      </c>
      <c r="K2431" s="1">
        <v>123.9</v>
      </c>
      <c r="L2431" s="1">
        <v>58.2</v>
      </c>
      <c r="M2431" s="1">
        <v>48.4</v>
      </c>
      <c r="N2431" s="1">
        <v>49.1</v>
      </c>
      <c r="O2431" s="1" t="s">
        <v>27</v>
      </c>
      <c r="P2431" s="1" t="s">
        <v>61</v>
      </c>
      <c r="Q2431" s="1" t="s">
        <v>20</v>
      </c>
      <c r="R2431" s="1" t="s">
        <v>61</v>
      </c>
      <c r="S2431" s="1" t="s">
        <v>61</v>
      </c>
      <c r="T2431" s="1" t="s">
        <v>20</v>
      </c>
      <c r="U2431" s="1" t="s">
        <v>61</v>
      </c>
      <c r="V2431" s="1" t="s">
        <v>20</v>
      </c>
      <c r="W2431" s="1">
        <v>3.7159999999999998E-4</v>
      </c>
      <c r="X2431" s="1">
        <v>1.3990000000000001E-2</v>
      </c>
      <c r="Y2431" s="1">
        <v>15</v>
      </c>
      <c r="Z2431" s="1">
        <v>25.95</v>
      </c>
      <c r="AA2431" s="1">
        <f t="shared" si="185"/>
        <v>0.35043889264010802</v>
      </c>
      <c r="AB2431" s="1">
        <f t="shared" si="186"/>
        <v>-1.512765196930967</v>
      </c>
      <c r="AC2431" s="1">
        <f t="shared" si="187"/>
        <v>2.5405035456454537E-3</v>
      </c>
      <c r="AD2431" s="1">
        <v>548</v>
      </c>
      <c r="AE2431" s="1">
        <f t="shared" si="188"/>
        <v>1.1891225537555819E-2</v>
      </c>
      <c r="AF2431" s="1">
        <f t="shared" si="189"/>
        <v>1.9247733836681249</v>
      </c>
    </row>
    <row r="2432" spans="1:32">
      <c r="A2432" s="1" t="s">
        <v>9967</v>
      </c>
      <c r="B2432" s="1" t="s">
        <v>56</v>
      </c>
      <c r="C2432" s="1" t="s">
        <v>9968</v>
      </c>
      <c r="D2432" s="1">
        <v>2</v>
      </c>
      <c r="E2432" s="1" t="s">
        <v>3576</v>
      </c>
      <c r="F2432" s="1" t="s">
        <v>3577</v>
      </c>
      <c r="G2432" s="1" t="s">
        <v>9969</v>
      </c>
      <c r="H2432" s="1">
        <v>1</v>
      </c>
      <c r="I2432" s="1">
        <v>192.5</v>
      </c>
      <c r="J2432" s="1">
        <v>50.8</v>
      </c>
      <c r="K2432" s="1">
        <v>201.3</v>
      </c>
      <c r="L2432" s="1">
        <v>52.8</v>
      </c>
      <c r="M2432" s="1">
        <v>5.7</v>
      </c>
      <c r="N2432" s="1">
        <v>96.8</v>
      </c>
      <c r="O2432" s="1" t="s">
        <v>27</v>
      </c>
      <c r="P2432" s="1" t="s">
        <v>20</v>
      </c>
      <c r="Q2432" s="1" t="s">
        <v>28</v>
      </c>
      <c r="R2432" s="1" t="s">
        <v>20</v>
      </c>
      <c r="S2432" s="1" t="s">
        <v>28</v>
      </c>
      <c r="T2432" s="1" t="s">
        <v>28</v>
      </c>
      <c r="U2432" s="1" t="s">
        <v>28</v>
      </c>
      <c r="V2432" s="1" t="s">
        <v>20</v>
      </c>
      <c r="W2432" s="1">
        <v>0</v>
      </c>
      <c r="X2432" s="1">
        <v>2.9229999999999999E-9</v>
      </c>
      <c r="Y2432" s="1">
        <v>45</v>
      </c>
      <c r="Z2432" s="1">
        <v>39.24</v>
      </c>
      <c r="AA2432" s="1">
        <f t="shared" si="185"/>
        <v>0.34930274403958617</v>
      </c>
      <c r="AB2432" s="1">
        <f t="shared" si="186"/>
        <v>-1.5174501186396889</v>
      </c>
      <c r="AC2432" s="1">
        <f t="shared" si="187"/>
        <v>0.15675876268491562</v>
      </c>
      <c r="AD2432" s="1">
        <v>1703</v>
      </c>
      <c r="AE2432" s="1">
        <f t="shared" si="188"/>
        <v>0.23610465430816707</v>
      </c>
      <c r="AF2432" s="1">
        <f t="shared" si="189"/>
        <v>0.62689545163185889</v>
      </c>
    </row>
    <row r="2433" spans="1:32">
      <c r="A2433" s="1" t="s">
        <v>9149</v>
      </c>
      <c r="B2433" s="1" t="s">
        <v>9150</v>
      </c>
      <c r="C2433" s="1" t="s">
        <v>9151</v>
      </c>
      <c r="D2433" s="1">
        <v>2</v>
      </c>
      <c r="E2433" s="1" t="s">
        <v>4906</v>
      </c>
      <c r="F2433" s="1" t="s">
        <v>4907</v>
      </c>
      <c r="G2433" s="1" t="s">
        <v>9152</v>
      </c>
      <c r="H2433" s="1">
        <v>2</v>
      </c>
      <c r="I2433" s="1">
        <v>273.8</v>
      </c>
      <c r="J2433" s="1">
        <v>76.2</v>
      </c>
      <c r="K2433" s="1">
        <v>94.7</v>
      </c>
      <c r="L2433" s="1">
        <v>57.6</v>
      </c>
      <c r="M2433" s="1">
        <v>48.3</v>
      </c>
      <c r="N2433" s="1">
        <v>49.4</v>
      </c>
      <c r="O2433" s="1" t="s">
        <v>27</v>
      </c>
      <c r="P2433" s="1" t="s">
        <v>20</v>
      </c>
      <c r="Q2433" s="1" t="s">
        <v>61</v>
      </c>
      <c r="R2433" s="1" t="s">
        <v>61</v>
      </c>
      <c r="S2433" s="1" t="s">
        <v>61</v>
      </c>
      <c r="T2433" s="1" t="s">
        <v>61</v>
      </c>
      <c r="U2433" s="1" t="s">
        <v>20</v>
      </c>
      <c r="V2433" s="1" t="s">
        <v>20</v>
      </c>
      <c r="W2433" s="1">
        <v>1.0150000000000001E-3</v>
      </c>
      <c r="X2433" s="1">
        <v>4.2520000000000002E-2</v>
      </c>
      <c r="Y2433" s="1">
        <v>16</v>
      </c>
      <c r="Z2433" s="1">
        <v>44.94</v>
      </c>
      <c r="AA2433" s="1">
        <f t="shared" si="185"/>
        <v>0.34922419608724992</v>
      </c>
      <c r="AB2433" s="1">
        <f t="shared" si="186"/>
        <v>-1.5177745749642066</v>
      </c>
      <c r="AC2433" s="1">
        <f t="shared" si="187"/>
        <v>0.2009208908425785</v>
      </c>
      <c r="AD2433" s="1">
        <v>1786</v>
      </c>
      <c r="AE2433" s="1">
        <f t="shared" si="188"/>
        <v>0.28855659855051163</v>
      </c>
      <c r="AF2433" s="1">
        <f t="shared" si="189"/>
        <v>0.53976899003904832</v>
      </c>
    </row>
    <row r="2434" spans="1:32">
      <c r="A2434" s="1" t="s">
        <v>9874</v>
      </c>
      <c r="B2434" s="1" t="s">
        <v>158</v>
      </c>
      <c r="C2434" s="1" t="s">
        <v>9875</v>
      </c>
      <c r="D2434" s="1">
        <v>5</v>
      </c>
      <c r="E2434" s="1" t="s">
        <v>6827</v>
      </c>
      <c r="F2434" s="1" t="s">
        <v>6828</v>
      </c>
      <c r="G2434" s="1" t="s">
        <v>9876</v>
      </c>
      <c r="H2434" s="1">
        <v>1</v>
      </c>
      <c r="I2434" s="1">
        <v>176.8</v>
      </c>
      <c r="J2434" s="1">
        <v>100.4</v>
      </c>
      <c r="K2434" s="1">
        <v>168</v>
      </c>
      <c r="L2434" s="1">
        <v>33.700000000000003</v>
      </c>
      <c r="M2434" s="1">
        <v>49.3</v>
      </c>
      <c r="N2434" s="1">
        <v>71.900000000000006</v>
      </c>
      <c r="O2434" s="1" t="s">
        <v>27</v>
      </c>
      <c r="P2434" s="1" t="s">
        <v>20</v>
      </c>
      <c r="Q2434" s="1" t="s">
        <v>20</v>
      </c>
      <c r="R2434" s="1" t="s">
        <v>20</v>
      </c>
      <c r="S2434" s="1" t="s">
        <v>61</v>
      </c>
      <c r="T2434" s="1" t="s">
        <v>61</v>
      </c>
      <c r="U2434" s="1" t="s">
        <v>61</v>
      </c>
      <c r="V2434" s="1" t="s">
        <v>20</v>
      </c>
      <c r="W2434" s="1">
        <v>0</v>
      </c>
      <c r="X2434" s="1">
        <v>4.2080000000000002E-6</v>
      </c>
      <c r="Y2434" s="1">
        <v>51</v>
      </c>
      <c r="Z2434" s="1">
        <v>27.14</v>
      </c>
      <c r="AA2434" s="1">
        <f t="shared" ref="AA2434:AA2497" si="190">AVERAGE(L2434:N2434)/AVERAGE(I2434:K2434)</f>
        <v>0.34793351302785264</v>
      </c>
      <c r="AB2434" s="1">
        <f t="shared" ref="AB2434:AB2497" si="191">LOG(AA2434,2)</f>
        <v>-1.5231164485523909</v>
      </c>
      <c r="AC2434" s="1">
        <f t="shared" ref="AC2434:AC2497" si="192">TTEST(I2434:K2434,L2434:N2434,2,2)</f>
        <v>2.1899436535408361E-2</v>
      </c>
      <c r="AD2434" s="1">
        <v>1092</v>
      </c>
      <c r="AE2434" s="1">
        <f t="shared" ref="AE2434:AE2497" si="193">AC2434*2565/AD2434</f>
        <v>5.1439610543335575E-2</v>
      </c>
      <c r="AF2434" s="1">
        <f t="shared" ref="AF2434:AF2497" si="194">-LOG(AE2434,10)</f>
        <v>1.2887023281771584</v>
      </c>
    </row>
    <row r="2435" spans="1:32">
      <c r="A2435" s="1" t="s">
        <v>9639</v>
      </c>
      <c r="B2435" s="1" t="s">
        <v>363</v>
      </c>
      <c r="C2435" s="1" t="s">
        <v>9640</v>
      </c>
      <c r="D2435" s="1">
        <v>5</v>
      </c>
      <c r="E2435" s="1" t="s">
        <v>9641</v>
      </c>
      <c r="F2435" s="1" t="s">
        <v>9642</v>
      </c>
      <c r="G2435" s="1" t="s">
        <v>9643</v>
      </c>
      <c r="H2435" s="1">
        <v>1</v>
      </c>
      <c r="I2435" s="1">
        <v>151.69999999999999</v>
      </c>
      <c r="J2435" s="1">
        <v>176.7</v>
      </c>
      <c r="K2435" s="1">
        <v>118.1</v>
      </c>
      <c r="L2435" s="1">
        <v>75.8</v>
      </c>
      <c r="M2435" s="1">
        <v>66.5</v>
      </c>
      <c r="N2435" s="1">
        <v>11.1</v>
      </c>
      <c r="O2435" s="1" t="s">
        <v>27</v>
      </c>
      <c r="P2435" s="1" t="s">
        <v>20</v>
      </c>
      <c r="Q2435" s="1" t="s">
        <v>20</v>
      </c>
      <c r="R2435" s="1" t="s">
        <v>20</v>
      </c>
      <c r="S2435" s="1" t="s">
        <v>61</v>
      </c>
      <c r="T2435" s="1" t="s">
        <v>20</v>
      </c>
      <c r="U2435" s="1" t="s">
        <v>20</v>
      </c>
      <c r="V2435" s="1" t="s">
        <v>20</v>
      </c>
      <c r="W2435" s="1">
        <v>0</v>
      </c>
      <c r="X2435" s="1">
        <v>1.9420000000000001E-8</v>
      </c>
      <c r="Y2435" s="1">
        <v>61</v>
      </c>
      <c r="Z2435" s="1">
        <v>29.84</v>
      </c>
      <c r="AA2435" s="1">
        <f t="shared" si="190"/>
        <v>0.34356103023516232</v>
      </c>
      <c r="AB2435" s="1">
        <f t="shared" si="191"/>
        <v>-1.5413616925056519</v>
      </c>
      <c r="AC2435" s="1">
        <f t="shared" si="192"/>
        <v>2.077965562781111E-2</v>
      </c>
      <c r="AD2435" s="1">
        <v>1078</v>
      </c>
      <c r="AE2435" s="1">
        <f t="shared" si="193"/>
        <v>4.9443243678418826E-2</v>
      </c>
      <c r="AF2435" s="1">
        <f t="shared" si="194"/>
        <v>1.30589304549552</v>
      </c>
    </row>
    <row r="2436" spans="1:32">
      <c r="A2436" s="1" t="s">
        <v>9863</v>
      </c>
      <c r="B2436" s="1" t="s">
        <v>7716</v>
      </c>
      <c r="C2436" s="1" t="s">
        <v>9864</v>
      </c>
      <c r="D2436" s="1">
        <v>6</v>
      </c>
      <c r="E2436" s="1" t="s">
        <v>9547</v>
      </c>
      <c r="F2436" s="1" t="s">
        <v>9548</v>
      </c>
      <c r="G2436" s="1" t="s">
        <v>9865</v>
      </c>
      <c r="H2436" s="1">
        <v>2</v>
      </c>
      <c r="I2436" s="1">
        <v>143.30000000000001</v>
      </c>
      <c r="J2436" s="1">
        <v>152.6</v>
      </c>
      <c r="K2436" s="1">
        <v>150.9</v>
      </c>
      <c r="L2436" s="1">
        <v>50.9</v>
      </c>
      <c r="M2436" s="1">
        <v>52.2</v>
      </c>
      <c r="N2436" s="1">
        <v>50.1</v>
      </c>
      <c r="O2436" s="1" t="s">
        <v>27</v>
      </c>
      <c r="P2436" s="1" t="s">
        <v>20</v>
      </c>
      <c r="Q2436" s="1" t="s">
        <v>20</v>
      </c>
      <c r="R2436" s="1" t="s">
        <v>20</v>
      </c>
      <c r="S2436" s="1" t="s">
        <v>20</v>
      </c>
      <c r="T2436" s="1" t="s">
        <v>20</v>
      </c>
      <c r="U2436" s="1" t="s">
        <v>20</v>
      </c>
      <c r="V2436" s="1" t="s">
        <v>20</v>
      </c>
      <c r="W2436" s="1">
        <v>0</v>
      </c>
      <c r="X2436" s="1">
        <v>3.6120000000000002E-8</v>
      </c>
      <c r="Y2436" s="1">
        <v>63</v>
      </c>
      <c r="Z2436" s="1">
        <v>31.2</v>
      </c>
      <c r="AA2436" s="1">
        <f t="shared" si="190"/>
        <v>0.34288272157564909</v>
      </c>
      <c r="AB2436" s="1">
        <f t="shared" si="191"/>
        <v>-1.5442128885583577</v>
      </c>
      <c r="AC2436" s="1">
        <f t="shared" si="192"/>
        <v>4.7517280621456889E-6</v>
      </c>
      <c r="AD2436" s="1">
        <v>32</v>
      </c>
      <c r="AE2436" s="1">
        <f t="shared" si="193"/>
        <v>3.8088070248136539E-4</v>
      </c>
      <c r="AF2436" s="1">
        <f t="shared" si="194"/>
        <v>3.4192110305371703</v>
      </c>
    </row>
    <row r="2437" spans="1:32">
      <c r="A2437" s="1" t="s">
        <v>9891</v>
      </c>
      <c r="B2437" s="1" t="s">
        <v>9892</v>
      </c>
      <c r="C2437" s="1" t="s">
        <v>9893</v>
      </c>
      <c r="D2437" s="1">
        <v>6</v>
      </c>
      <c r="E2437" s="1" t="s">
        <v>7851</v>
      </c>
      <c r="F2437" s="1" t="s">
        <v>7852</v>
      </c>
      <c r="G2437" s="1" t="s">
        <v>9894</v>
      </c>
      <c r="H2437" s="1">
        <v>2</v>
      </c>
      <c r="I2437" s="1">
        <v>160.80000000000001</v>
      </c>
      <c r="J2437" s="1">
        <v>142.30000000000001</v>
      </c>
      <c r="K2437" s="1">
        <v>144</v>
      </c>
      <c r="L2437" s="1">
        <v>68.3</v>
      </c>
      <c r="M2437" s="1">
        <v>38.4</v>
      </c>
      <c r="N2437" s="1">
        <v>46.3</v>
      </c>
      <c r="O2437" s="1" t="s">
        <v>27</v>
      </c>
      <c r="P2437" s="1" t="s">
        <v>20</v>
      </c>
      <c r="Q2437" s="1" t="s">
        <v>20</v>
      </c>
      <c r="R2437" s="1" t="s">
        <v>20</v>
      </c>
      <c r="S2437" s="1" t="s">
        <v>20</v>
      </c>
      <c r="T2437" s="1" t="s">
        <v>61</v>
      </c>
      <c r="U2437" s="1" t="s">
        <v>20</v>
      </c>
      <c r="V2437" s="1" t="s">
        <v>20</v>
      </c>
      <c r="W2437" s="1">
        <v>0</v>
      </c>
      <c r="X2437" s="1">
        <v>4.7660000000000002E-14</v>
      </c>
      <c r="Y2437" s="1">
        <v>84</v>
      </c>
      <c r="Z2437" s="1">
        <v>29.41</v>
      </c>
      <c r="AA2437" s="1">
        <f t="shared" si="190"/>
        <v>0.34220532319391633</v>
      </c>
      <c r="AB2437" s="1">
        <f t="shared" si="191"/>
        <v>-1.5470658929626278</v>
      </c>
      <c r="AC2437" s="1">
        <f t="shared" si="192"/>
        <v>7.930284503934326E-4</v>
      </c>
      <c r="AD2437" s="1">
        <v>326</v>
      </c>
      <c r="AE2437" s="1">
        <f t="shared" si="193"/>
        <v>6.2396256909790018E-3</v>
      </c>
      <c r="AF2437" s="1">
        <f t="shared" si="194"/>
        <v>2.2048414624358719</v>
      </c>
    </row>
    <row r="2438" spans="1:32">
      <c r="A2438" s="1" t="s">
        <v>9880</v>
      </c>
      <c r="B2438" s="1" t="s">
        <v>63</v>
      </c>
      <c r="C2438" s="1" t="s">
        <v>9881</v>
      </c>
      <c r="D2438" s="1">
        <v>3</v>
      </c>
      <c r="E2438" s="1" t="s">
        <v>7058</v>
      </c>
      <c r="F2438" s="1" t="s">
        <v>7059</v>
      </c>
      <c r="G2438" s="1" t="s">
        <v>9882</v>
      </c>
      <c r="H2438" s="1">
        <v>1</v>
      </c>
      <c r="I2438" s="1">
        <v>159.6</v>
      </c>
      <c r="J2438" s="1">
        <v>126.8</v>
      </c>
      <c r="K2438" s="1">
        <v>161.30000000000001</v>
      </c>
      <c r="L2438" s="1">
        <v>39.9</v>
      </c>
      <c r="M2438" s="1">
        <v>60.3</v>
      </c>
      <c r="N2438" s="1">
        <v>52.1</v>
      </c>
      <c r="O2438" s="1" t="s">
        <v>27</v>
      </c>
      <c r="P2438" s="1" t="s">
        <v>61</v>
      </c>
      <c r="Q2438" s="1" t="s">
        <v>20</v>
      </c>
      <c r="R2438" s="1" t="s">
        <v>20</v>
      </c>
      <c r="S2438" s="1" t="s">
        <v>61</v>
      </c>
      <c r="T2438" s="1" t="s">
        <v>61</v>
      </c>
      <c r="U2438" s="1" t="s">
        <v>61</v>
      </c>
      <c r="V2438" s="1" t="s">
        <v>20</v>
      </c>
      <c r="W2438" s="1">
        <v>0</v>
      </c>
      <c r="X2438" s="1">
        <v>1.4850000000000001E-8</v>
      </c>
      <c r="Y2438" s="1">
        <v>42</v>
      </c>
      <c r="Z2438" s="1">
        <v>29.91</v>
      </c>
      <c r="AA2438" s="1">
        <f t="shared" si="190"/>
        <v>0.34018315836497653</v>
      </c>
      <c r="AB2438" s="1">
        <f t="shared" si="191"/>
        <v>-1.5556163764162523</v>
      </c>
      <c r="AC2438" s="1">
        <f t="shared" si="192"/>
        <v>1.4891890591472879E-3</v>
      </c>
      <c r="AD2438" s="1">
        <v>425</v>
      </c>
      <c r="AE2438" s="1">
        <f t="shared" si="193"/>
        <v>8.9876939687359853E-3</v>
      </c>
      <c r="AF2438" s="1">
        <f t="shared" si="194"/>
        <v>2.0463517237420028</v>
      </c>
    </row>
    <row r="2439" spans="1:32">
      <c r="A2439" s="1" t="s">
        <v>9487</v>
      </c>
      <c r="B2439" s="1" t="s">
        <v>67</v>
      </c>
      <c r="C2439" s="1" t="s">
        <v>9488</v>
      </c>
      <c r="D2439" s="1">
        <v>4</v>
      </c>
      <c r="E2439" s="1" t="s">
        <v>1005</v>
      </c>
      <c r="F2439" s="1" t="s">
        <v>1006</v>
      </c>
      <c r="G2439" s="1" t="s">
        <v>9489</v>
      </c>
      <c r="H2439" s="1">
        <v>1</v>
      </c>
      <c r="I2439" s="1">
        <v>147.9</v>
      </c>
      <c r="J2439" s="1">
        <v>150.69999999999999</v>
      </c>
      <c r="K2439" s="1">
        <v>149.4</v>
      </c>
      <c r="L2439" s="1">
        <v>81.7</v>
      </c>
      <c r="M2439" s="1">
        <v>0.5</v>
      </c>
      <c r="N2439" s="1">
        <v>69.8</v>
      </c>
      <c r="O2439" s="1" t="s">
        <v>27</v>
      </c>
      <c r="P2439" s="1" t="s">
        <v>20</v>
      </c>
      <c r="Q2439" s="1" t="s">
        <v>20</v>
      </c>
      <c r="R2439" s="1" t="s">
        <v>20</v>
      </c>
      <c r="S2439" s="1" t="s">
        <v>61</v>
      </c>
      <c r="T2439" s="1" t="s">
        <v>28</v>
      </c>
      <c r="U2439" s="1" t="s">
        <v>20</v>
      </c>
      <c r="V2439" s="1" t="s">
        <v>20</v>
      </c>
      <c r="W2439" s="1">
        <v>0</v>
      </c>
      <c r="X2439" s="1">
        <v>1.672E-8</v>
      </c>
      <c r="Y2439" s="1">
        <v>61</v>
      </c>
      <c r="Z2439" s="1">
        <v>24.85</v>
      </c>
      <c r="AA2439" s="1">
        <f t="shared" si="190"/>
        <v>0.33928571428571425</v>
      </c>
      <c r="AB2439" s="1">
        <f t="shared" si="191"/>
        <v>-1.559427408614019</v>
      </c>
      <c r="AC2439" s="1">
        <f t="shared" si="192"/>
        <v>1.7613036314875211E-2</v>
      </c>
      <c r="AD2439" s="1">
        <v>1039</v>
      </c>
      <c r="AE2439" s="1">
        <f t="shared" si="193"/>
        <v>4.3481653655105791E-2</v>
      </c>
      <c r="AF2439" s="1">
        <f t="shared" si="194"/>
        <v>1.3616939475749152</v>
      </c>
    </row>
    <row r="2440" spans="1:32">
      <c r="A2440" s="1" t="s">
        <v>9859</v>
      </c>
      <c r="B2440" s="1" t="s">
        <v>9860</v>
      </c>
      <c r="C2440" s="1" t="s">
        <v>9861</v>
      </c>
      <c r="D2440" s="1">
        <v>11</v>
      </c>
      <c r="E2440" s="1" t="s">
        <v>1389</v>
      </c>
      <c r="F2440" s="1" t="s">
        <v>1390</v>
      </c>
      <c r="G2440" s="1" t="s">
        <v>9862</v>
      </c>
      <c r="H2440" s="1">
        <v>2</v>
      </c>
      <c r="I2440" s="1">
        <v>64.099999999999994</v>
      </c>
      <c r="J2440" s="1">
        <v>172.2</v>
      </c>
      <c r="K2440" s="1">
        <v>211.8</v>
      </c>
      <c r="L2440" s="1">
        <v>42.4</v>
      </c>
      <c r="M2440" s="1">
        <v>72.8</v>
      </c>
      <c r="N2440" s="1">
        <v>36.799999999999997</v>
      </c>
      <c r="O2440" s="1" t="s">
        <v>27</v>
      </c>
      <c r="P2440" s="1" t="s">
        <v>61</v>
      </c>
      <c r="Q2440" s="1" t="s">
        <v>20</v>
      </c>
      <c r="R2440" s="1" t="s">
        <v>20</v>
      </c>
      <c r="S2440" s="1" t="s">
        <v>20</v>
      </c>
      <c r="T2440" s="1" t="s">
        <v>20</v>
      </c>
      <c r="U2440" s="1" t="s">
        <v>20</v>
      </c>
      <c r="V2440" s="1" t="s">
        <v>20</v>
      </c>
      <c r="W2440" s="1">
        <v>0</v>
      </c>
      <c r="X2440" s="1">
        <v>3.0199999999999998E-16</v>
      </c>
      <c r="Y2440" s="1">
        <v>90</v>
      </c>
      <c r="Z2440" s="1">
        <v>48.82</v>
      </c>
      <c r="AA2440" s="1">
        <f t="shared" si="190"/>
        <v>0.33920999776835525</v>
      </c>
      <c r="AB2440" s="1">
        <f t="shared" si="191"/>
        <v>-1.5597494028215575</v>
      </c>
      <c r="AC2440" s="1">
        <f t="shared" si="192"/>
        <v>9.6067812697790939E-2</v>
      </c>
      <c r="AD2440" s="1">
        <v>1515</v>
      </c>
      <c r="AE2440" s="1">
        <f t="shared" si="193"/>
        <v>0.16264946506259653</v>
      </c>
      <c r="AF2440" s="1">
        <f t="shared" si="194"/>
        <v>0.78874736072977303</v>
      </c>
    </row>
    <row r="2441" spans="1:32">
      <c r="A2441" s="1" t="s">
        <v>9898</v>
      </c>
      <c r="B2441" s="1" t="s">
        <v>56</v>
      </c>
      <c r="C2441" s="1" t="s">
        <v>9899</v>
      </c>
      <c r="D2441" s="1">
        <v>5</v>
      </c>
      <c r="E2441" s="1" t="s">
        <v>6485</v>
      </c>
      <c r="F2441" s="1" t="s">
        <v>6486</v>
      </c>
      <c r="G2441" s="1" t="s">
        <v>9900</v>
      </c>
      <c r="H2441" s="1">
        <v>1</v>
      </c>
      <c r="I2441" s="1">
        <v>117.2</v>
      </c>
      <c r="J2441" s="1">
        <v>148.69999999999999</v>
      </c>
      <c r="K2441" s="1">
        <v>182.5</v>
      </c>
      <c r="L2441" s="1">
        <v>75</v>
      </c>
      <c r="M2441" s="1">
        <v>29</v>
      </c>
      <c r="N2441" s="1">
        <v>47.6</v>
      </c>
      <c r="O2441" s="1" t="s">
        <v>27</v>
      </c>
      <c r="P2441" s="1" t="s">
        <v>20</v>
      </c>
      <c r="Q2441" s="1" t="s">
        <v>20</v>
      </c>
      <c r="R2441" s="1" t="s">
        <v>20</v>
      </c>
      <c r="S2441" s="1" t="s">
        <v>61</v>
      </c>
      <c r="T2441" s="1" t="s">
        <v>61</v>
      </c>
      <c r="U2441" s="1" t="s">
        <v>61</v>
      </c>
      <c r="V2441" s="1" t="s">
        <v>20</v>
      </c>
      <c r="W2441" s="1">
        <v>0</v>
      </c>
      <c r="X2441" s="1">
        <v>3.0199999999999998E-16</v>
      </c>
      <c r="Y2441" s="1">
        <v>73</v>
      </c>
      <c r="Z2441" s="1">
        <v>42.93</v>
      </c>
      <c r="AA2441" s="1">
        <f t="shared" si="190"/>
        <v>0.33809099018733274</v>
      </c>
      <c r="AB2441" s="1">
        <f t="shared" si="191"/>
        <v>-1.5645165246343353</v>
      </c>
      <c r="AC2441" s="1">
        <f t="shared" si="192"/>
        <v>1.2833637258459657E-2</v>
      </c>
      <c r="AD2441" s="1">
        <v>951</v>
      </c>
      <c r="AE2441" s="1">
        <f t="shared" si="193"/>
        <v>3.4614384403731886E-2</v>
      </c>
      <c r="AF2441" s="1">
        <f t="shared" si="194"/>
        <v>1.4607433876532854</v>
      </c>
    </row>
    <row r="2442" spans="1:32">
      <c r="A2442" s="1" t="s">
        <v>9685</v>
      </c>
      <c r="B2442" s="1" t="s">
        <v>289</v>
      </c>
      <c r="C2442" s="1" t="s">
        <v>9686</v>
      </c>
      <c r="D2442" s="1">
        <v>3</v>
      </c>
      <c r="E2442" s="1" t="s">
        <v>9687</v>
      </c>
      <c r="F2442" s="1" t="s">
        <v>9688</v>
      </c>
      <c r="G2442" s="1" t="s">
        <v>9689</v>
      </c>
      <c r="H2442" s="1">
        <v>1</v>
      </c>
      <c r="I2442" s="1">
        <v>118.7</v>
      </c>
      <c r="J2442" s="1">
        <v>177.8</v>
      </c>
      <c r="K2442" s="1">
        <v>152.1</v>
      </c>
      <c r="L2442" s="1">
        <v>73.8</v>
      </c>
      <c r="M2442" s="1">
        <v>63.7</v>
      </c>
      <c r="N2442" s="1">
        <v>13.9</v>
      </c>
      <c r="O2442" s="1" t="s">
        <v>27</v>
      </c>
      <c r="P2442" s="1" t="s">
        <v>20</v>
      </c>
      <c r="Q2442" s="1" t="s">
        <v>20</v>
      </c>
      <c r="R2442" s="1" t="s">
        <v>20</v>
      </c>
      <c r="S2442" s="1" t="s">
        <v>61</v>
      </c>
      <c r="T2442" s="1" t="s">
        <v>61</v>
      </c>
      <c r="U2442" s="1" t="s">
        <v>28</v>
      </c>
      <c r="V2442" s="1" t="s">
        <v>20</v>
      </c>
      <c r="W2442" s="1">
        <v>0</v>
      </c>
      <c r="X2442" s="1">
        <v>7.2969999999999995E-11</v>
      </c>
      <c r="Y2442" s="1">
        <v>47</v>
      </c>
      <c r="Z2442" s="1">
        <v>39.82</v>
      </c>
      <c r="AA2442" s="1">
        <f t="shared" si="190"/>
        <v>0.33749442710655375</v>
      </c>
      <c r="AB2442" s="1">
        <f t="shared" si="191"/>
        <v>-1.5670644151005406</v>
      </c>
      <c r="AC2442" s="1">
        <f t="shared" si="192"/>
        <v>1.7105780119924537E-2</v>
      </c>
      <c r="AD2442" s="1">
        <v>1030</v>
      </c>
      <c r="AE2442" s="1">
        <f t="shared" si="193"/>
        <v>4.2598374764666443E-2</v>
      </c>
      <c r="AF2442" s="1">
        <f t="shared" si="194"/>
        <v>1.3706069700099945</v>
      </c>
    </row>
    <row r="2443" spans="1:32">
      <c r="A2443" s="1" t="s">
        <v>8724</v>
      </c>
      <c r="B2443" s="1" t="s">
        <v>9872</v>
      </c>
      <c r="C2443" s="1" t="s">
        <v>9873</v>
      </c>
      <c r="D2443" s="1">
        <v>13</v>
      </c>
      <c r="E2443" s="1" t="s">
        <v>8256</v>
      </c>
      <c r="F2443" s="1" t="s">
        <v>8257</v>
      </c>
      <c r="G2443" s="1" t="s">
        <v>8725</v>
      </c>
      <c r="H2443" s="1">
        <v>2</v>
      </c>
      <c r="I2443" s="1">
        <v>162</v>
      </c>
      <c r="J2443" s="1">
        <v>150.69999999999999</v>
      </c>
      <c r="K2443" s="1">
        <v>137.5</v>
      </c>
      <c r="L2443" s="1">
        <v>50.7</v>
      </c>
      <c r="M2443" s="1">
        <v>50.6</v>
      </c>
      <c r="N2443" s="1">
        <v>48.4</v>
      </c>
      <c r="O2443" s="1" t="s">
        <v>27</v>
      </c>
      <c r="P2443" s="1" t="s">
        <v>20</v>
      </c>
      <c r="Q2443" s="1" t="s">
        <v>20</v>
      </c>
      <c r="R2443" s="1" t="s">
        <v>20</v>
      </c>
      <c r="S2443" s="1" t="s">
        <v>20</v>
      </c>
      <c r="T2443" s="1" t="s">
        <v>20</v>
      </c>
      <c r="U2443" s="1" t="s">
        <v>20</v>
      </c>
      <c r="V2443" s="1" t="s">
        <v>20</v>
      </c>
      <c r="W2443" s="1">
        <v>0</v>
      </c>
      <c r="X2443" s="1">
        <v>7.3170000000000004E-11</v>
      </c>
      <c r="Y2443" s="1">
        <v>67</v>
      </c>
      <c r="Z2443" s="1">
        <v>32.47</v>
      </c>
      <c r="AA2443" s="1">
        <f t="shared" si="190"/>
        <v>0.33251888049755668</v>
      </c>
      <c r="AB2443" s="1">
        <f t="shared" si="191"/>
        <v>-1.5884918353957387</v>
      </c>
      <c r="AC2443" s="1">
        <f t="shared" si="192"/>
        <v>1.4808860954580895E-4</v>
      </c>
      <c r="AD2443" s="1">
        <v>144</v>
      </c>
      <c r="AE2443" s="1">
        <f t="shared" si="193"/>
        <v>2.6378283575347219E-3</v>
      </c>
      <c r="AF2443" s="1">
        <f t="shared" si="194"/>
        <v>2.5787534672433043</v>
      </c>
    </row>
    <row r="2444" spans="1:32">
      <c r="A2444" s="1" t="s">
        <v>8246</v>
      </c>
      <c r="B2444" s="1" t="s">
        <v>170</v>
      </c>
      <c r="C2444" s="1" t="s">
        <v>8247</v>
      </c>
      <c r="D2444" s="1">
        <v>8</v>
      </c>
      <c r="E2444" s="1" t="s">
        <v>7467</v>
      </c>
      <c r="F2444" s="1" t="s">
        <v>7468</v>
      </c>
      <c r="G2444" s="1" t="s">
        <v>8248</v>
      </c>
      <c r="H2444" s="1">
        <v>1</v>
      </c>
      <c r="I2444" s="1">
        <v>333.2</v>
      </c>
      <c r="J2444" s="1">
        <v>57.9</v>
      </c>
      <c r="K2444" s="1">
        <v>59.6</v>
      </c>
      <c r="L2444" s="1">
        <v>41.9</v>
      </c>
      <c r="M2444" s="1">
        <v>71.099999999999994</v>
      </c>
      <c r="N2444" s="1">
        <v>36.200000000000003</v>
      </c>
      <c r="O2444" s="1" t="s">
        <v>27</v>
      </c>
      <c r="P2444" s="1" t="s">
        <v>20</v>
      </c>
      <c r="Q2444" s="1" t="s">
        <v>20</v>
      </c>
      <c r="R2444" s="1" t="s">
        <v>20</v>
      </c>
      <c r="S2444" s="1" t="s">
        <v>20</v>
      </c>
      <c r="T2444" s="1" t="s">
        <v>20</v>
      </c>
      <c r="U2444" s="1" t="s">
        <v>20</v>
      </c>
      <c r="V2444" s="1" t="s">
        <v>20</v>
      </c>
      <c r="W2444" s="1">
        <v>0</v>
      </c>
      <c r="X2444" s="1">
        <v>1.7080000000000001E-11</v>
      </c>
      <c r="Y2444" s="1">
        <v>77</v>
      </c>
      <c r="Z2444" s="1">
        <v>46.48</v>
      </c>
      <c r="AA2444" s="1">
        <f t="shared" si="190"/>
        <v>0.33104060350565784</v>
      </c>
      <c r="AB2444" s="1">
        <f t="shared" si="191"/>
        <v>-1.5949199144601212</v>
      </c>
      <c r="AC2444" s="1">
        <f t="shared" si="192"/>
        <v>0.33660361343414125</v>
      </c>
      <c r="AD2444" s="1">
        <v>1986</v>
      </c>
      <c r="AE2444" s="1">
        <f t="shared" si="193"/>
        <v>0.43473729529636068</v>
      </c>
      <c r="AF2444" s="1">
        <f t="shared" si="194"/>
        <v>0.36177310090272319</v>
      </c>
    </row>
    <row r="2445" spans="1:32">
      <c r="A2445" s="1" t="s">
        <v>9827</v>
      </c>
      <c r="B2445" s="1" t="s">
        <v>9828</v>
      </c>
      <c r="C2445" s="1" t="s">
        <v>9829</v>
      </c>
      <c r="D2445" s="1">
        <v>1</v>
      </c>
      <c r="E2445" s="1" t="s">
        <v>4788</v>
      </c>
      <c r="F2445" s="1" t="s">
        <v>4789</v>
      </c>
      <c r="G2445" s="1" t="s">
        <v>9830</v>
      </c>
      <c r="H2445" s="1">
        <v>2</v>
      </c>
      <c r="I2445" s="1">
        <v>91.1</v>
      </c>
      <c r="J2445" s="1">
        <v>206.9</v>
      </c>
      <c r="K2445" s="1">
        <v>154.30000000000001</v>
      </c>
      <c r="L2445" s="1">
        <v>79.5</v>
      </c>
      <c r="M2445" s="1">
        <v>12.4</v>
      </c>
      <c r="N2445" s="1">
        <v>55.9</v>
      </c>
      <c r="O2445" s="1" t="s">
        <v>27</v>
      </c>
      <c r="P2445" s="1" t="s">
        <v>28</v>
      </c>
      <c r="Q2445" s="1" t="s">
        <v>20</v>
      </c>
      <c r="R2445" s="1" t="s">
        <v>61</v>
      </c>
      <c r="S2445" s="1" t="s">
        <v>28</v>
      </c>
      <c r="T2445" s="1" t="s">
        <v>28</v>
      </c>
      <c r="U2445" s="1" t="s">
        <v>28</v>
      </c>
      <c r="V2445" s="1" t="s">
        <v>20</v>
      </c>
      <c r="W2445" s="1">
        <v>0</v>
      </c>
      <c r="X2445" s="1">
        <v>1.518E-7</v>
      </c>
      <c r="Y2445" s="1">
        <v>10</v>
      </c>
      <c r="Z2445" s="1">
        <v>44.45</v>
      </c>
      <c r="AA2445" s="1">
        <f t="shared" si="190"/>
        <v>0.32677426486845018</v>
      </c>
      <c r="AB2445" s="1">
        <f t="shared" si="191"/>
        <v>-1.61363372648526</v>
      </c>
      <c r="AC2445" s="1">
        <f t="shared" si="192"/>
        <v>5.9120829484740241E-2</v>
      </c>
      <c r="AD2445" s="1">
        <v>1362</v>
      </c>
      <c r="AE2445" s="1">
        <f t="shared" si="193"/>
        <v>0.11133988812654826</v>
      </c>
      <c r="AF2445" s="1">
        <f t="shared" si="194"/>
        <v>0.95334921940457129</v>
      </c>
    </row>
    <row r="2446" spans="1:32">
      <c r="A2446" s="1" t="s">
        <v>9919</v>
      </c>
      <c r="B2446" s="1" t="s">
        <v>67</v>
      </c>
      <c r="C2446" s="1" t="s">
        <v>9920</v>
      </c>
      <c r="D2446" s="1">
        <v>2</v>
      </c>
      <c r="E2446" s="1" t="s">
        <v>9921</v>
      </c>
      <c r="F2446" s="1" t="s">
        <v>9922</v>
      </c>
      <c r="G2446" s="1" t="s">
        <v>9923</v>
      </c>
      <c r="H2446" s="1">
        <v>1</v>
      </c>
      <c r="I2446" s="1">
        <v>234.5</v>
      </c>
      <c r="J2446" s="1">
        <v>44.8</v>
      </c>
      <c r="K2446" s="1">
        <v>174</v>
      </c>
      <c r="L2446" s="1">
        <v>7.7</v>
      </c>
      <c r="M2446" s="1">
        <v>71.7</v>
      </c>
      <c r="N2446" s="1">
        <v>67.3</v>
      </c>
      <c r="O2446" s="1" t="s">
        <v>27</v>
      </c>
      <c r="P2446" s="1" t="s">
        <v>61</v>
      </c>
      <c r="Q2446" s="1" t="s">
        <v>28</v>
      </c>
      <c r="R2446" s="1" t="s">
        <v>61</v>
      </c>
      <c r="S2446" s="1" t="s">
        <v>20</v>
      </c>
      <c r="T2446" s="1" t="s">
        <v>20</v>
      </c>
      <c r="U2446" s="1" t="s">
        <v>28</v>
      </c>
      <c r="V2446" s="1" t="s">
        <v>20</v>
      </c>
      <c r="W2446" s="1">
        <v>0</v>
      </c>
      <c r="X2446" s="1">
        <v>4.4849999999999999E-14</v>
      </c>
      <c r="Y2446" s="1">
        <v>80</v>
      </c>
      <c r="Z2446" s="1">
        <v>48.26</v>
      </c>
      <c r="AA2446" s="1">
        <f t="shared" si="190"/>
        <v>0.32362673726009267</v>
      </c>
      <c r="AB2446" s="1">
        <f t="shared" si="191"/>
        <v>-1.6275972902125952</v>
      </c>
      <c r="AC2446" s="1">
        <f t="shared" si="192"/>
        <v>0.16170834045852148</v>
      </c>
      <c r="AD2446" s="1">
        <v>1713</v>
      </c>
      <c r="AE2446" s="1">
        <f t="shared" si="193"/>
        <v>0.24213770769183166</v>
      </c>
      <c r="AF2446" s="1">
        <f t="shared" si="194"/>
        <v>0.61593757335339527</v>
      </c>
    </row>
    <row r="2447" spans="1:32">
      <c r="A2447" s="1" t="s">
        <v>9856</v>
      </c>
      <c r="B2447" s="1" t="s">
        <v>67</v>
      </c>
      <c r="C2447" s="1" t="s">
        <v>9857</v>
      </c>
      <c r="D2447" s="1">
        <v>1</v>
      </c>
      <c r="E2447" s="1" t="s">
        <v>1861</v>
      </c>
      <c r="F2447" s="1" t="s">
        <v>1862</v>
      </c>
      <c r="G2447" s="1" t="s">
        <v>9858</v>
      </c>
      <c r="H2447" s="1">
        <v>1</v>
      </c>
      <c r="I2447" s="1">
        <v>179.3</v>
      </c>
      <c r="J2447" s="1">
        <v>195.1</v>
      </c>
      <c r="K2447" s="1">
        <v>79.8</v>
      </c>
      <c r="L2447" s="1">
        <v>27.6</v>
      </c>
      <c r="M2447" s="1">
        <v>86.2</v>
      </c>
      <c r="N2447" s="1">
        <v>32.1</v>
      </c>
      <c r="O2447" s="1" t="s">
        <v>27</v>
      </c>
      <c r="P2447" s="1" t="s">
        <v>61</v>
      </c>
      <c r="Q2447" s="1" t="s">
        <v>20</v>
      </c>
      <c r="R2447" s="1" t="s">
        <v>28</v>
      </c>
      <c r="S2447" s="1" t="s">
        <v>28</v>
      </c>
      <c r="T2447" s="1" t="s">
        <v>61</v>
      </c>
      <c r="U2447" s="1" t="s">
        <v>28</v>
      </c>
      <c r="V2447" s="1" t="s">
        <v>20</v>
      </c>
      <c r="W2447" s="1">
        <v>0</v>
      </c>
      <c r="X2447" s="1">
        <v>7.7639999999999996E-12</v>
      </c>
      <c r="Y2447" s="1">
        <v>84</v>
      </c>
      <c r="Z2447" s="1">
        <v>28.11</v>
      </c>
      <c r="AA2447" s="1">
        <f t="shared" si="190"/>
        <v>0.32122413033905767</v>
      </c>
      <c r="AB2447" s="1">
        <f t="shared" si="191"/>
        <v>-1.6383478227889972</v>
      </c>
      <c r="AC2447" s="1">
        <f t="shared" si="192"/>
        <v>6.5035050880893966E-2</v>
      </c>
      <c r="AD2447" s="1">
        <v>1393</v>
      </c>
      <c r="AE2447" s="1">
        <f t="shared" si="193"/>
        <v>0.11975226526166047</v>
      </c>
      <c r="AF2447" s="1">
        <f t="shared" si="194"/>
        <v>0.92171626262041917</v>
      </c>
    </row>
    <row r="2448" spans="1:32">
      <c r="A2448" s="1" t="s">
        <v>9888</v>
      </c>
      <c r="B2448" s="1" t="s">
        <v>6902</v>
      </c>
      <c r="C2448" s="1" t="s">
        <v>9889</v>
      </c>
      <c r="D2448" s="1">
        <v>7</v>
      </c>
      <c r="E2448" s="1" t="s">
        <v>6130</v>
      </c>
      <c r="F2448" s="1" t="s">
        <v>6131</v>
      </c>
      <c r="G2448" s="1" t="s">
        <v>9890</v>
      </c>
      <c r="H2448" s="1">
        <v>2</v>
      </c>
      <c r="I2448" s="1">
        <v>167.8</v>
      </c>
      <c r="J2448" s="1">
        <v>149.5</v>
      </c>
      <c r="K2448" s="1">
        <v>137</v>
      </c>
      <c r="L2448" s="1">
        <v>52.5</v>
      </c>
      <c r="M2448" s="1">
        <v>44.4</v>
      </c>
      <c r="N2448" s="1">
        <v>48.8</v>
      </c>
      <c r="O2448" s="1" t="s">
        <v>27</v>
      </c>
      <c r="P2448" s="1" t="s">
        <v>20</v>
      </c>
      <c r="Q2448" s="1" t="s">
        <v>20</v>
      </c>
      <c r="R2448" s="1" t="s">
        <v>20</v>
      </c>
      <c r="S2448" s="1" t="s">
        <v>20</v>
      </c>
      <c r="T2448" s="1" t="s">
        <v>20</v>
      </c>
      <c r="U2448" s="1" t="s">
        <v>20</v>
      </c>
      <c r="V2448" s="1" t="s">
        <v>20</v>
      </c>
      <c r="W2448" s="1">
        <v>0</v>
      </c>
      <c r="X2448" s="1">
        <v>1.167E-12</v>
      </c>
      <c r="Y2448" s="1">
        <v>46</v>
      </c>
      <c r="Z2448" s="1">
        <v>31.64</v>
      </c>
      <c r="AA2448" s="1">
        <f t="shared" si="190"/>
        <v>0.32071318511996477</v>
      </c>
      <c r="AB2448" s="1">
        <f t="shared" si="191"/>
        <v>-1.6406444279922301</v>
      </c>
      <c r="AC2448" s="1">
        <f t="shared" si="192"/>
        <v>3.7122523530508931E-4</v>
      </c>
      <c r="AD2448" s="1">
        <v>240</v>
      </c>
      <c r="AE2448" s="1">
        <f t="shared" si="193"/>
        <v>3.9674697023231419E-3</v>
      </c>
      <c r="AF2448" s="1">
        <f t="shared" si="194"/>
        <v>2.4014863810606033</v>
      </c>
    </row>
    <row r="2449" spans="1:32">
      <c r="A2449" s="1" t="s">
        <v>9848</v>
      </c>
      <c r="B2449" s="1" t="s">
        <v>67</v>
      </c>
      <c r="C2449" s="1" t="s">
        <v>9849</v>
      </c>
      <c r="D2449" s="1">
        <v>3</v>
      </c>
      <c r="E2449" s="1" t="s">
        <v>2286</v>
      </c>
      <c r="F2449" s="1" t="s">
        <v>2287</v>
      </c>
      <c r="G2449" s="1" t="s">
        <v>9850</v>
      </c>
      <c r="H2449" s="1">
        <v>1</v>
      </c>
      <c r="I2449" s="1">
        <v>202.3</v>
      </c>
      <c r="J2449" s="1">
        <v>107</v>
      </c>
      <c r="K2449" s="1">
        <v>145.80000000000001</v>
      </c>
      <c r="L2449" s="1">
        <v>16.8</v>
      </c>
      <c r="M2449" s="1">
        <v>57</v>
      </c>
      <c r="N2449" s="1">
        <v>71.099999999999994</v>
      </c>
      <c r="O2449" s="1" t="s">
        <v>27</v>
      </c>
      <c r="P2449" s="1" t="s">
        <v>20</v>
      </c>
      <c r="Q2449" s="1" t="s">
        <v>20</v>
      </c>
      <c r="R2449" s="1" t="s">
        <v>61</v>
      </c>
      <c r="S2449" s="1" t="s">
        <v>28</v>
      </c>
      <c r="T2449" s="1" t="s">
        <v>61</v>
      </c>
      <c r="U2449" s="1" t="s">
        <v>20</v>
      </c>
      <c r="V2449" s="1" t="s">
        <v>20</v>
      </c>
      <c r="W2449" s="1">
        <v>0</v>
      </c>
      <c r="X2449" s="1">
        <v>1.0579999999999999E-7</v>
      </c>
      <c r="Y2449" s="1">
        <v>50</v>
      </c>
      <c r="Z2449" s="1">
        <v>21.97</v>
      </c>
      <c r="AA2449" s="1">
        <f t="shared" si="190"/>
        <v>0.31839156229400123</v>
      </c>
      <c r="AB2449" s="1">
        <f t="shared" si="191"/>
        <v>-1.6511259914112608</v>
      </c>
      <c r="AC2449" s="1">
        <f t="shared" si="192"/>
        <v>3.2232902321921518E-2</v>
      </c>
      <c r="AD2449" s="1">
        <v>1192</v>
      </c>
      <c r="AE2449" s="1">
        <f t="shared" si="193"/>
        <v>6.936023024809454E-2</v>
      </c>
      <c r="AF2449" s="1">
        <f t="shared" si="194"/>
        <v>1.1588894738462785</v>
      </c>
    </row>
    <row r="2450" spans="1:32">
      <c r="A2450" s="1" t="s">
        <v>9947</v>
      </c>
      <c r="B2450" s="1" t="s">
        <v>9817</v>
      </c>
      <c r="C2450" s="1" t="s">
        <v>9948</v>
      </c>
      <c r="D2450" s="1">
        <v>2</v>
      </c>
      <c r="E2450" s="1" t="s">
        <v>4953</v>
      </c>
      <c r="F2450" s="1" t="s">
        <v>4954</v>
      </c>
      <c r="G2450" s="1" t="s">
        <v>9949</v>
      </c>
      <c r="H2450" s="1">
        <v>2</v>
      </c>
      <c r="I2450" s="1">
        <v>192.6</v>
      </c>
      <c r="J2450" s="1">
        <v>133</v>
      </c>
      <c r="K2450" s="1">
        <v>130.69999999999999</v>
      </c>
      <c r="L2450" s="1">
        <v>54.2</v>
      </c>
      <c r="M2450" s="1">
        <v>55.4</v>
      </c>
      <c r="N2450" s="1">
        <v>34.1</v>
      </c>
      <c r="O2450" s="1" t="s">
        <v>27</v>
      </c>
      <c r="P2450" s="1" t="s">
        <v>20</v>
      </c>
      <c r="Q2450" s="1" t="s">
        <v>20</v>
      </c>
      <c r="R2450" s="1" t="s">
        <v>61</v>
      </c>
      <c r="S2450" s="1" t="s">
        <v>61</v>
      </c>
      <c r="T2450" s="1" t="s">
        <v>61</v>
      </c>
      <c r="U2450" s="1" t="s">
        <v>61</v>
      </c>
      <c r="V2450" s="1" t="s">
        <v>20</v>
      </c>
      <c r="W2450" s="1">
        <v>0</v>
      </c>
      <c r="X2450" s="1">
        <v>3.4860000000000002E-14</v>
      </c>
      <c r="Y2450" s="1">
        <v>62</v>
      </c>
      <c r="Z2450" s="1">
        <v>34.950000000000003</v>
      </c>
      <c r="AA2450" s="1">
        <f t="shared" si="190"/>
        <v>0.31492439184746879</v>
      </c>
      <c r="AB2450" s="1">
        <f t="shared" si="191"/>
        <v>-1.6669225919883166</v>
      </c>
      <c r="AC2450" s="1">
        <f t="shared" si="192"/>
        <v>8.233314332763671E-3</v>
      </c>
      <c r="AD2450" s="1">
        <v>826</v>
      </c>
      <c r="AE2450" s="1">
        <f t="shared" si="193"/>
        <v>2.5567132280313338E-2</v>
      </c>
      <c r="AF2450" s="1">
        <f t="shared" si="194"/>
        <v>1.5923179815817841</v>
      </c>
    </row>
    <row r="2451" spans="1:32">
      <c r="A2451" s="1" t="s">
        <v>9938</v>
      </c>
      <c r="B2451" s="1" t="s">
        <v>2540</v>
      </c>
      <c r="C2451" s="1" t="s">
        <v>9939</v>
      </c>
      <c r="D2451" s="1">
        <v>2</v>
      </c>
      <c r="E2451" s="1" t="s">
        <v>6840</v>
      </c>
      <c r="F2451" s="1" t="s">
        <v>6841</v>
      </c>
      <c r="G2451" s="1" t="s">
        <v>9940</v>
      </c>
      <c r="H2451" s="1">
        <v>2</v>
      </c>
      <c r="I2451" s="1">
        <v>205.1</v>
      </c>
      <c r="J2451" s="1">
        <v>126.8</v>
      </c>
      <c r="K2451" s="1">
        <v>124.5</v>
      </c>
      <c r="L2451" s="1">
        <v>60.7</v>
      </c>
      <c r="M2451" s="1">
        <v>61.3</v>
      </c>
      <c r="N2451" s="1">
        <v>21.5</v>
      </c>
      <c r="O2451" s="1" t="s">
        <v>27</v>
      </c>
      <c r="P2451" s="1" t="s">
        <v>20</v>
      </c>
      <c r="Q2451" s="1" t="s">
        <v>20</v>
      </c>
      <c r="R2451" s="1" t="s">
        <v>61</v>
      </c>
      <c r="S2451" s="1" t="s">
        <v>28</v>
      </c>
      <c r="T2451" s="1" t="s">
        <v>28</v>
      </c>
      <c r="U2451" s="1" t="s">
        <v>28</v>
      </c>
      <c r="V2451" s="1" t="s">
        <v>20</v>
      </c>
      <c r="W2451" s="1">
        <v>0</v>
      </c>
      <c r="X2451" s="1">
        <v>2.817E-13</v>
      </c>
      <c r="Y2451" s="1">
        <v>77</v>
      </c>
      <c r="Z2451" s="1">
        <v>33.43</v>
      </c>
      <c r="AA2451" s="1">
        <f t="shared" si="190"/>
        <v>0.31441717791411045</v>
      </c>
      <c r="AB2451" s="1">
        <f t="shared" si="191"/>
        <v>-1.6692480547256314</v>
      </c>
      <c r="AC2451" s="1">
        <f t="shared" si="192"/>
        <v>2.4327224198826672E-2</v>
      </c>
      <c r="AD2451" s="1">
        <v>1122</v>
      </c>
      <c r="AE2451" s="1">
        <f t="shared" si="193"/>
        <v>5.5614376176462046E-2</v>
      </c>
      <c r="AF2451" s="1">
        <f t="shared" si="194"/>
        <v>1.2548129298734276</v>
      </c>
    </row>
    <row r="2452" spans="1:32">
      <c r="A2452" s="1" t="s">
        <v>10303</v>
      </c>
      <c r="B2452" s="1" t="s">
        <v>214</v>
      </c>
      <c r="C2452" s="1" t="s">
        <v>10304</v>
      </c>
      <c r="D2452" s="1">
        <v>4</v>
      </c>
      <c r="E2452" s="1" t="s">
        <v>3595</v>
      </c>
      <c r="F2452" s="1" t="s">
        <v>3596</v>
      </c>
      <c r="G2452" s="1" t="s">
        <v>10305</v>
      </c>
      <c r="H2452" s="1">
        <v>1</v>
      </c>
      <c r="I2452" s="1">
        <v>171.9</v>
      </c>
      <c r="J2452" s="1">
        <v>154.69999999999999</v>
      </c>
      <c r="K2452" s="1">
        <v>130</v>
      </c>
      <c r="L2452" s="1">
        <v>4.9000000000000004</v>
      </c>
      <c r="M2452" s="1">
        <v>4</v>
      </c>
      <c r="N2452" s="1">
        <v>134.5</v>
      </c>
      <c r="O2452" s="1" t="s">
        <v>27</v>
      </c>
      <c r="P2452" s="1" t="s">
        <v>20</v>
      </c>
      <c r="Q2452" s="1" t="s">
        <v>61</v>
      </c>
      <c r="R2452" s="1" t="s">
        <v>20</v>
      </c>
      <c r="S2452" s="1" t="s">
        <v>28</v>
      </c>
      <c r="T2452" s="1" t="s">
        <v>20</v>
      </c>
      <c r="U2452" s="1" t="s">
        <v>20</v>
      </c>
      <c r="V2452" s="1" t="s">
        <v>20</v>
      </c>
      <c r="W2452" s="1">
        <v>0</v>
      </c>
      <c r="X2452" s="1">
        <v>2.2019999999999998E-6</v>
      </c>
      <c r="Y2452" s="1">
        <v>52</v>
      </c>
      <c r="Z2452" s="1">
        <v>31.31</v>
      </c>
      <c r="AA2452" s="1">
        <f t="shared" si="190"/>
        <v>0.31406044678055189</v>
      </c>
      <c r="AB2452" s="1">
        <f t="shared" si="191"/>
        <v>-1.6708858355227971</v>
      </c>
      <c r="AC2452" s="1">
        <f t="shared" si="192"/>
        <v>8.1246475226647893E-2</v>
      </c>
      <c r="AD2452" s="1">
        <v>1461</v>
      </c>
      <c r="AE2452" s="1">
        <f t="shared" si="193"/>
        <v>0.14264011564432022</v>
      </c>
      <c r="AF2452" s="1">
        <f t="shared" si="194"/>
        <v>0.84575831773181998</v>
      </c>
    </row>
    <row r="2453" spans="1:32">
      <c r="A2453" s="1" t="s">
        <v>9924</v>
      </c>
      <c r="B2453" s="1" t="s">
        <v>73</v>
      </c>
      <c r="C2453" s="1" t="s">
        <v>9925</v>
      </c>
      <c r="D2453" s="1">
        <v>3</v>
      </c>
      <c r="E2453" s="1" t="s">
        <v>7780</v>
      </c>
      <c r="F2453" s="1" t="s">
        <v>7781</v>
      </c>
      <c r="G2453" s="1" t="s">
        <v>9926</v>
      </c>
      <c r="H2453" s="1">
        <v>2</v>
      </c>
      <c r="I2453" s="1">
        <v>199.6</v>
      </c>
      <c r="J2453" s="1">
        <v>118</v>
      </c>
      <c r="K2453" s="1">
        <v>142.19999999999999</v>
      </c>
      <c r="L2453" s="1">
        <v>43.3</v>
      </c>
      <c r="M2453" s="1">
        <v>62.4</v>
      </c>
      <c r="N2453" s="1">
        <v>34.5</v>
      </c>
      <c r="O2453" s="1" t="s">
        <v>27</v>
      </c>
      <c r="P2453" s="1" t="s">
        <v>20</v>
      </c>
      <c r="Q2453" s="1" t="s">
        <v>61</v>
      </c>
      <c r="R2453" s="1" t="s">
        <v>20</v>
      </c>
      <c r="S2453" s="1" t="s">
        <v>61</v>
      </c>
      <c r="T2453" s="1" t="s">
        <v>20</v>
      </c>
      <c r="U2453" s="1" t="s">
        <v>61</v>
      </c>
      <c r="V2453" s="1" t="s">
        <v>20</v>
      </c>
      <c r="W2453" s="1">
        <v>0</v>
      </c>
      <c r="X2453" s="1">
        <v>6.1370000000000001E-4</v>
      </c>
      <c r="Y2453" s="1">
        <v>10</v>
      </c>
      <c r="Z2453" s="1">
        <v>23.62</v>
      </c>
      <c r="AA2453" s="1">
        <f t="shared" si="190"/>
        <v>0.30491518051326655</v>
      </c>
      <c r="AB2453" s="1">
        <f t="shared" si="191"/>
        <v>-1.7135201167075573</v>
      </c>
      <c r="AC2453" s="1">
        <f t="shared" si="192"/>
        <v>1.405418025253078E-2</v>
      </c>
      <c r="AD2453" s="1">
        <v>980</v>
      </c>
      <c r="AE2453" s="1">
        <f t="shared" si="193"/>
        <v>3.6784665660960669E-2</v>
      </c>
      <c r="AF2453" s="1">
        <f t="shared" si="194"/>
        <v>1.434333186944025</v>
      </c>
    </row>
    <row r="2454" spans="1:32">
      <c r="A2454" s="1" t="s">
        <v>9916</v>
      </c>
      <c r="B2454" s="1" t="s">
        <v>8301</v>
      </c>
      <c r="C2454" s="1" t="s">
        <v>9917</v>
      </c>
      <c r="D2454" s="1">
        <v>5</v>
      </c>
      <c r="E2454" s="1" t="s">
        <v>8659</v>
      </c>
      <c r="F2454" s="1" t="s">
        <v>8660</v>
      </c>
      <c r="G2454" s="1" t="s">
        <v>9918</v>
      </c>
      <c r="H2454" s="1">
        <v>2</v>
      </c>
      <c r="I2454" s="1">
        <v>161.4</v>
      </c>
      <c r="J2454" s="1">
        <v>149.6</v>
      </c>
      <c r="K2454" s="1">
        <v>149.19999999999999</v>
      </c>
      <c r="L2454" s="1">
        <v>50</v>
      </c>
      <c r="M2454" s="1">
        <v>48.6</v>
      </c>
      <c r="N2454" s="1">
        <v>41.3</v>
      </c>
      <c r="O2454" s="1" t="s">
        <v>27</v>
      </c>
      <c r="P2454" s="1" t="s">
        <v>20</v>
      </c>
      <c r="Q2454" s="1" t="s">
        <v>20</v>
      </c>
      <c r="R2454" s="1" t="s">
        <v>20</v>
      </c>
      <c r="S2454" s="1" t="s">
        <v>20</v>
      </c>
      <c r="T2454" s="1" t="s">
        <v>20</v>
      </c>
      <c r="U2454" s="1" t="s">
        <v>61</v>
      </c>
      <c r="V2454" s="1" t="s">
        <v>20</v>
      </c>
      <c r="W2454" s="1">
        <v>0</v>
      </c>
      <c r="X2454" s="1">
        <v>1.685E-6</v>
      </c>
      <c r="Y2454" s="1">
        <v>26</v>
      </c>
      <c r="Z2454" s="1">
        <v>23.53</v>
      </c>
      <c r="AA2454" s="1">
        <f t="shared" si="190"/>
        <v>0.30399826162538018</v>
      </c>
      <c r="AB2454" s="1">
        <f t="shared" si="191"/>
        <v>-1.7178650210593367</v>
      </c>
      <c r="AC2454" s="1">
        <f t="shared" si="192"/>
        <v>2.4704309356667449E-5</v>
      </c>
      <c r="AD2454" s="1">
        <v>62</v>
      </c>
      <c r="AE2454" s="1">
        <f t="shared" si="193"/>
        <v>1.0220411854814841E-3</v>
      </c>
      <c r="AF2454" s="1">
        <f t="shared" si="194"/>
        <v>2.9905316029616316</v>
      </c>
    </row>
    <row r="2455" spans="1:32">
      <c r="A2455" s="1" t="s">
        <v>9904</v>
      </c>
      <c r="B2455" s="1" t="s">
        <v>94</v>
      </c>
      <c r="C2455" s="1" t="s">
        <v>9905</v>
      </c>
      <c r="D2455" s="1">
        <v>1</v>
      </c>
      <c r="E2455" s="1" t="s">
        <v>4945</v>
      </c>
      <c r="F2455" s="1" t="s">
        <v>4946</v>
      </c>
      <c r="G2455" s="1" t="s">
        <v>9906</v>
      </c>
      <c r="H2455" s="1">
        <v>1</v>
      </c>
      <c r="I2455" s="1">
        <v>2.2999999999999998</v>
      </c>
      <c r="J2455" s="1">
        <v>233.4</v>
      </c>
      <c r="K2455" s="1">
        <v>226</v>
      </c>
      <c r="L2455" s="1">
        <v>73.400000000000006</v>
      </c>
      <c r="M2455" s="1">
        <v>46</v>
      </c>
      <c r="N2455" s="1">
        <v>18.8</v>
      </c>
      <c r="O2455" s="1" t="s">
        <v>27</v>
      </c>
      <c r="P2455" s="1" t="s">
        <v>28</v>
      </c>
      <c r="Q2455" s="1" t="s">
        <v>61</v>
      </c>
      <c r="R2455" s="1" t="s">
        <v>20</v>
      </c>
      <c r="S2455" s="1" t="s">
        <v>28</v>
      </c>
      <c r="T2455" s="1" t="s">
        <v>28</v>
      </c>
      <c r="U2455" s="1" t="s">
        <v>28</v>
      </c>
      <c r="V2455" s="1" t="s">
        <v>20</v>
      </c>
      <c r="W2455" s="1">
        <v>0</v>
      </c>
      <c r="X2455" s="1">
        <v>1.68E-11</v>
      </c>
      <c r="Y2455" s="1">
        <v>37</v>
      </c>
      <c r="Z2455" s="1">
        <v>34.700000000000003</v>
      </c>
      <c r="AA2455" s="1">
        <f t="shared" si="190"/>
        <v>0.29932856833441629</v>
      </c>
      <c r="AB2455" s="1">
        <f t="shared" si="191"/>
        <v>-1.740198116661108</v>
      </c>
      <c r="AC2455" s="1">
        <f t="shared" si="192"/>
        <v>0.23624666448502607</v>
      </c>
      <c r="AD2455" s="1">
        <v>1844</v>
      </c>
      <c r="AE2455" s="1">
        <f t="shared" si="193"/>
        <v>0.32861859783302161</v>
      </c>
      <c r="AF2455" s="1">
        <f t="shared" si="194"/>
        <v>0.48330786175397178</v>
      </c>
    </row>
    <row r="2456" spans="1:32">
      <c r="A2456" s="1" t="s">
        <v>9935</v>
      </c>
      <c r="B2456" s="1" t="s">
        <v>88</v>
      </c>
      <c r="C2456" s="1" t="s">
        <v>9936</v>
      </c>
      <c r="D2456" s="1">
        <v>7</v>
      </c>
      <c r="E2456" s="1" t="s">
        <v>7098</v>
      </c>
      <c r="F2456" s="1" t="s">
        <v>7099</v>
      </c>
      <c r="G2456" s="1" t="s">
        <v>9937</v>
      </c>
      <c r="H2456" s="1">
        <v>1</v>
      </c>
      <c r="I2456" s="1">
        <v>166.4</v>
      </c>
      <c r="J2456" s="1">
        <v>157</v>
      </c>
      <c r="K2456" s="1">
        <v>138.80000000000001</v>
      </c>
      <c r="L2456" s="1">
        <v>45</v>
      </c>
      <c r="M2456" s="1">
        <v>42.9</v>
      </c>
      <c r="N2456" s="1">
        <v>49.9</v>
      </c>
      <c r="O2456" s="1" t="s">
        <v>27</v>
      </c>
      <c r="P2456" s="1" t="s">
        <v>20</v>
      </c>
      <c r="Q2456" s="1" t="s">
        <v>20</v>
      </c>
      <c r="R2456" s="1" t="s">
        <v>20</v>
      </c>
      <c r="S2456" s="1" t="s">
        <v>20</v>
      </c>
      <c r="T2456" s="1" t="s">
        <v>20</v>
      </c>
      <c r="U2456" s="1" t="s">
        <v>20</v>
      </c>
      <c r="V2456" s="1" t="s">
        <v>20</v>
      </c>
      <c r="W2456" s="1">
        <v>0</v>
      </c>
      <c r="X2456" s="1">
        <v>8.6600000000000001E-10</v>
      </c>
      <c r="Y2456" s="1">
        <v>57</v>
      </c>
      <c r="Z2456" s="1">
        <v>31.91</v>
      </c>
      <c r="AA2456" s="1">
        <f t="shared" si="190"/>
        <v>0.29813933362180878</v>
      </c>
      <c r="AB2456" s="1">
        <f t="shared" si="191"/>
        <v>-1.7459413717633394</v>
      </c>
      <c r="AC2456" s="1">
        <f t="shared" si="192"/>
        <v>2.0632262112188195E-4</v>
      </c>
      <c r="AD2456" s="1">
        <v>172</v>
      </c>
      <c r="AE2456" s="1">
        <f t="shared" si="193"/>
        <v>3.0768460649862046E-3</v>
      </c>
      <c r="AF2456" s="1">
        <f t="shared" si="194"/>
        <v>2.5118942310191552</v>
      </c>
    </row>
    <row r="2457" spans="1:32">
      <c r="A2457" s="1" t="s">
        <v>9796</v>
      </c>
      <c r="B2457" s="1" t="s">
        <v>1888</v>
      </c>
      <c r="C2457" s="1" t="s">
        <v>9797</v>
      </c>
      <c r="D2457" s="1">
        <v>4</v>
      </c>
      <c r="E2457" s="1" t="s">
        <v>9798</v>
      </c>
      <c r="F2457" s="1" t="s">
        <v>9799</v>
      </c>
      <c r="G2457" s="1" t="s">
        <v>9800</v>
      </c>
      <c r="H2457" s="1">
        <v>1</v>
      </c>
      <c r="I2457" s="1">
        <v>136.1</v>
      </c>
      <c r="J2457" s="1">
        <v>181.2</v>
      </c>
      <c r="K2457" s="1">
        <v>144.9</v>
      </c>
      <c r="L2457" s="1">
        <v>64.599999999999994</v>
      </c>
      <c r="M2457" s="1">
        <v>69.900000000000006</v>
      </c>
      <c r="N2457" s="1">
        <v>3.3</v>
      </c>
      <c r="O2457" s="1" t="s">
        <v>27</v>
      </c>
      <c r="P2457" s="1" t="s">
        <v>20</v>
      </c>
      <c r="Q2457" s="1" t="s">
        <v>20</v>
      </c>
      <c r="R2457" s="1" t="s">
        <v>20</v>
      </c>
      <c r="S2457" s="1" t="s">
        <v>61</v>
      </c>
      <c r="T2457" s="1" t="s">
        <v>20</v>
      </c>
      <c r="U2457" s="1" t="s">
        <v>28</v>
      </c>
      <c r="V2457" s="1" t="s">
        <v>20</v>
      </c>
      <c r="W2457" s="1">
        <v>0</v>
      </c>
      <c r="X2457" s="1">
        <v>2.5770000000000001E-6</v>
      </c>
      <c r="Y2457" s="1">
        <v>28</v>
      </c>
      <c r="Z2457" s="1">
        <v>38.229999999999997</v>
      </c>
      <c r="AA2457" s="1">
        <f t="shared" si="190"/>
        <v>0.29813933362180883</v>
      </c>
      <c r="AB2457" s="1">
        <f t="shared" si="191"/>
        <v>-1.7459413717633394</v>
      </c>
      <c r="AC2457" s="1">
        <f t="shared" si="192"/>
        <v>1.3154477310152686E-2</v>
      </c>
      <c r="AD2457" s="1">
        <v>961</v>
      </c>
      <c r="AE2457" s="1">
        <f t="shared" si="193"/>
        <v>3.5110545578087037E-2</v>
      </c>
      <c r="AF2457" s="1">
        <f t="shared" si="194"/>
        <v>1.4545624220381594</v>
      </c>
    </row>
    <row r="2458" spans="1:32">
      <c r="A2458" s="1" t="s">
        <v>10005</v>
      </c>
      <c r="B2458" s="1" t="s">
        <v>826</v>
      </c>
      <c r="C2458" s="1" t="s">
        <v>10006</v>
      </c>
      <c r="D2458" s="1">
        <v>4</v>
      </c>
      <c r="E2458" s="1" t="s">
        <v>8682</v>
      </c>
      <c r="F2458" s="1" t="s">
        <v>8683</v>
      </c>
      <c r="G2458" s="1" t="s">
        <v>10007</v>
      </c>
      <c r="H2458" s="1">
        <v>2</v>
      </c>
      <c r="I2458" s="1">
        <v>155.4</v>
      </c>
      <c r="J2458" s="1">
        <v>163.9</v>
      </c>
      <c r="K2458" s="1">
        <v>143.6</v>
      </c>
      <c r="L2458" s="1">
        <v>83.8</v>
      </c>
      <c r="M2458" s="1">
        <v>40.6</v>
      </c>
      <c r="N2458" s="1">
        <v>12.7</v>
      </c>
      <c r="O2458" s="1" t="s">
        <v>27</v>
      </c>
      <c r="P2458" s="1" t="s">
        <v>61</v>
      </c>
      <c r="Q2458" s="1" t="s">
        <v>20</v>
      </c>
      <c r="R2458" s="1" t="s">
        <v>20</v>
      </c>
      <c r="S2458" s="1" t="s">
        <v>20</v>
      </c>
      <c r="T2458" s="1" t="s">
        <v>61</v>
      </c>
      <c r="U2458" s="1" t="s">
        <v>20</v>
      </c>
      <c r="V2458" s="1" t="s">
        <v>20</v>
      </c>
      <c r="W2458" s="1">
        <v>0</v>
      </c>
      <c r="X2458" s="1">
        <v>1.832E-10</v>
      </c>
      <c r="Y2458" s="1">
        <v>35</v>
      </c>
      <c r="Z2458" s="1">
        <v>37.619999999999997</v>
      </c>
      <c r="AA2458" s="1">
        <f t="shared" si="190"/>
        <v>0.29617627997407647</v>
      </c>
      <c r="AB2458" s="1">
        <f t="shared" si="191"/>
        <v>-1.7554719915126651</v>
      </c>
      <c r="AC2458" s="1">
        <f t="shared" si="192"/>
        <v>7.2297125200042707E-3</v>
      </c>
      <c r="AD2458" s="1">
        <v>802</v>
      </c>
      <c r="AE2458" s="1">
        <f t="shared" si="193"/>
        <v>2.3122459618218148E-2</v>
      </c>
      <c r="AF2458" s="1">
        <f t="shared" si="194"/>
        <v>1.6359659703465053</v>
      </c>
    </row>
    <row r="2459" spans="1:32">
      <c r="A2459" s="1" t="s">
        <v>6104</v>
      </c>
      <c r="B2459" s="1" t="s">
        <v>5372</v>
      </c>
      <c r="C2459" s="1" t="s">
        <v>10140</v>
      </c>
      <c r="D2459" s="1">
        <v>2</v>
      </c>
      <c r="E2459" s="1" t="s">
        <v>6106</v>
      </c>
      <c r="F2459" s="1" t="s">
        <v>6107</v>
      </c>
      <c r="G2459" s="1" t="s">
        <v>6108</v>
      </c>
      <c r="H2459" s="1">
        <v>2</v>
      </c>
      <c r="I2459" s="1">
        <v>188.2</v>
      </c>
      <c r="J2459" s="1">
        <v>186</v>
      </c>
      <c r="K2459" s="1">
        <v>88.8</v>
      </c>
      <c r="L2459" s="1">
        <v>93.6</v>
      </c>
      <c r="M2459" s="1">
        <v>27.9</v>
      </c>
      <c r="N2459" s="1">
        <v>15.5</v>
      </c>
      <c r="O2459" s="1" t="s">
        <v>27</v>
      </c>
      <c r="P2459" s="1" t="s">
        <v>20</v>
      </c>
      <c r="Q2459" s="1" t="s">
        <v>20</v>
      </c>
      <c r="R2459" s="1" t="s">
        <v>61</v>
      </c>
      <c r="S2459" s="1" t="s">
        <v>61</v>
      </c>
      <c r="T2459" s="1" t="s">
        <v>28</v>
      </c>
      <c r="U2459" s="1" t="s">
        <v>28</v>
      </c>
      <c r="V2459" s="1" t="s">
        <v>20</v>
      </c>
      <c r="W2459" s="1">
        <v>0</v>
      </c>
      <c r="X2459" s="1">
        <v>1.739E-12</v>
      </c>
      <c r="Y2459" s="1">
        <v>42</v>
      </c>
      <c r="Z2459" s="1">
        <v>34.81</v>
      </c>
      <c r="AA2459" s="1">
        <f t="shared" si="190"/>
        <v>0.29589632829373647</v>
      </c>
      <c r="AB2459" s="1">
        <f t="shared" si="191"/>
        <v>-1.7568363002997098</v>
      </c>
      <c r="AC2459" s="1">
        <f t="shared" si="192"/>
        <v>5.603323523098052E-2</v>
      </c>
      <c r="AD2459" s="1">
        <v>1350</v>
      </c>
      <c r="AE2459" s="1">
        <f t="shared" si="193"/>
        <v>0.106463146938863</v>
      </c>
      <c r="AF2459" s="1">
        <f t="shared" si="194"/>
        <v>0.97280070068455071</v>
      </c>
    </row>
    <row r="2460" spans="1:32">
      <c r="A2460" s="1" t="s">
        <v>9550</v>
      </c>
      <c r="B2460" s="1" t="s">
        <v>214</v>
      </c>
      <c r="C2460" s="1" t="s">
        <v>9551</v>
      </c>
      <c r="D2460" s="1">
        <v>1</v>
      </c>
      <c r="E2460" s="1" t="s">
        <v>5012</v>
      </c>
      <c r="F2460" s="1" t="s">
        <v>5013</v>
      </c>
      <c r="G2460" s="1" t="s">
        <v>9552</v>
      </c>
      <c r="H2460" s="1">
        <v>1</v>
      </c>
      <c r="I2460" s="1">
        <v>360.3</v>
      </c>
      <c r="J2460" s="1">
        <v>50</v>
      </c>
      <c r="K2460" s="1">
        <v>53.1</v>
      </c>
      <c r="L2460" s="1">
        <v>22.4</v>
      </c>
      <c r="M2460" s="1">
        <v>41.3</v>
      </c>
      <c r="N2460" s="1">
        <v>72.900000000000006</v>
      </c>
      <c r="O2460" s="1" t="s">
        <v>27</v>
      </c>
      <c r="P2460" s="1" t="s">
        <v>20</v>
      </c>
      <c r="Q2460" s="1" t="s">
        <v>28</v>
      </c>
      <c r="R2460" s="1" t="s">
        <v>28</v>
      </c>
      <c r="S2460" s="1" t="s">
        <v>28</v>
      </c>
      <c r="T2460" s="1" t="s">
        <v>28</v>
      </c>
      <c r="U2460" s="1" t="s">
        <v>28</v>
      </c>
      <c r="V2460" s="1" t="s">
        <v>20</v>
      </c>
      <c r="W2460" s="1">
        <v>0</v>
      </c>
      <c r="X2460" s="1">
        <v>2.1319999999999999E-13</v>
      </c>
      <c r="Y2460" s="1">
        <v>72</v>
      </c>
      <c r="Z2460" s="1">
        <v>44.81</v>
      </c>
      <c r="AA2460" s="1">
        <f t="shared" si="190"/>
        <v>0.29477772982304701</v>
      </c>
      <c r="AB2460" s="1">
        <f t="shared" si="191"/>
        <v>-1.7623005605747315</v>
      </c>
      <c r="AC2460" s="1">
        <f t="shared" si="192"/>
        <v>0.353889374299583</v>
      </c>
      <c r="AD2460" s="1">
        <v>2018</v>
      </c>
      <c r="AE2460" s="1">
        <f t="shared" si="193"/>
        <v>0.44981478943430647</v>
      </c>
      <c r="AF2460" s="1">
        <f t="shared" si="194"/>
        <v>0.34696626952262227</v>
      </c>
    </row>
    <row r="2461" spans="1:32">
      <c r="A2461" s="1" t="s">
        <v>10086</v>
      </c>
      <c r="B2461" s="1" t="s">
        <v>10087</v>
      </c>
      <c r="C2461" s="1" t="s">
        <v>10088</v>
      </c>
      <c r="D2461" s="1">
        <v>1</v>
      </c>
      <c r="E2461" s="1" t="s">
        <v>6303</v>
      </c>
      <c r="F2461" s="1" t="s">
        <v>6304</v>
      </c>
      <c r="G2461" s="1" t="s">
        <v>10089</v>
      </c>
      <c r="H2461" s="1">
        <v>1</v>
      </c>
      <c r="I2461" s="1">
        <v>353.3</v>
      </c>
      <c r="J2461" s="1">
        <v>46.1</v>
      </c>
      <c r="K2461" s="1">
        <v>64.599999999999994</v>
      </c>
      <c r="L2461" s="1">
        <v>10.5</v>
      </c>
      <c r="M2461" s="1">
        <v>51.8</v>
      </c>
      <c r="N2461" s="1">
        <v>73.8</v>
      </c>
      <c r="O2461" s="1" t="s">
        <v>27</v>
      </c>
      <c r="P2461" s="1" t="s">
        <v>20</v>
      </c>
      <c r="Q2461" s="1" t="s">
        <v>28</v>
      </c>
      <c r="R2461" s="1" t="s">
        <v>28</v>
      </c>
      <c r="S2461" s="1" t="s">
        <v>28</v>
      </c>
      <c r="T2461" s="1" t="s">
        <v>28</v>
      </c>
      <c r="U2461" s="1" t="s">
        <v>28</v>
      </c>
      <c r="V2461" s="1" t="s">
        <v>20</v>
      </c>
      <c r="W2461" s="1">
        <v>0</v>
      </c>
      <c r="X2461" s="1">
        <v>3.4170000000000001E-12</v>
      </c>
      <c r="Y2461" s="1">
        <v>69</v>
      </c>
      <c r="Z2461" s="1">
        <v>41.77</v>
      </c>
      <c r="AA2461" s="1">
        <f t="shared" si="190"/>
        <v>0.2933189655172414</v>
      </c>
      <c r="AB2461" s="1">
        <f t="shared" si="191"/>
        <v>-1.7694577385109398</v>
      </c>
      <c r="AC2461" s="1">
        <f t="shared" si="192"/>
        <v>0.34079585909057242</v>
      </c>
      <c r="AD2461" s="1">
        <v>1993</v>
      </c>
      <c r="AE2461" s="1">
        <f t="shared" si="193"/>
        <v>0.43860580961731976</v>
      </c>
      <c r="AF2461" s="1">
        <f t="shared" si="194"/>
        <v>0.35792562010939893</v>
      </c>
    </row>
    <row r="2462" spans="1:32">
      <c r="A2462" s="1" t="s">
        <v>9895</v>
      </c>
      <c r="B2462" s="1" t="s">
        <v>565</v>
      </c>
      <c r="C2462" s="1" t="s">
        <v>9896</v>
      </c>
      <c r="D2462" s="1">
        <v>5</v>
      </c>
      <c r="E2462" s="1" t="s">
        <v>5945</v>
      </c>
      <c r="F2462" s="1" t="s">
        <v>5946</v>
      </c>
      <c r="G2462" s="1" t="s">
        <v>9897</v>
      </c>
      <c r="H2462" s="1">
        <v>2</v>
      </c>
      <c r="I2462" s="1">
        <v>187.7</v>
      </c>
      <c r="J2462" s="1">
        <v>135.19999999999999</v>
      </c>
      <c r="K2462" s="1">
        <v>141.5</v>
      </c>
      <c r="L2462" s="1">
        <v>43.7</v>
      </c>
      <c r="M2462" s="1">
        <v>46.6</v>
      </c>
      <c r="N2462" s="1">
        <v>45.4</v>
      </c>
      <c r="O2462" s="1" t="s">
        <v>27</v>
      </c>
      <c r="P2462" s="1" t="s">
        <v>20</v>
      </c>
      <c r="Q2462" s="1" t="s">
        <v>20</v>
      </c>
      <c r="R2462" s="1" t="s">
        <v>20</v>
      </c>
      <c r="S2462" s="1" t="s">
        <v>61</v>
      </c>
      <c r="T2462" s="1" t="s">
        <v>20</v>
      </c>
      <c r="U2462" s="1" t="s">
        <v>20</v>
      </c>
      <c r="V2462" s="1" t="s">
        <v>20</v>
      </c>
      <c r="W2462" s="1">
        <v>0</v>
      </c>
      <c r="X2462" s="1">
        <v>3.0199999999999998E-16</v>
      </c>
      <c r="Y2462" s="1">
        <v>109</v>
      </c>
      <c r="Z2462" s="1">
        <v>35.32</v>
      </c>
      <c r="AA2462" s="1">
        <f t="shared" si="190"/>
        <v>0.29220499569336789</v>
      </c>
      <c r="AB2462" s="1">
        <f t="shared" si="191"/>
        <v>-1.7749472514467119</v>
      </c>
      <c r="AC2462" s="1">
        <f t="shared" si="192"/>
        <v>2.712715978032187E-3</v>
      </c>
      <c r="AD2462" s="1">
        <v>560</v>
      </c>
      <c r="AE2462" s="1">
        <f t="shared" si="193"/>
        <v>1.2425208006522427E-2</v>
      </c>
      <c r="AF2462" s="1">
        <f t="shared" si="194"/>
        <v>1.9056963321456371</v>
      </c>
    </row>
    <row r="2463" spans="1:32">
      <c r="A2463" s="1" t="s">
        <v>8111</v>
      </c>
      <c r="B2463" s="1" t="s">
        <v>8112</v>
      </c>
      <c r="C2463" s="1" t="s">
        <v>8113</v>
      </c>
      <c r="D2463" s="1">
        <v>1</v>
      </c>
      <c r="E2463" s="1" t="s">
        <v>2924</v>
      </c>
      <c r="F2463" s="1" t="s">
        <v>2925</v>
      </c>
      <c r="G2463" s="1" t="s">
        <v>8114</v>
      </c>
      <c r="H2463" s="1">
        <v>2</v>
      </c>
      <c r="I2463" s="1">
        <v>342.4</v>
      </c>
      <c r="J2463" s="1">
        <v>69.2</v>
      </c>
      <c r="K2463" s="1">
        <v>52.8</v>
      </c>
      <c r="L2463" s="1">
        <v>44.1</v>
      </c>
      <c r="M2463" s="1">
        <v>41.4</v>
      </c>
      <c r="N2463" s="1">
        <v>50.2</v>
      </c>
      <c r="O2463" s="1" t="s">
        <v>27</v>
      </c>
      <c r="P2463" s="1" t="s">
        <v>20</v>
      </c>
      <c r="Q2463" s="1" t="s">
        <v>28</v>
      </c>
      <c r="R2463" s="1" t="s">
        <v>28</v>
      </c>
      <c r="S2463" s="1" t="s">
        <v>28</v>
      </c>
      <c r="T2463" s="1" t="s">
        <v>28</v>
      </c>
      <c r="U2463" s="1" t="s">
        <v>28</v>
      </c>
      <c r="V2463" s="1" t="s">
        <v>20</v>
      </c>
      <c r="W2463" s="1">
        <v>0</v>
      </c>
      <c r="X2463" s="1">
        <v>6.6029999999999997E-14</v>
      </c>
      <c r="Y2463" s="1">
        <v>66</v>
      </c>
      <c r="Z2463" s="1">
        <v>44.76</v>
      </c>
      <c r="AA2463" s="1">
        <f t="shared" si="190"/>
        <v>0.29220499569336778</v>
      </c>
      <c r="AB2463" s="1">
        <f t="shared" si="191"/>
        <v>-1.7749472514467124</v>
      </c>
      <c r="AC2463" s="1">
        <f t="shared" si="192"/>
        <v>0.30834078363619888</v>
      </c>
      <c r="AD2463" s="1">
        <v>1947</v>
      </c>
      <c r="AE2463" s="1">
        <f t="shared" si="193"/>
        <v>0.40621166411240378</v>
      </c>
      <c r="AF2463" s="1">
        <f t="shared" si="194"/>
        <v>0.39124761025931654</v>
      </c>
    </row>
    <row r="2464" spans="1:32">
      <c r="A2464" s="1" t="s">
        <v>9901</v>
      </c>
      <c r="B2464" s="1" t="s">
        <v>56</v>
      </c>
      <c r="C2464" s="1" t="s">
        <v>9902</v>
      </c>
      <c r="D2464" s="1">
        <v>3</v>
      </c>
      <c r="E2464" s="1" t="s">
        <v>4623</v>
      </c>
      <c r="F2464" s="1" t="s">
        <v>4624</v>
      </c>
      <c r="G2464" s="1" t="s">
        <v>9903</v>
      </c>
      <c r="H2464" s="1">
        <v>1</v>
      </c>
      <c r="I2464" s="1">
        <v>227.4</v>
      </c>
      <c r="J2464" s="1">
        <v>128.30000000000001</v>
      </c>
      <c r="K2464" s="1">
        <v>111.2</v>
      </c>
      <c r="L2464" s="1">
        <v>35.200000000000003</v>
      </c>
      <c r="M2464" s="1">
        <v>41.7</v>
      </c>
      <c r="N2464" s="1">
        <v>56.2</v>
      </c>
      <c r="O2464" s="1" t="s">
        <v>27</v>
      </c>
      <c r="P2464" s="1" t="s">
        <v>20</v>
      </c>
      <c r="Q2464" s="1" t="s">
        <v>61</v>
      </c>
      <c r="R2464" s="1" t="s">
        <v>61</v>
      </c>
      <c r="S2464" s="1" t="s">
        <v>20</v>
      </c>
      <c r="T2464" s="1" t="s">
        <v>28</v>
      </c>
      <c r="U2464" s="1" t="s">
        <v>20</v>
      </c>
      <c r="V2464" s="1" t="s">
        <v>20</v>
      </c>
      <c r="W2464" s="1">
        <v>0</v>
      </c>
      <c r="X2464" s="1">
        <v>1.447E-10</v>
      </c>
      <c r="Y2464" s="1">
        <v>42</v>
      </c>
      <c r="Z2464" s="1">
        <v>46.33</v>
      </c>
      <c r="AA2464" s="1">
        <f t="shared" si="190"/>
        <v>0.28507174983936606</v>
      </c>
      <c r="AB2464" s="1">
        <f t="shared" si="191"/>
        <v>-1.8106030173302972</v>
      </c>
      <c r="AC2464" s="1">
        <f t="shared" si="192"/>
        <v>3.8867244743799066E-2</v>
      </c>
      <c r="AD2464" s="1">
        <v>1243</v>
      </c>
      <c r="AE2464" s="1">
        <f t="shared" si="193"/>
        <v>8.0204732717493649E-2</v>
      </c>
      <c r="AF2464" s="1">
        <f t="shared" si="194"/>
        <v>1.0958000041291975</v>
      </c>
    </row>
    <row r="2465" spans="1:32">
      <c r="A2465" s="1" t="s">
        <v>10016</v>
      </c>
      <c r="B2465" s="1" t="s">
        <v>10017</v>
      </c>
      <c r="C2465" s="1" t="s">
        <v>10018</v>
      </c>
      <c r="D2465" s="1">
        <v>1</v>
      </c>
      <c r="E2465" s="1" t="s">
        <v>6239</v>
      </c>
      <c r="F2465" s="1" t="s">
        <v>6240</v>
      </c>
      <c r="G2465" s="1" t="s">
        <v>10019</v>
      </c>
      <c r="H2465" s="1">
        <v>2</v>
      </c>
      <c r="I2465" s="1">
        <v>324.89999999999998</v>
      </c>
      <c r="J2465" s="1">
        <v>9.1</v>
      </c>
      <c r="K2465" s="1">
        <v>133.19999999999999</v>
      </c>
      <c r="L2465" s="1">
        <v>22.8</v>
      </c>
      <c r="M2465" s="1">
        <v>26</v>
      </c>
      <c r="N2465" s="1">
        <v>84</v>
      </c>
      <c r="O2465" s="1" t="s">
        <v>27</v>
      </c>
      <c r="P2465" s="1" t="s">
        <v>20</v>
      </c>
      <c r="Q2465" s="1" t="s">
        <v>28</v>
      </c>
      <c r="R2465" s="1" t="s">
        <v>61</v>
      </c>
      <c r="S2465" s="1" t="s">
        <v>28</v>
      </c>
      <c r="T2465" s="1" t="s">
        <v>28</v>
      </c>
      <c r="U2465" s="1" t="s">
        <v>61</v>
      </c>
      <c r="V2465" s="1" t="s">
        <v>20</v>
      </c>
      <c r="W2465" s="1">
        <v>0</v>
      </c>
      <c r="X2465" s="1">
        <v>2.679E-8</v>
      </c>
      <c r="Y2465" s="1">
        <v>42</v>
      </c>
      <c r="Z2465" s="1">
        <v>38.46</v>
      </c>
      <c r="AA2465" s="1">
        <f t="shared" si="190"/>
        <v>0.28424657534246583</v>
      </c>
      <c r="AB2465" s="1">
        <f t="shared" si="191"/>
        <v>-1.814785127533092</v>
      </c>
      <c r="AC2465" s="1">
        <f t="shared" si="192"/>
        <v>0.3012576279337571</v>
      </c>
      <c r="AD2465" s="1">
        <v>1933</v>
      </c>
      <c r="AE2465" s="1">
        <f t="shared" si="193"/>
        <v>0.39975468993796531</v>
      </c>
      <c r="AF2465" s="1">
        <f t="shared" si="194"/>
        <v>0.39820643239165698</v>
      </c>
    </row>
    <row r="2466" spans="1:32">
      <c r="A2466" s="1" t="s">
        <v>9927</v>
      </c>
      <c r="B2466" s="1" t="s">
        <v>147</v>
      </c>
      <c r="C2466" s="1" t="s">
        <v>9928</v>
      </c>
      <c r="D2466" s="1">
        <v>1</v>
      </c>
      <c r="E2466" s="1" t="s">
        <v>6866</v>
      </c>
      <c r="F2466" s="1" t="s">
        <v>6867</v>
      </c>
      <c r="G2466" s="1" t="s">
        <v>9929</v>
      </c>
      <c r="H2466" s="1">
        <v>1</v>
      </c>
      <c r="I2466" s="1">
        <v>142.19999999999999</v>
      </c>
      <c r="J2466" s="1">
        <v>173</v>
      </c>
      <c r="K2466" s="1">
        <v>152.4</v>
      </c>
      <c r="L2466" s="1">
        <v>46.1</v>
      </c>
      <c r="M2466" s="1">
        <v>2.1</v>
      </c>
      <c r="N2466" s="1">
        <v>84.2</v>
      </c>
      <c r="O2466" s="1" t="s">
        <v>27</v>
      </c>
      <c r="P2466" s="1" t="s">
        <v>20</v>
      </c>
      <c r="Q2466" s="1" t="s">
        <v>61</v>
      </c>
      <c r="R2466" s="1" t="s">
        <v>61</v>
      </c>
      <c r="S2466" s="1" t="s">
        <v>28</v>
      </c>
      <c r="T2466" s="1" t="s">
        <v>28</v>
      </c>
      <c r="U2466" s="1" t="s">
        <v>61</v>
      </c>
      <c r="V2466" s="1" t="s">
        <v>20</v>
      </c>
      <c r="W2466" s="1">
        <v>0</v>
      </c>
      <c r="X2466" s="1">
        <v>3.3450000000000002E-6</v>
      </c>
      <c r="Y2466" s="1">
        <v>23</v>
      </c>
      <c r="Z2466" s="1">
        <v>37.020000000000003</v>
      </c>
      <c r="AA2466" s="1">
        <f t="shared" si="190"/>
        <v>0.28314798973481609</v>
      </c>
      <c r="AB2466" s="1">
        <f t="shared" si="191"/>
        <v>-1.8203718077244389</v>
      </c>
      <c r="AC2466" s="1">
        <f t="shared" si="192"/>
        <v>1.1687256987709147E-2</v>
      </c>
      <c r="AD2466" s="1">
        <v>921</v>
      </c>
      <c r="AE2466" s="1">
        <f t="shared" si="193"/>
        <v>3.2549201056974987E-2</v>
      </c>
      <c r="AF2466" s="1">
        <f t="shared" si="194"/>
        <v>1.4874596670283688</v>
      </c>
    </row>
    <row r="2467" spans="1:32">
      <c r="A2467" s="1" t="s">
        <v>10149</v>
      </c>
      <c r="B2467" s="1" t="s">
        <v>56</v>
      </c>
      <c r="C2467" s="1" t="s">
        <v>10150</v>
      </c>
      <c r="D2467" s="1">
        <v>1</v>
      </c>
      <c r="E2467" s="1" t="s">
        <v>10151</v>
      </c>
      <c r="F2467" s="1" t="s">
        <v>10152</v>
      </c>
      <c r="G2467" s="1" t="s">
        <v>10153</v>
      </c>
      <c r="H2467" s="1">
        <v>1</v>
      </c>
      <c r="I2467" s="1">
        <v>160.19999999999999</v>
      </c>
      <c r="J2467" s="1">
        <v>166</v>
      </c>
      <c r="K2467" s="1">
        <v>141.80000000000001</v>
      </c>
      <c r="L2467" s="1">
        <v>89.9</v>
      </c>
      <c r="M2467" s="1">
        <v>14.9</v>
      </c>
      <c r="N2467" s="1">
        <v>27.2</v>
      </c>
      <c r="O2467" s="1" t="s">
        <v>27</v>
      </c>
      <c r="P2467" s="1" t="s">
        <v>61</v>
      </c>
      <c r="Q2467" s="1" t="s">
        <v>20</v>
      </c>
      <c r="R2467" s="1" t="s">
        <v>61</v>
      </c>
      <c r="S2467" s="1" t="s">
        <v>61</v>
      </c>
      <c r="T2467" s="1" t="s">
        <v>28</v>
      </c>
      <c r="U2467" s="1" t="s">
        <v>28</v>
      </c>
      <c r="V2467" s="1" t="s">
        <v>20</v>
      </c>
      <c r="W2467" s="1">
        <v>0</v>
      </c>
      <c r="X2467" s="1">
        <v>1.7069999999999999E-13</v>
      </c>
      <c r="Y2467" s="1">
        <v>54</v>
      </c>
      <c r="Z2467" s="1">
        <v>38.83</v>
      </c>
      <c r="AA2467" s="1">
        <f t="shared" si="190"/>
        <v>0.28205128205128205</v>
      </c>
      <c r="AB2467" s="1">
        <f t="shared" si="191"/>
        <v>-1.8259706002249512</v>
      </c>
      <c r="AC2467" s="1">
        <f t="shared" si="192"/>
        <v>1.0022293295511379E-2</v>
      </c>
      <c r="AD2467" s="1">
        <v>872</v>
      </c>
      <c r="AE2467" s="1">
        <f t="shared" si="193"/>
        <v>2.9480713650214093E-2</v>
      </c>
      <c r="AF2467" s="1">
        <f t="shared" si="194"/>
        <v>1.5304620075633721</v>
      </c>
    </row>
    <row r="2468" spans="1:32">
      <c r="A2468" s="1" t="s">
        <v>9950</v>
      </c>
      <c r="B2468" s="1" t="s">
        <v>3938</v>
      </c>
      <c r="C2468" s="1" t="s">
        <v>9951</v>
      </c>
      <c r="D2468" s="1">
        <v>6</v>
      </c>
      <c r="E2468" s="1" t="s">
        <v>8659</v>
      </c>
      <c r="F2468" s="1" t="s">
        <v>8660</v>
      </c>
      <c r="G2468" s="1" t="s">
        <v>9952</v>
      </c>
      <c r="H2468" s="1">
        <v>2</v>
      </c>
      <c r="I2468" s="1">
        <v>148</v>
      </c>
      <c r="J2468" s="1">
        <v>186.8</v>
      </c>
      <c r="K2468" s="1">
        <v>133.6</v>
      </c>
      <c r="L2468" s="1">
        <v>36.1</v>
      </c>
      <c r="M2468" s="1">
        <v>53.2</v>
      </c>
      <c r="N2468" s="1">
        <v>42.3</v>
      </c>
      <c r="O2468" s="1" t="s">
        <v>27</v>
      </c>
      <c r="P2468" s="1" t="s">
        <v>20</v>
      </c>
      <c r="Q2468" s="1" t="s">
        <v>20</v>
      </c>
      <c r="R2468" s="1" t="s">
        <v>20</v>
      </c>
      <c r="S2468" s="1" t="s">
        <v>61</v>
      </c>
      <c r="T2468" s="1" t="s">
        <v>20</v>
      </c>
      <c r="U2468" s="1" t="s">
        <v>20</v>
      </c>
      <c r="V2468" s="1" t="s">
        <v>20</v>
      </c>
      <c r="W2468" s="1">
        <v>0</v>
      </c>
      <c r="X2468" s="1">
        <v>2.6089999999999999E-5</v>
      </c>
      <c r="Y2468" s="1">
        <v>28</v>
      </c>
      <c r="Z2468" s="1">
        <v>25.07</v>
      </c>
      <c r="AA2468" s="1">
        <f t="shared" si="190"/>
        <v>0.28095644748078574</v>
      </c>
      <c r="AB2468" s="1">
        <f t="shared" si="191"/>
        <v>-1.831581586765973</v>
      </c>
      <c r="AC2468" s="1">
        <f t="shared" si="192"/>
        <v>2.5240577908909574E-3</v>
      </c>
      <c r="AD2468" s="1">
        <v>546</v>
      </c>
      <c r="AE2468" s="1">
        <f t="shared" si="193"/>
        <v>1.18575242374273E-2</v>
      </c>
      <c r="AF2468" s="1">
        <f t="shared" si="194"/>
        <v>1.9260059789535378</v>
      </c>
    </row>
    <row r="2469" spans="1:32">
      <c r="A2469" s="1" t="s">
        <v>9801</v>
      </c>
      <c r="B2469" s="1" t="s">
        <v>94</v>
      </c>
      <c r="C2469" s="1" t="s">
        <v>9802</v>
      </c>
      <c r="D2469" s="1">
        <v>1</v>
      </c>
      <c r="E2469" s="1" t="s">
        <v>9803</v>
      </c>
      <c r="F2469" s="1" t="s">
        <v>9804</v>
      </c>
      <c r="G2469" s="1" t="s">
        <v>9805</v>
      </c>
      <c r="H2469" s="1">
        <v>1</v>
      </c>
      <c r="I2469" s="1">
        <v>129.30000000000001</v>
      </c>
      <c r="J2469" s="1">
        <v>157</v>
      </c>
      <c r="K2469" s="1">
        <v>182.1</v>
      </c>
      <c r="L2469" s="1">
        <v>60.1</v>
      </c>
      <c r="M2469" s="1">
        <v>69.900000000000006</v>
      </c>
      <c r="N2469" s="1">
        <v>1.5</v>
      </c>
      <c r="O2469" s="1" t="s">
        <v>27</v>
      </c>
      <c r="P2469" s="1" t="s">
        <v>61</v>
      </c>
      <c r="Q2469" s="1" t="s">
        <v>61</v>
      </c>
      <c r="R2469" s="1" t="s">
        <v>20</v>
      </c>
      <c r="S2469" s="1" t="s">
        <v>61</v>
      </c>
      <c r="T2469" s="1" t="s">
        <v>61</v>
      </c>
      <c r="U2469" s="1" t="s">
        <v>28</v>
      </c>
      <c r="V2469" s="1" t="s">
        <v>20</v>
      </c>
      <c r="W2469" s="1">
        <v>0</v>
      </c>
      <c r="X2469" s="1">
        <v>3.4069999999999998E-11</v>
      </c>
      <c r="Y2469" s="1">
        <v>32</v>
      </c>
      <c r="Z2469" s="1">
        <v>35.869999999999997</v>
      </c>
      <c r="AA2469" s="1">
        <f t="shared" si="190"/>
        <v>0.28074295473953886</v>
      </c>
      <c r="AB2469" s="1">
        <f t="shared" si="191"/>
        <v>-1.8326782763215503</v>
      </c>
      <c r="AC2469" s="1">
        <f t="shared" si="192"/>
        <v>1.2850495295815511E-2</v>
      </c>
      <c r="AD2469" s="1">
        <v>952</v>
      </c>
      <c r="AE2469" s="1">
        <f t="shared" si="193"/>
        <v>3.4623445833788638E-2</v>
      </c>
      <c r="AF2469" s="1">
        <f t="shared" si="194"/>
        <v>1.4606297119623874</v>
      </c>
    </row>
    <row r="2470" spans="1:32">
      <c r="A2470" s="1" t="s">
        <v>10058</v>
      </c>
      <c r="B2470" s="1" t="s">
        <v>10059</v>
      </c>
      <c r="C2470" s="1" t="s">
        <v>10060</v>
      </c>
      <c r="D2470" s="1">
        <v>3</v>
      </c>
      <c r="E2470" s="1" t="s">
        <v>10061</v>
      </c>
      <c r="F2470" s="1" t="s">
        <v>10062</v>
      </c>
      <c r="G2470" s="1" t="s">
        <v>10063</v>
      </c>
      <c r="H2470" s="1">
        <v>1</v>
      </c>
      <c r="I2470" s="1">
        <v>217.8</v>
      </c>
      <c r="J2470" s="1">
        <v>4.8</v>
      </c>
      <c r="K2470" s="1">
        <v>247.7</v>
      </c>
      <c r="L2470" s="1">
        <v>47.2</v>
      </c>
      <c r="M2470" s="1">
        <v>23.9</v>
      </c>
      <c r="N2470" s="1">
        <v>58.6</v>
      </c>
      <c r="O2470" s="1" t="s">
        <v>1019</v>
      </c>
      <c r="P2470" s="1" t="s">
        <v>20</v>
      </c>
      <c r="Q2470" s="1" t="s">
        <v>28</v>
      </c>
      <c r="R2470" s="1" t="s">
        <v>20</v>
      </c>
      <c r="S2470" s="1" t="s">
        <v>28</v>
      </c>
      <c r="T2470" s="1" t="s">
        <v>20</v>
      </c>
      <c r="U2470" s="1" t="s">
        <v>28</v>
      </c>
      <c r="V2470" s="1" t="s">
        <v>20</v>
      </c>
      <c r="W2470" s="1">
        <v>0</v>
      </c>
      <c r="X2470" s="1">
        <v>1.3780000000000001E-14</v>
      </c>
      <c r="Y2470" s="1">
        <v>48</v>
      </c>
      <c r="Z2470" s="1">
        <v>45.42</v>
      </c>
      <c r="AA2470" s="1">
        <f t="shared" si="190"/>
        <v>0.27578141611737184</v>
      </c>
      <c r="AB2470" s="1">
        <f t="shared" si="191"/>
        <v>-1.8584028526062824</v>
      </c>
      <c r="AC2470" s="1">
        <f t="shared" si="192"/>
        <v>0.2151054213775192</v>
      </c>
      <c r="AD2470" s="1">
        <v>1817</v>
      </c>
      <c r="AE2470" s="1">
        <f t="shared" si="193"/>
        <v>0.30365735048615122</v>
      </c>
      <c r="AF2470" s="1">
        <f t="shared" si="194"/>
        <v>0.51761620165836963</v>
      </c>
    </row>
    <row r="2471" spans="1:32">
      <c r="A2471" s="1" t="s">
        <v>10036</v>
      </c>
      <c r="B2471" s="1" t="s">
        <v>67</v>
      </c>
      <c r="C2471" s="1" t="s">
        <v>10037</v>
      </c>
      <c r="D2471" s="1">
        <v>2</v>
      </c>
      <c r="E2471" s="1" t="s">
        <v>4788</v>
      </c>
      <c r="F2471" s="1" t="s">
        <v>4789</v>
      </c>
      <c r="G2471" s="1" t="s">
        <v>10038</v>
      </c>
      <c r="H2471" s="1">
        <v>1</v>
      </c>
      <c r="I2471" s="1">
        <v>244.7</v>
      </c>
      <c r="J2471" s="1">
        <v>160.6</v>
      </c>
      <c r="K2471" s="1">
        <v>66</v>
      </c>
      <c r="L2471" s="1">
        <v>83.2</v>
      </c>
      <c r="M2471" s="1">
        <v>16.399999999999999</v>
      </c>
      <c r="N2471" s="1">
        <v>29.1</v>
      </c>
      <c r="O2471" s="1" t="s">
        <v>27</v>
      </c>
      <c r="P2471" s="1" t="s">
        <v>20</v>
      </c>
      <c r="Q2471" s="1" t="s">
        <v>20</v>
      </c>
      <c r="R2471" s="1" t="s">
        <v>28</v>
      </c>
      <c r="S2471" s="1" t="s">
        <v>28</v>
      </c>
      <c r="T2471" s="1" t="s">
        <v>28</v>
      </c>
      <c r="U2471" s="1" t="s">
        <v>28</v>
      </c>
      <c r="V2471" s="1" t="s">
        <v>20</v>
      </c>
      <c r="W2471" s="1">
        <v>0</v>
      </c>
      <c r="X2471" s="1">
        <v>5.0010000000000002E-12</v>
      </c>
      <c r="Y2471" s="1">
        <v>87</v>
      </c>
      <c r="Z2471" s="1">
        <v>37.159999999999997</v>
      </c>
      <c r="AA2471" s="1">
        <f t="shared" si="190"/>
        <v>0.2730744748567791</v>
      </c>
      <c r="AB2471" s="1">
        <f t="shared" si="191"/>
        <v>-1.8726336277946509</v>
      </c>
      <c r="AC2471" s="1">
        <f t="shared" si="192"/>
        <v>0.10888184762605872</v>
      </c>
      <c r="AD2471" s="1">
        <v>1574</v>
      </c>
      <c r="AE2471" s="1">
        <f t="shared" si="193"/>
        <v>0.17743452297385046</v>
      </c>
      <c r="AF2471" s="1">
        <f t="shared" si="194"/>
        <v>0.75096187673450832</v>
      </c>
    </row>
    <row r="2472" spans="1:32">
      <c r="A2472" s="1" t="s">
        <v>10023</v>
      </c>
      <c r="B2472" s="1" t="s">
        <v>5288</v>
      </c>
      <c r="C2472" s="1" t="s">
        <v>10024</v>
      </c>
      <c r="D2472" s="1">
        <v>6</v>
      </c>
      <c r="E2472" s="1" t="s">
        <v>9559</v>
      </c>
      <c r="F2472" s="1" t="s">
        <v>9560</v>
      </c>
      <c r="G2472" s="1" t="s">
        <v>10025</v>
      </c>
      <c r="H2472" s="1">
        <v>1</v>
      </c>
      <c r="I2472" s="1">
        <v>221.5</v>
      </c>
      <c r="J2472" s="1">
        <v>131.1</v>
      </c>
      <c r="K2472" s="1">
        <v>119.4</v>
      </c>
      <c r="L2472" s="1">
        <v>48.5</v>
      </c>
      <c r="M2472" s="1">
        <v>30.7</v>
      </c>
      <c r="N2472" s="1">
        <v>48.9</v>
      </c>
      <c r="O2472" s="1" t="s">
        <v>27</v>
      </c>
      <c r="P2472" s="1" t="s">
        <v>20</v>
      </c>
      <c r="Q2472" s="1" t="s">
        <v>20</v>
      </c>
      <c r="R2472" s="1" t="s">
        <v>20</v>
      </c>
      <c r="S2472" s="1" t="s">
        <v>20</v>
      </c>
      <c r="T2472" s="1" t="s">
        <v>20</v>
      </c>
      <c r="U2472" s="1" t="s">
        <v>20</v>
      </c>
      <c r="V2472" s="1" t="s">
        <v>20</v>
      </c>
      <c r="W2472" s="1">
        <v>0</v>
      </c>
      <c r="X2472" s="1">
        <v>6.1519999999999997E-6</v>
      </c>
      <c r="Y2472" s="1">
        <v>45</v>
      </c>
      <c r="Z2472" s="1">
        <v>18.3</v>
      </c>
      <c r="AA2472" s="1">
        <f t="shared" si="190"/>
        <v>0.27139830508474572</v>
      </c>
      <c r="AB2472" s="1">
        <f t="shared" si="191"/>
        <v>-1.8815163839075573</v>
      </c>
      <c r="AC2472" s="1">
        <f t="shared" si="192"/>
        <v>2.5044966056896757E-2</v>
      </c>
      <c r="AD2472" s="1">
        <v>1133</v>
      </c>
      <c r="AE2472" s="1">
        <f t="shared" si="193"/>
        <v>5.6699327392709775E-2</v>
      </c>
      <c r="AF2472" s="1">
        <f t="shared" si="194"/>
        <v>1.2464220929830585</v>
      </c>
    </row>
    <row r="2473" spans="1:32">
      <c r="A2473" s="1" t="s">
        <v>10042</v>
      </c>
      <c r="B2473" s="1" t="s">
        <v>311</v>
      </c>
      <c r="C2473" s="1" t="s">
        <v>10043</v>
      </c>
      <c r="D2473" s="1">
        <v>6</v>
      </c>
      <c r="E2473" s="1" t="s">
        <v>10044</v>
      </c>
      <c r="F2473" s="1" t="s">
        <v>10045</v>
      </c>
      <c r="G2473" s="1" t="s">
        <v>10046</v>
      </c>
      <c r="H2473" s="1">
        <v>1</v>
      </c>
      <c r="I2473" s="1">
        <v>204</v>
      </c>
      <c r="J2473" s="1">
        <v>52.5</v>
      </c>
      <c r="K2473" s="1">
        <v>215.5</v>
      </c>
      <c r="L2473" s="1">
        <v>74.599999999999994</v>
      </c>
      <c r="M2473" s="1">
        <v>4.2</v>
      </c>
      <c r="N2473" s="1">
        <v>49.2</v>
      </c>
      <c r="O2473" s="1" t="s">
        <v>27</v>
      </c>
      <c r="P2473" s="1" t="s">
        <v>20</v>
      </c>
      <c r="Q2473" s="1" t="s">
        <v>28</v>
      </c>
      <c r="R2473" s="1" t="s">
        <v>20</v>
      </c>
      <c r="S2473" s="1" t="s">
        <v>28</v>
      </c>
      <c r="T2473" s="1" t="s">
        <v>20</v>
      </c>
      <c r="U2473" s="1" t="s">
        <v>28</v>
      </c>
      <c r="V2473" s="1" t="s">
        <v>20</v>
      </c>
      <c r="W2473" s="1">
        <v>1.565E-3</v>
      </c>
      <c r="X2473" s="1">
        <v>7.0110000000000006E-2</v>
      </c>
      <c r="Y2473" s="1">
        <v>46</v>
      </c>
      <c r="Z2473" s="1">
        <v>48.64</v>
      </c>
      <c r="AA2473" s="1">
        <f t="shared" si="190"/>
        <v>0.27118644067796605</v>
      </c>
      <c r="AB2473" s="1">
        <f t="shared" si="191"/>
        <v>-1.8826430493618416</v>
      </c>
      <c r="AC2473" s="1">
        <f t="shared" si="192"/>
        <v>0.11186888242689796</v>
      </c>
      <c r="AD2473" s="1">
        <v>1580</v>
      </c>
      <c r="AE2473" s="1">
        <f t="shared" si="193"/>
        <v>0.18160992621835015</v>
      </c>
      <c r="AF2473" s="1">
        <f t="shared" si="194"/>
        <v>0.7408604180173376</v>
      </c>
    </row>
    <row r="2474" spans="1:32">
      <c r="A2474" s="1" t="s">
        <v>9953</v>
      </c>
      <c r="B2474" s="1" t="s">
        <v>88</v>
      </c>
      <c r="C2474" s="1" t="s">
        <v>9954</v>
      </c>
      <c r="D2474" s="1">
        <v>1</v>
      </c>
      <c r="E2474" s="1" t="s">
        <v>1406</v>
      </c>
      <c r="F2474" s="1" t="s">
        <v>1407</v>
      </c>
      <c r="G2474" s="1" t="s">
        <v>9955</v>
      </c>
      <c r="H2474" s="1">
        <v>1</v>
      </c>
      <c r="I2474" s="1">
        <v>316.2</v>
      </c>
      <c r="J2474" s="1">
        <v>77.900000000000006</v>
      </c>
      <c r="K2474" s="1">
        <v>78.5</v>
      </c>
      <c r="L2474" s="1">
        <v>54.6</v>
      </c>
      <c r="M2474" s="1">
        <v>22</v>
      </c>
      <c r="N2474" s="1">
        <v>50.7</v>
      </c>
      <c r="O2474" s="1" t="s">
        <v>27</v>
      </c>
      <c r="P2474" s="1" t="s">
        <v>20</v>
      </c>
      <c r="Q2474" s="1" t="s">
        <v>28</v>
      </c>
      <c r="R2474" s="1" t="s">
        <v>28</v>
      </c>
      <c r="S2474" s="1" t="s">
        <v>28</v>
      </c>
      <c r="T2474" s="1" t="s">
        <v>28</v>
      </c>
      <c r="U2474" s="1" t="s">
        <v>28</v>
      </c>
      <c r="V2474" s="1" t="s">
        <v>20</v>
      </c>
      <c r="W2474" s="1">
        <v>0</v>
      </c>
      <c r="X2474" s="1">
        <v>3.1749999999999999E-9</v>
      </c>
      <c r="Y2474" s="1">
        <v>46</v>
      </c>
      <c r="Z2474" s="1">
        <v>37.950000000000003</v>
      </c>
      <c r="AA2474" s="1">
        <f t="shared" si="190"/>
        <v>0.26936098180279305</v>
      </c>
      <c r="AB2474" s="1">
        <f t="shared" si="191"/>
        <v>-1.892387210072489</v>
      </c>
      <c r="AC2474" s="1">
        <f t="shared" si="192"/>
        <v>0.22360129579744942</v>
      </c>
      <c r="AD2474" s="1">
        <v>1829</v>
      </c>
      <c r="AE2474" s="1">
        <f t="shared" si="193"/>
        <v>0.31357972866072048</v>
      </c>
      <c r="AF2474" s="1">
        <f t="shared" si="194"/>
        <v>0.5036520200161132</v>
      </c>
    </row>
    <row r="2475" spans="1:32">
      <c r="A2475" s="1" t="s">
        <v>9877</v>
      </c>
      <c r="B2475" s="1" t="s">
        <v>158</v>
      </c>
      <c r="C2475" s="1" t="s">
        <v>9878</v>
      </c>
      <c r="D2475" s="1">
        <v>2</v>
      </c>
      <c r="E2475" s="1" t="s">
        <v>6866</v>
      </c>
      <c r="F2475" s="1" t="s">
        <v>6867</v>
      </c>
      <c r="G2475" s="1" t="s">
        <v>9879</v>
      </c>
      <c r="H2475" s="1">
        <v>1</v>
      </c>
      <c r="I2475" s="1">
        <v>171.5</v>
      </c>
      <c r="J2475" s="1">
        <v>187.7</v>
      </c>
      <c r="K2475" s="1">
        <v>114.9</v>
      </c>
      <c r="L2475" s="1">
        <v>58.9</v>
      </c>
      <c r="M2475" s="1">
        <v>4.0999999999999996</v>
      </c>
      <c r="N2475" s="1">
        <v>62.9</v>
      </c>
      <c r="O2475" s="1" t="s">
        <v>27</v>
      </c>
      <c r="P2475" s="1" t="s">
        <v>20</v>
      </c>
      <c r="Q2475" s="1" t="s">
        <v>20</v>
      </c>
      <c r="R2475" s="1" t="s">
        <v>61</v>
      </c>
      <c r="S2475" s="1" t="s">
        <v>28</v>
      </c>
      <c r="T2475" s="1" t="s">
        <v>28</v>
      </c>
      <c r="U2475" s="1" t="s">
        <v>28</v>
      </c>
      <c r="V2475" s="1" t="s">
        <v>20</v>
      </c>
      <c r="W2475" s="1">
        <v>0</v>
      </c>
      <c r="X2475" s="1">
        <v>6.4420000000000001E-7</v>
      </c>
      <c r="Y2475" s="1">
        <v>47</v>
      </c>
      <c r="Z2475" s="1">
        <v>32.340000000000003</v>
      </c>
      <c r="AA2475" s="1">
        <f t="shared" si="190"/>
        <v>0.26555578991773887</v>
      </c>
      <c r="AB2475" s="1">
        <f t="shared" si="191"/>
        <v>-1.9129131100073788</v>
      </c>
      <c r="AC2475" s="1">
        <f t="shared" si="192"/>
        <v>1.6284193969881892E-2</v>
      </c>
      <c r="AD2475" s="1">
        <v>1014</v>
      </c>
      <c r="AE2475" s="1">
        <f t="shared" si="193"/>
        <v>4.1192265811387622E-2</v>
      </c>
      <c r="AF2475" s="1">
        <f t="shared" si="194"/>
        <v>1.3851843186937753</v>
      </c>
    </row>
    <row r="2476" spans="1:32">
      <c r="A2476" s="1" t="s">
        <v>9930</v>
      </c>
      <c r="B2476" s="1" t="s">
        <v>56</v>
      </c>
      <c r="C2476" s="1" t="s">
        <v>9931</v>
      </c>
      <c r="D2476" s="1">
        <v>2</v>
      </c>
      <c r="E2476" s="1" t="s">
        <v>9932</v>
      </c>
      <c r="F2476" s="1" t="s">
        <v>9933</v>
      </c>
      <c r="G2476" s="1" t="s">
        <v>9934</v>
      </c>
      <c r="H2476" s="1">
        <v>1</v>
      </c>
      <c r="I2476" s="1">
        <v>181.5</v>
      </c>
      <c r="J2476" s="1">
        <v>128.30000000000001</v>
      </c>
      <c r="K2476" s="1">
        <v>164.5</v>
      </c>
      <c r="L2476" s="1">
        <v>49.5</v>
      </c>
      <c r="M2476" s="1">
        <v>17.399999999999999</v>
      </c>
      <c r="N2476" s="1">
        <v>58.8</v>
      </c>
      <c r="O2476" s="1" t="s">
        <v>27</v>
      </c>
      <c r="P2476" s="1" t="s">
        <v>20</v>
      </c>
      <c r="Q2476" s="1" t="s">
        <v>61</v>
      </c>
      <c r="R2476" s="1" t="s">
        <v>20</v>
      </c>
      <c r="S2476" s="1" t="s">
        <v>61</v>
      </c>
      <c r="T2476" s="1" t="s">
        <v>61</v>
      </c>
      <c r="U2476" s="1" t="s">
        <v>61</v>
      </c>
      <c r="V2476" s="1" t="s">
        <v>20</v>
      </c>
      <c r="W2476" s="1">
        <v>5.6030000000000001E-4</v>
      </c>
      <c r="X2476" s="1">
        <v>2.027E-2</v>
      </c>
      <c r="Y2476" s="1">
        <v>6</v>
      </c>
      <c r="Z2476" s="1">
        <v>30.39</v>
      </c>
      <c r="AA2476" s="1">
        <f t="shared" si="190"/>
        <v>0.26502213788741302</v>
      </c>
      <c r="AB2476" s="1">
        <f t="shared" si="191"/>
        <v>-1.9158152186590194</v>
      </c>
      <c r="AC2476" s="1">
        <f t="shared" si="192"/>
        <v>4.4342880998995814E-3</v>
      </c>
      <c r="AD2476" s="1">
        <v>672</v>
      </c>
      <c r="AE2476" s="1">
        <f t="shared" si="193"/>
        <v>1.6925519309884562E-2</v>
      </c>
      <c r="AF2476" s="1">
        <f t="shared" si="194"/>
        <v>1.7714579973868465</v>
      </c>
    </row>
    <row r="2477" spans="1:32">
      <c r="A2477" s="1" t="s">
        <v>6128</v>
      </c>
      <c r="B2477" s="1" t="s">
        <v>10069</v>
      </c>
      <c r="C2477" s="1" t="s">
        <v>8014</v>
      </c>
      <c r="D2477" s="1">
        <v>2</v>
      </c>
      <c r="E2477" s="1" t="s">
        <v>6130</v>
      </c>
      <c r="F2477" s="1" t="s">
        <v>6131</v>
      </c>
      <c r="G2477" s="1" t="s">
        <v>6132</v>
      </c>
      <c r="H2477" s="1">
        <v>2</v>
      </c>
      <c r="I2477" s="1">
        <v>254.7</v>
      </c>
      <c r="J2477" s="1">
        <v>6.7</v>
      </c>
      <c r="K2477" s="1">
        <v>213.7</v>
      </c>
      <c r="L2477" s="1">
        <v>53.6</v>
      </c>
      <c r="M2477" s="1">
        <v>21.3</v>
      </c>
      <c r="N2477" s="1">
        <v>50</v>
      </c>
      <c r="O2477" s="1" t="s">
        <v>27</v>
      </c>
      <c r="P2477" s="1" t="s">
        <v>20</v>
      </c>
      <c r="Q2477" s="1" t="s">
        <v>28</v>
      </c>
      <c r="R2477" s="1" t="s">
        <v>20</v>
      </c>
      <c r="S2477" s="1" t="s">
        <v>28</v>
      </c>
      <c r="T2477" s="1" t="s">
        <v>28</v>
      </c>
      <c r="U2477" s="1" t="s">
        <v>28</v>
      </c>
      <c r="V2477" s="1" t="s">
        <v>20</v>
      </c>
      <c r="W2477" s="1">
        <v>0</v>
      </c>
      <c r="X2477" s="1">
        <v>2.689E-12</v>
      </c>
      <c r="Y2477" s="1">
        <v>69</v>
      </c>
      <c r="Z2477" s="1">
        <v>47.56</v>
      </c>
      <c r="AA2477" s="1">
        <f t="shared" si="190"/>
        <v>0.26289202273205642</v>
      </c>
      <c r="AB2477" s="1">
        <f t="shared" si="191"/>
        <v>-1.9274577298028865</v>
      </c>
      <c r="AC2477" s="1">
        <f t="shared" si="192"/>
        <v>0.20613544729322833</v>
      </c>
      <c r="AD2477" s="1">
        <v>1794</v>
      </c>
      <c r="AE2477" s="1">
        <f t="shared" si="193"/>
        <v>0.29472543049449873</v>
      </c>
      <c r="AF2477" s="1">
        <f t="shared" si="194"/>
        <v>0.53058238927074886</v>
      </c>
    </row>
    <row r="2478" spans="1:32">
      <c r="A2478" s="1" t="s">
        <v>10054</v>
      </c>
      <c r="B2478" s="1" t="s">
        <v>10055</v>
      </c>
      <c r="C2478" s="1" t="s">
        <v>10056</v>
      </c>
      <c r="D2478" s="1">
        <v>1</v>
      </c>
      <c r="E2478" s="1" t="s">
        <v>6683</v>
      </c>
      <c r="F2478" s="1" t="s">
        <v>6684</v>
      </c>
      <c r="G2478" s="1" t="s">
        <v>10057</v>
      </c>
      <c r="H2478" s="1">
        <v>2</v>
      </c>
      <c r="I2478" s="1">
        <v>248.2</v>
      </c>
      <c r="J2478" s="1">
        <v>100.4</v>
      </c>
      <c r="K2478" s="1">
        <v>127.1</v>
      </c>
      <c r="L2478" s="1">
        <v>58.1</v>
      </c>
      <c r="M2478" s="1">
        <v>59</v>
      </c>
      <c r="N2478" s="1">
        <v>7.1</v>
      </c>
      <c r="O2478" s="1" t="s">
        <v>27</v>
      </c>
      <c r="P2478" s="1" t="s">
        <v>20</v>
      </c>
      <c r="Q2478" s="1" t="s">
        <v>61</v>
      </c>
      <c r="R2478" s="1" t="s">
        <v>61</v>
      </c>
      <c r="S2478" s="1" t="s">
        <v>28</v>
      </c>
      <c r="T2478" s="1" t="s">
        <v>28</v>
      </c>
      <c r="U2478" s="1" t="s">
        <v>28</v>
      </c>
      <c r="V2478" s="1" t="s">
        <v>20</v>
      </c>
      <c r="W2478" s="1">
        <v>0</v>
      </c>
      <c r="X2478" s="1">
        <v>2.6579999999999998E-6</v>
      </c>
      <c r="Y2478" s="1">
        <v>17</v>
      </c>
      <c r="Z2478" s="1">
        <v>42.63</v>
      </c>
      <c r="AA2478" s="1">
        <f t="shared" si="190"/>
        <v>0.26108892158923686</v>
      </c>
      <c r="AB2478" s="1">
        <f t="shared" si="191"/>
        <v>-1.9373868517419734</v>
      </c>
      <c r="AC2478" s="1">
        <f t="shared" si="192"/>
        <v>7.3495121931804894E-2</v>
      </c>
      <c r="AD2478" s="1">
        <v>1429</v>
      </c>
      <c r="AE2478" s="1">
        <f t="shared" si="193"/>
        <v>0.13192091515400947</v>
      </c>
      <c r="AF2478" s="1">
        <f t="shared" si="194"/>
        <v>0.87968634459096451</v>
      </c>
    </row>
    <row r="2479" spans="1:32">
      <c r="A2479" s="1" t="s">
        <v>10064</v>
      </c>
      <c r="B2479" s="1" t="s">
        <v>8980</v>
      </c>
      <c r="C2479" s="1" t="s">
        <v>10065</v>
      </c>
      <c r="D2479" s="1">
        <v>1</v>
      </c>
      <c r="E2479" s="1" t="s">
        <v>10066</v>
      </c>
      <c r="F2479" s="1" t="s">
        <v>10067</v>
      </c>
      <c r="G2479" s="1" t="s">
        <v>10068</v>
      </c>
      <c r="H2479" s="1">
        <v>2</v>
      </c>
      <c r="I2479" s="1">
        <v>155.6</v>
      </c>
      <c r="J2479" s="1">
        <v>169.1</v>
      </c>
      <c r="K2479" s="1">
        <v>151.19999999999999</v>
      </c>
      <c r="L2479" s="1">
        <v>76.099999999999994</v>
      </c>
      <c r="M2479" s="1">
        <v>11.3</v>
      </c>
      <c r="N2479" s="1">
        <v>36.700000000000003</v>
      </c>
      <c r="O2479" s="1" t="s">
        <v>27</v>
      </c>
      <c r="P2479" s="1" t="s">
        <v>61</v>
      </c>
      <c r="Q2479" s="1" t="s">
        <v>61</v>
      </c>
      <c r="R2479" s="1" t="s">
        <v>20</v>
      </c>
      <c r="S2479" s="1" t="s">
        <v>61</v>
      </c>
      <c r="T2479" s="1" t="s">
        <v>28</v>
      </c>
      <c r="U2479" s="1" t="s">
        <v>61</v>
      </c>
      <c r="V2479" s="1" t="s">
        <v>20</v>
      </c>
      <c r="W2479" s="1">
        <v>4.5820000000000002E-4</v>
      </c>
      <c r="X2479" s="1">
        <v>1.7129999999999999E-2</v>
      </c>
      <c r="Y2479" s="1">
        <v>7</v>
      </c>
      <c r="Z2479" s="1">
        <v>48.96</v>
      </c>
      <c r="AA2479" s="1">
        <f t="shared" si="190"/>
        <v>0.26076906913217063</v>
      </c>
      <c r="AB2479" s="1">
        <f t="shared" si="191"/>
        <v>-1.9391553390301355</v>
      </c>
      <c r="AC2479" s="1">
        <f t="shared" si="192"/>
        <v>3.9269766687076539E-3</v>
      </c>
      <c r="AD2479" s="1">
        <v>634</v>
      </c>
      <c r="AE2479" s="1">
        <f t="shared" si="193"/>
        <v>1.5887531790591693E-2</v>
      </c>
      <c r="AF2479" s="1">
        <f t="shared" si="194"/>
        <v>1.7989435674236323</v>
      </c>
    </row>
    <row r="2480" spans="1:32">
      <c r="A2480" s="1" t="s">
        <v>9981</v>
      </c>
      <c r="B2480" s="1" t="s">
        <v>6263</v>
      </c>
      <c r="C2480" s="1" t="s">
        <v>9982</v>
      </c>
      <c r="D2480" s="1">
        <v>1</v>
      </c>
      <c r="E2480" s="1" t="s">
        <v>9983</v>
      </c>
      <c r="F2480" s="1" t="s">
        <v>9984</v>
      </c>
      <c r="G2480" s="1" t="s">
        <v>9985</v>
      </c>
      <c r="H2480" s="1">
        <v>1</v>
      </c>
      <c r="I2480" s="1">
        <v>85.1</v>
      </c>
      <c r="J2480" s="1">
        <v>160.6</v>
      </c>
      <c r="K2480" s="1">
        <v>232</v>
      </c>
      <c r="L2480" s="1">
        <v>27.5</v>
      </c>
      <c r="M2480" s="1">
        <v>22.9</v>
      </c>
      <c r="N2480" s="1">
        <v>72</v>
      </c>
      <c r="O2480" s="1" t="s">
        <v>27</v>
      </c>
      <c r="P2480" s="1" t="s">
        <v>28</v>
      </c>
      <c r="Q2480" s="1" t="s">
        <v>20</v>
      </c>
      <c r="R2480" s="1" t="s">
        <v>61</v>
      </c>
      <c r="S2480" s="1" t="s">
        <v>28</v>
      </c>
      <c r="T2480" s="1" t="s">
        <v>28</v>
      </c>
      <c r="U2480" s="1" t="s">
        <v>28</v>
      </c>
      <c r="V2480" s="1" t="s">
        <v>20</v>
      </c>
      <c r="W2480" s="1">
        <v>0</v>
      </c>
      <c r="X2480" s="1">
        <v>1.0710000000000001E-5</v>
      </c>
      <c r="Y2480" s="1">
        <v>29</v>
      </c>
      <c r="Z2480" s="1">
        <v>30.48</v>
      </c>
      <c r="AA2480" s="1">
        <f t="shared" si="190"/>
        <v>0.2562277580071175</v>
      </c>
      <c r="AB2480" s="1">
        <f t="shared" si="191"/>
        <v>-1.9645013187786136</v>
      </c>
      <c r="AC2480" s="1">
        <f t="shared" si="192"/>
        <v>5.8820299590412038E-2</v>
      </c>
      <c r="AD2480" s="1">
        <v>1359</v>
      </c>
      <c r="AE2480" s="1">
        <f t="shared" si="193"/>
        <v>0.11101844624680418</v>
      </c>
      <c r="AF2480" s="1">
        <f t="shared" si="194"/>
        <v>0.954604855108654</v>
      </c>
    </row>
    <row r="2481" spans="1:32">
      <c r="A2481" s="1" t="s">
        <v>9970</v>
      </c>
      <c r="B2481" s="1" t="s">
        <v>9971</v>
      </c>
      <c r="C2481" s="1" t="s">
        <v>9972</v>
      </c>
      <c r="D2481" s="1">
        <v>1</v>
      </c>
      <c r="E2481" s="1" t="s">
        <v>5232</v>
      </c>
      <c r="F2481" s="1" t="s">
        <v>5233</v>
      </c>
      <c r="G2481" s="1" t="s">
        <v>9973</v>
      </c>
      <c r="H2481" s="1">
        <v>1</v>
      </c>
      <c r="I2481" s="1">
        <v>179.6</v>
      </c>
      <c r="J2481" s="1">
        <v>271.60000000000002</v>
      </c>
      <c r="K2481" s="1">
        <v>26.5</v>
      </c>
      <c r="L2481" s="1">
        <v>27.8</v>
      </c>
      <c r="M2481" s="1">
        <v>20.3</v>
      </c>
      <c r="N2481" s="1">
        <v>74.3</v>
      </c>
      <c r="O2481" s="1" t="s">
        <v>27</v>
      </c>
      <c r="P2481" s="1" t="s">
        <v>61</v>
      </c>
      <c r="Q2481" s="1" t="s">
        <v>20</v>
      </c>
      <c r="R2481" s="1" t="s">
        <v>28</v>
      </c>
      <c r="S2481" s="1" t="s">
        <v>28</v>
      </c>
      <c r="T2481" s="1" t="s">
        <v>28</v>
      </c>
      <c r="U2481" s="1" t="s">
        <v>28</v>
      </c>
      <c r="V2481" s="1" t="s">
        <v>20</v>
      </c>
      <c r="W2481" s="1">
        <v>0</v>
      </c>
      <c r="X2481" s="1">
        <v>3.7929999999999999E-15</v>
      </c>
      <c r="Y2481" s="1">
        <v>75</v>
      </c>
      <c r="Z2481" s="1">
        <v>33.770000000000003</v>
      </c>
      <c r="AA2481" s="1">
        <f t="shared" si="190"/>
        <v>0.25622775800711745</v>
      </c>
      <c r="AB2481" s="1">
        <f t="shared" si="191"/>
        <v>-1.9645013187786136</v>
      </c>
      <c r="AC2481" s="1">
        <f t="shared" si="192"/>
        <v>0.1821688536519846</v>
      </c>
      <c r="AD2481" s="1">
        <v>1759</v>
      </c>
      <c r="AE2481" s="1">
        <f t="shared" si="193"/>
        <v>0.2656413357688121</v>
      </c>
      <c r="AF2481" s="1">
        <f t="shared" si="194"/>
        <v>0.5757043445920339</v>
      </c>
    </row>
    <row r="2482" spans="1:32">
      <c r="A2482" s="1" t="s">
        <v>10225</v>
      </c>
      <c r="B2482" s="1" t="s">
        <v>10226</v>
      </c>
      <c r="C2482" s="1" t="s">
        <v>10227</v>
      </c>
      <c r="D2482" s="1">
        <v>3</v>
      </c>
      <c r="E2482" s="1" t="s">
        <v>3706</v>
      </c>
      <c r="F2482" s="1" t="s">
        <v>3707</v>
      </c>
      <c r="G2482" s="1" t="s">
        <v>10228</v>
      </c>
      <c r="H2482" s="1">
        <v>1</v>
      </c>
      <c r="I2482" s="1">
        <v>156.9</v>
      </c>
      <c r="J2482" s="1">
        <v>177.8</v>
      </c>
      <c r="K2482" s="1">
        <v>143</v>
      </c>
      <c r="L2482" s="1">
        <v>12.8</v>
      </c>
      <c r="M2482" s="1">
        <v>14.6</v>
      </c>
      <c r="N2482" s="1">
        <v>94.8</v>
      </c>
      <c r="O2482" s="1" t="s">
        <v>27</v>
      </c>
      <c r="P2482" s="1" t="s">
        <v>20</v>
      </c>
      <c r="Q2482" s="1" t="s">
        <v>61</v>
      </c>
      <c r="R2482" s="1" t="s">
        <v>20</v>
      </c>
      <c r="S2482" s="1" t="s">
        <v>28</v>
      </c>
      <c r="T2482" s="1" t="s">
        <v>28</v>
      </c>
      <c r="U2482" s="1" t="s">
        <v>20</v>
      </c>
      <c r="V2482" s="1" t="s">
        <v>20</v>
      </c>
      <c r="W2482" s="1">
        <v>0</v>
      </c>
      <c r="X2482" s="1">
        <v>2.8360000000000001E-8</v>
      </c>
      <c r="Y2482" s="1">
        <v>15</v>
      </c>
      <c r="Z2482" s="1">
        <v>32.68</v>
      </c>
      <c r="AA2482" s="1">
        <f t="shared" si="190"/>
        <v>0.25580908519991619</v>
      </c>
      <c r="AB2482" s="1">
        <f t="shared" si="191"/>
        <v>-1.9668605916525363</v>
      </c>
      <c r="AC2482" s="1">
        <f t="shared" si="192"/>
        <v>1.4793486290887364E-2</v>
      </c>
      <c r="AD2482" s="1">
        <v>995</v>
      </c>
      <c r="AE2482" s="1">
        <f t="shared" si="193"/>
        <v>3.8135972197111644E-2</v>
      </c>
      <c r="AF2482" s="1">
        <f t="shared" si="194"/>
        <v>1.4186651777016719</v>
      </c>
    </row>
    <row r="2483" spans="1:32">
      <c r="A2483" s="1" t="s">
        <v>9974</v>
      </c>
      <c r="B2483" s="1" t="s">
        <v>289</v>
      </c>
      <c r="C2483" s="1" t="s">
        <v>9975</v>
      </c>
      <c r="D2483" s="1">
        <v>1</v>
      </c>
      <c r="E2483" s="1" t="s">
        <v>4623</v>
      </c>
      <c r="F2483" s="1" t="s">
        <v>4624</v>
      </c>
      <c r="G2483" s="1" t="s">
        <v>9976</v>
      </c>
      <c r="H2483" s="1">
        <v>1</v>
      </c>
      <c r="I2483" s="1">
        <v>350.2</v>
      </c>
      <c r="J2483" s="1">
        <v>15.2</v>
      </c>
      <c r="K2483" s="1">
        <v>113.7</v>
      </c>
      <c r="L2483" s="1">
        <v>4.0999999999999996</v>
      </c>
      <c r="M2483" s="1">
        <v>98.8</v>
      </c>
      <c r="N2483" s="1">
        <v>18.100000000000001</v>
      </c>
      <c r="O2483" s="1" t="s">
        <v>27</v>
      </c>
      <c r="P2483" s="1" t="s">
        <v>20</v>
      </c>
      <c r="Q2483" s="1" t="s">
        <v>28</v>
      </c>
      <c r="R2483" s="1" t="s">
        <v>28</v>
      </c>
      <c r="S2483" s="1" t="s">
        <v>28</v>
      </c>
      <c r="T2483" s="1" t="s">
        <v>28</v>
      </c>
      <c r="U2483" s="1" t="s">
        <v>28</v>
      </c>
      <c r="V2483" s="1" t="s">
        <v>20</v>
      </c>
      <c r="W2483" s="1">
        <v>0</v>
      </c>
      <c r="X2483" s="1">
        <v>3.2740000000000001E-11</v>
      </c>
      <c r="Y2483" s="1">
        <v>32</v>
      </c>
      <c r="Z2483" s="1">
        <v>41.78</v>
      </c>
      <c r="AA2483" s="1">
        <f t="shared" si="190"/>
        <v>0.25255687747860578</v>
      </c>
      <c r="AB2483" s="1">
        <f t="shared" si="191"/>
        <v>-1.9853197659704316</v>
      </c>
      <c r="AC2483" s="1">
        <f t="shared" si="192"/>
        <v>0.31379344823451455</v>
      </c>
      <c r="AD2483" s="1">
        <v>1956</v>
      </c>
      <c r="AE2483" s="1">
        <f t="shared" si="193"/>
        <v>0.4114929420866717</v>
      </c>
      <c r="AF2483" s="1">
        <f t="shared" si="194"/>
        <v>0.38563760939241437</v>
      </c>
    </row>
    <row r="2484" spans="1:32">
      <c r="A2484" s="1" t="s">
        <v>5930</v>
      </c>
      <c r="B2484" s="1" t="s">
        <v>9979</v>
      </c>
      <c r="C2484" s="1" t="s">
        <v>9980</v>
      </c>
      <c r="D2484" s="1">
        <v>2</v>
      </c>
      <c r="E2484" s="1" t="s">
        <v>5932</v>
      </c>
      <c r="F2484" s="1" t="s">
        <v>5933</v>
      </c>
      <c r="G2484" s="1" t="s">
        <v>5934</v>
      </c>
      <c r="H2484" s="1">
        <v>2</v>
      </c>
      <c r="I2484" s="1">
        <v>157.9</v>
      </c>
      <c r="J2484" s="1">
        <v>169.3</v>
      </c>
      <c r="K2484" s="1">
        <v>152.5</v>
      </c>
      <c r="L2484" s="1">
        <v>68.5</v>
      </c>
      <c r="M2484" s="1">
        <v>42.5</v>
      </c>
      <c r="N2484" s="1">
        <v>9.3000000000000007</v>
      </c>
      <c r="O2484" s="1" t="s">
        <v>1019</v>
      </c>
      <c r="P2484" s="1" t="s">
        <v>61</v>
      </c>
      <c r="Q2484" s="1" t="s">
        <v>20</v>
      </c>
      <c r="R2484" s="1" t="s">
        <v>20</v>
      </c>
      <c r="S2484" s="1" t="s">
        <v>61</v>
      </c>
      <c r="T2484" s="1" t="s">
        <v>61</v>
      </c>
      <c r="U2484" s="1" t="s">
        <v>28</v>
      </c>
      <c r="V2484" s="1" t="s">
        <v>20</v>
      </c>
      <c r="W2484" s="1">
        <v>5.1699999999999999E-4</v>
      </c>
      <c r="X2484" s="1">
        <v>1.9050000000000001E-2</v>
      </c>
      <c r="Y2484" s="1">
        <v>17</v>
      </c>
      <c r="Z2484" s="1">
        <v>33.299999999999997</v>
      </c>
      <c r="AA2484" s="1">
        <f t="shared" si="190"/>
        <v>0.25078173858661662</v>
      </c>
      <c r="AB2484" s="1">
        <f t="shared" si="191"/>
        <v>-1.9954957970254119</v>
      </c>
      <c r="AC2484" s="1">
        <f t="shared" si="192"/>
        <v>2.5564472606140853E-3</v>
      </c>
      <c r="AD2484" s="1">
        <v>550</v>
      </c>
      <c r="AE2484" s="1">
        <f t="shared" si="193"/>
        <v>1.1922340406318416E-2</v>
      </c>
      <c r="AF2484" s="1">
        <f t="shared" si="194"/>
        <v>1.9236384823660311</v>
      </c>
    </row>
    <row r="2485" spans="1:32">
      <c r="A2485" s="1" t="s">
        <v>9986</v>
      </c>
      <c r="B2485" s="1" t="s">
        <v>63</v>
      </c>
      <c r="C2485" s="1" t="s">
        <v>9987</v>
      </c>
      <c r="D2485" s="1">
        <v>1</v>
      </c>
      <c r="E2485" s="1" t="s">
        <v>9988</v>
      </c>
      <c r="F2485" s="1" t="s">
        <v>9989</v>
      </c>
      <c r="G2485" s="1" t="s">
        <v>9990</v>
      </c>
      <c r="H2485" s="1">
        <v>1</v>
      </c>
      <c r="I2485" s="1">
        <v>358</v>
      </c>
      <c r="J2485" s="1">
        <v>61.2</v>
      </c>
      <c r="K2485" s="1">
        <v>61.7</v>
      </c>
      <c r="L2485" s="1">
        <v>34.4</v>
      </c>
      <c r="M2485" s="1">
        <v>68.599999999999994</v>
      </c>
      <c r="N2485" s="1">
        <v>16.100000000000001</v>
      </c>
      <c r="O2485" s="1" t="s">
        <v>27</v>
      </c>
      <c r="P2485" s="1" t="s">
        <v>20</v>
      </c>
      <c r="Q2485" s="1" t="s">
        <v>28</v>
      </c>
      <c r="R2485" s="1" t="s">
        <v>28</v>
      </c>
      <c r="S2485" s="1" t="s">
        <v>28</v>
      </c>
      <c r="T2485" s="1" t="s">
        <v>28</v>
      </c>
      <c r="U2485" s="1" t="s">
        <v>28</v>
      </c>
      <c r="V2485" s="1" t="s">
        <v>20</v>
      </c>
      <c r="W2485" s="1">
        <v>0</v>
      </c>
      <c r="X2485" s="1">
        <v>5.2449999999999998E-6</v>
      </c>
      <c r="Y2485" s="1">
        <v>38</v>
      </c>
      <c r="Z2485" s="1">
        <v>45</v>
      </c>
      <c r="AA2485" s="1">
        <f t="shared" si="190"/>
        <v>0.2476606363069245</v>
      </c>
      <c r="AB2485" s="1">
        <f t="shared" si="191"/>
        <v>-2.0135635130115905</v>
      </c>
      <c r="AC2485" s="1">
        <f t="shared" si="192"/>
        <v>0.29443972282927455</v>
      </c>
      <c r="AD2485" s="1">
        <v>1923</v>
      </c>
      <c r="AE2485" s="1">
        <f t="shared" si="193"/>
        <v>0.39273941188616185</v>
      </c>
      <c r="AF2485" s="1">
        <f t="shared" si="194"/>
        <v>0.40589551455380229</v>
      </c>
    </row>
    <row r="2486" spans="1:32">
      <c r="A2486" s="1" t="s">
        <v>10039</v>
      </c>
      <c r="B2486" s="1" t="s">
        <v>214</v>
      </c>
      <c r="C2486" s="1" t="s">
        <v>10040</v>
      </c>
      <c r="D2486" s="1">
        <v>29</v>
      </c>
      <c r="E2486" s="1" t="s">
        <v>5487</v>
      </c>
      <c r="F2486" s="1" t="s">
        <v>5488</v>
      </c>
      <c r="G2486" s="1" t="s">
        <v>10041</v>
      </c>
      <c r="H2486" s="1">
        <v>2</v>
      </c>
      <c r="I2486" s="1">
        <v>138.1</v>
      </c>
      <c r="J2486" s="1">
        <v>171.4</v>
      </c>
      <c r="K2486" s="1">
        <v>173.1</v>
      </c>
      <c r="L2486" s="1">
        <v>41.8</v>
      </c>
      <c r="M2486" s="1">
        <v>32.799999999999997</v>
      </c>
      <c r="N2486" s="1">
        <v>42.8</v>
      </c>
      <c r="O2486" s="1" t="s">
        <v>27</v>
      </c>
      <c r="P2486" s="1" t="s">
        <v>20</v>
      </c>
      <c r="Q2486" s="1" t="s">
        <v>20</v>
      </c>
      <c r="R2486" s="1" t="s">
        <v>20</v>
      </c>
      <c r="S2486" s="1" t="s">
        <v>20</v>
      </c>
      <c r="T2486" s="1" t="s">
        <v>20</v>
      </c>
      <c r="U2486" s="1" t="s">
        <v>20</v>
      </c>
      <c r="V2486" s="1" t="s">
        <v>20</v>
      </c>
      <c r="W2486" s="1">
        <v>0</v>
      </c>
      <c r="X2486" s="1">
        <v>7.6820000000000001E-7</v>
      </c>
      <c r="Y2486" s="1">
        <v>55</v>
      </c>
      <c r="Z2486" s="1">
        <v>20.34</v>
      </c>
      <c r="AA2486" s="1">
        <f t="shared" si="190"/>
        <v>0.24326564442602569</v>
      </c>
      <c r="AB2486" s="1">
        <f t="shared" si="191"/>
        <v>-2.0393955071056995</v>
      </c>
      <c r="AC2486" s="1">
        <f t="shared" si="192"/>
        <v>5.0291199878904061E-4</v>
      </c>
      <c r="AD2486" s="1">
        <v>278</v>
      </c>
      <c r="AE2486" s="1">
        <f t="shared" si="193"/>
        <v>4.6401772550139896E-3</v>
      </c>
      <c r="AF2486" s="1">
        <f t="shared" si="194"/>
        <v>2.3334654290563019</v>
      </c>
    </row>
    <row r="2487" spans="1:32">
      <c r="A2487" s="1" t="s">
        <v>9907</v>
      </c>
      <c r="B2487" s="1" t="s">
        <v>56</v>
      </c>
      <c r="C2487" s="1" t="s">
        <v>9908</v>
      </c>
      <c r="D2487" s="1">
        <v>2</v>
      </c>
      <c r="E2487" s="1" t="s">
        <v>7467</v>
      </c>
      <c r="F2487" s="1" t="s">
        <v>7468</v>
      </c>
      <c r="G2487" s="1" t="s">
        <v>9909</v>
      </c>
      <c r="H2487" s="1">
        <v>1</v>
      </c>
      <c r="I2487" s="1">
        <v>174.6</v>
      </c>
      <c r="J2487" s="1">
        <v>160.9</v>
      </c>
      <c r="K2487" s="1">
        <v>147.1</v>
      </c>
      <c r="L2487" s="1">
        <v>54.5</v>
      </c>
      <c r="M2487" s="1">
        <v>53.3</v>
      </c>
      <c r="N2487" s="1">
        <v>9.6</v>
      </c>
      <c r="O2487" s="1" t="s">
        <v>27</v>
      </c>
      <c r="P2487" s="1" t="s">
        <v>20</v>
      </c>
      <c r="Q2487" s="1" t="s">
        <v>61</v>
      </c>
      <c r="R2487" s="1" t="s">
        <v>20</v>
      </c>
      <c r="S2487" s="1" t="s">
        <v>28</v>
      </c>
      <c r="T2487" s="1" t="s">
        <v>28</v>
      </c>
      <c r="U2487" s="1" t="s">
        <v>28</v>
      </c>
      <c r="V2487" s="1" t="s">
        <v>20</v>
      </c>
      <c r="W2487" s="1">
        <v>0</v>
      </c>
      <c r="X2487" s="1">
        <v>3.2480000000000001E-10</v>
      </c>
      <c r="Y2487" s="1">
        <v>42</v>
      </c>
      <c r="Z2487" s="1">
        <v>34.08</v>
      </c>
      <c r="AA2487" s="1">
        <f t="shared" si="190"/>
        <v>0.24326564442602569</v>
      </c>
      <c r="AB2487" s="1">
        <f t="shared" si="191"/>
        <v>-2.0393955071056995</v>
      </c>
      <c r="AC2487" s="1">
        <f t="shared" si="192"/>
        <v>1.91203155153338E-3</v>
      </c>
      <c r="AD2487" s="1">
        <v>478</v>
      </c>
      <c r="AE2487" s="1">
        <f t="shared" si="193"/>
        <v>1.0260169308960501E-2</v>
      </c>
      <c r="AF2487" s="1">
        <f t="shared" si="194"/>
        <v>1.9888454726218048</v>
      </c>
    </row>
    <row r="2488" spans="1:32">
      <c r="A2488" s="1" t="s">
        <v>10123</v>
      </c>
      <c r="B2488" s="1" t="s">
        <v>67</v>
      </c>
      <c r="C2488" s="1" t="s">
        <v>10124</v>
      </c>
      <c r="D2488" s="1">
        <v>1</v>
      </c>
      <c r="E2488" s="1" t="s">
        <v>9039</v>
      </c>
      <c r="F2488" s="1" t="s">
        <v>9040</v>
      </c>
      <c r="G2488" s="1" t="s">
        <v>10125</v>
      </c>
      <c r="H2488" s="1">
        <v>1</v>
      </c>
      <c r="I2488" s="1">
        <v>187.1</v>
      </c>
      <c r="J2488" s="1">
        <v>137.6</v>
      </c>
      <c r="K2488" s="1">
        <v>158.5</v>
      </c>
      <c r="L2488" s="1">
        <v>63.1</v>
      </c>
      <c r="M2488" s="1">
        <v>23.5</v>
      </c>
      <c r="N2488" s="1">
        <v>30.3</v>
      </c>
      <c r="O2488" s="1" t="s">
        <v>27</v>
      </c>
      <c r="P2488" s="1" t="s">
        <v>61</v>
      </c>
      <c r="Q2488" s="1" t="s">
        <v>61</v>
      </c>
      <c r="R2488" s="1" t="s">
        <v>20</v>
      </c>
      <c r="S2488" s="1" t="s">
        <v>28</v>
      </c>
      <c r="T2488" s="1" t="s">
        <v>28</v>
      </c>
      <c r="U2488" s="1" t="s">
        <v>28</v>
      </c>
      <c r="V2488" s="1" t="s">
        <v>20</v>
      </c>
      <c r="W2488" s="1">
        <v>0</v>
      </c>
      <c r="X2488" s="1">
        <v>1.2529999999999999E-9</v>
      </c>
      <c r="Y2488" s="1">
        <v>36</v>
      </c>
      <c r="Z2488" s="1">
        <v>37.07</v>
      </c>
      <c r="AA2488" s="1">
        <f t="shared" si="190"/>
        <v>0.24192880794701985</v>
      </c>
      <c r="AB2488" s="1">
        <f t="shared" si="191"/>
        <v>-2.0473455247934229</v>
      </c>
      <c r="AC2488" s="1">
        <f t="shared" si="192"/>
        <v>2.92703818707016E-3</v>
      </c>
      <c r="AD2488" s="1">
        <v>580</v>
      </c>
      <c r="AE2488" s="1">
        <f t="shared" si="193"/>
        <v>1.2944574051439587E-2</v>
      </c>
      <c r="AF2488" s="1">
        <f t="shared" si="194"/>
        <v>1.887912235700556</v>
      </c>
    </row>
    <row r="2489" spans="1:32">
      <c r="A2489" s="1" t="s">
        <v>10115</v>
      </c>
      <c r="B2489" s="1" t="s">
        <v>63</v>
      </c>
      <c r="C2489" s="1" t="s">
        <v>10116</v>
      </c>
      <c r="D2489" s="1">
        <v>1</v>
      </c>
      <c r="E2489" s="1" t="s">
        <v>10117</v>
      </c>
      <c r="F2489" s="1" t="s">
        <v>10118</v>
      </c>
      <c r="G2489" s="1" t="s">
        <v>10119</v>
      </c>
      <c r="H2489" s="1">
        <v>1</v>
      </c>
      <c r="I2489" s="1">
        <v>9.3000000000000007</v>
      </c>
      <c r="J2489" s="1">
        <v>221.6</v>
      </c>
      <c r="K2489" s="1">
        <v>254.3</v>
      </c>
      <c r="L2489" s="1">
        <v>49.5</v>
      </c>
      <c r="M2489" s="1">
        <v>29.4</v>
      </c>
      <c r="N2489" s="1">
        <v>35.9</v>
      </c>
      <c r="O2489" s="1" t="s">
        <v>27</v>
      </c>
      <c r="P2489" s="1" t="s">
        <v>28</v>
      </c>
      <c r="Q2489" s="1" t="s">
        <v>61</v>
      </c>
      <c r="R2489" s="1" t="s">
        <v>20</v>
      </c>
      <c r="S2489" s="1" t="s">
        <v>61</v>
      </c>
      <c r="T2489" s="1" t="s">
        <v>28</v>
      </c>
      <c r="U2489" s="1" t="s">
        <v>61</v>
      </c>
      <c r="V2489" s="1" t="s">
        <v>20</v>
      </c>
      <c r="W2489" s="1">
        <v>6.3210000000000002E-4</v>
      </c>
      <c r="X2489" s="1">
        <v>2.2290000000000001E-2</v>
      </c>
      <c r="Y2489" s="1">
        <v>18</v>
      </c>
      <c r="Z2489" s="1">
        <v>24.87</v>
      </c>
      <c r="AA2489" s="1">
        <f t="shared" si="190"/>
        <v>0.23660346248969499</v>
      </c>
      <c r="AB2489" s="1">
        <f t="shared" si="191"/>
        <v>-2.0794569084448224</v>
      </c>
      <c r="AC2489" s="1">
        <f t="shared" si="192"/>
        <v>0.18421845326120576</v>
      </c>
      <c r="AD2489" s="1">
        <v>1763</v>
      </c>
      <c r="AE2489" s="1">
        <f t="shared" si="193"/>
        <v>0.26802060840328573</v>
      </c>
      <c r="AF2489" s="1">
        <f t="shared" si="194"/>
        <v>0.57183181130058858</v>
      </c>
    </row>
    <row r="2490" spans="1:32">
      <c r="A2490" s="1" t="s">
        <v>10070</v>
      </c>
      <c r="B2490" s="1" t="s">
        <v>289</v>
      </c>
      <c r="C2490" s="1" t="s">
        <v>10071</v>
      </c>
      <c r="D2490" s="1">
        <v>1</v>
      </c>
      <c r="E2490" s="1" t="s">
        <v>10072</v>
      </c>
      <c r="F2490" s="1" t="s">
        <v>10073</v>
      </c>
      <c r="G2490" s="1" t="s">
        <v>10074</v>
      </c>
      <c r="H2490" s="1">
        <v>2</v>
      </c>
      <c r="I2490" s="1">
        <v>140.6</v>
      </c>
      <c r="J2490" s="1">
        <v>176.8</v>
      </c>
      <c r="K2490" s="1">
        <v>170.1</v>
      </c>
      <c r="L2490" s="1">
        <v>33.4</v>
      </c>
      <c r="M2490" s="1">
        <v>38.299999999999997</v>
      </c>
      <c r="N2490" s="1">
        <v>40.700000000000003</v>
      </c>
      <c r="O2490" s="1" t="s">
        <v>27</v>
      </c>
      <c r="P2490" s="1" t="s">
        <v>61</v>
      </c>
      <c r="Q2490" s="1" t="s">
        <v>20</v>
      </c>
      <c r="R2490" s="1" t="s">
        <v>61</v>
      </c>
      <c r="S2490" s="1" t="s">
        <v>61</v>
      </c>
      <c r="T2490" s="1" t="s">
        <v>61</v>
      </c>
      <c r="U2490" s="1" t="s">
        <v>61</v>
      </c>
      <c r="V2490" s="1" t="s">
        <v>20</v>
      </c>
      <c r="W2490" s="1">
        <v>0</v>
      </c>
      <c r="X2490" s="1">
        <v>6.124E-11</v>
      </c>
      <c r="Y2490" s="1">
        <v>52</v>
      </c>
      <c r="Z2490" s="1">
        <v>30.9</v>
      </c>
      <c r="AA2490" s="1">
        <f t="shared" si="190"/>
        <v>0.23056410256410254</v>
      </c>
      <c r="AB2490" s="1">
        <f t="shared" si="191"/>
        <v>-2.1167601833034095</v>
      </c>
      <c r="AC2490" s="1">
        <f t="shared" si="192"/>
        <v>3.8267294047150273E-4</v>
      </c>
      <c r="AD2490" s="1">
        <v>248</v>
      </c>
      <c r="AE2490" s="1">
        <f t="shared" si="193"/>
        <v>3.9578874689895341E-3</v>
      </c>
      <c r="AF2490" s="1">
        <f t="shared" si="194"/>
        <v>2.4025365578536348</v>
      </c>
    </row>
    <row r="2491" spans="1:32">
      <c r="A2491" s="1" t="s">
        <v>10099</v>
      </c>
      <c r="B2491" s="1" t="s">
        <v>9263</v>
      </c>
      <c r="C2491" s="1" t="s">
        <v>10100</v>
      </c>
      <c r="D2491" s="1">
        <v>2</v>
      </c>
      <c r="E2491" s="1" t="s">
        <v>5290</v>
      </c>
      <c r="F2491" s="1" t="s">
        <v>5291</v>
      </c>
      <c r="G2491" s="1" t="s">
        <v>10101</v>
      </c>
      <c r="H2491" s="1">
        <v>2</v>
      </c>
      <c r="I2491" s="1">
        <v>186</v>
      </c>
      <c r="J2491" s="1">
        <v>158.9</v>
      </c>
      <c r="K2491" s="1">
        <v>143.1</v>
      </c>
      <c r="L2491" s="1">
        <v>21.4</v>
      </c>
      <c r="M2491" s="1">
        <v>55.6</v>
      </c>
      <c r="N2491" s="1">
        <v>34.9</v>
      </c>
      <c r="O2491" s="1" t="s">
        <v>27</v>
      </c>
      <c r="P2491" s="1" t="s">
        <v>20</v>
      </c>
      <c r="Q2491" s="1" t="s">
        <v>61</v>
      </c>
      <c r="R2491" s="1" t="s">
        <v>61</v>
      </c>
      <c r="S2491" s="1" t="s">
        <v>28</v>
      </c>
      <c r="T2491" s="1" t="s">
        <v>28</v>
      </c>
      <c r="U2491" s="1" t="s">
        <v>28</v>
      </c>
      <c r="V2491" s="1" t="s">
        <v>20</v>
      </c>
      <c r="W2491" s="1">
        <v>0</v>
      </c>
      <c r="X2491" s="1">
        <v>1.463E-9</v>
      </c>
      <c r="Y2491" s="1">
        <v>49</v>
      </c>
      <c r="Z2491" s="1">
        <v>34.25</v>
      </c>
      <c r="AA2491" s="1">
        <f t="shared" si="190"/>
        <v>0.22930327868852463</v>
      </c>
      <c r="AB2491" s="1">
        <f t="shared" si="191"/>
        <v>-2.1246711114738548</v>
      </c>
      <c r="AC2491" s="1">
        <f t="shared" si="192"/>
        <v>1.4308378386147179E-3</v>
      </c>
      <c r="AD2491" s="1">
        <v>416</v>
      </c>
      <c r="AE2491" s="1">
        <f t="shared" si="193"/>
        <v>8.8223535001123836E-3</v>
      </c>
      <c r="AF2491" s="1">
        <f t="shared" si="194"/>
        <v>2.0544155445997352</v>
      </c>
    </row>
    <row r="2492" spans="1:32">
      <c r="A2492" s="1" t="s">
        <v>8529</v>
      </c>
      <c r="B2492" s="1" t="s">
        <v>10075</v>
      </c>
      <c r="C2492" s="1" t="s">
        <v>9826</v>
      </c>
      <c r="D2492" s="1">
        <v>1</v>
      </c>
      <c r="E2492" s="1" t="s">
        <v>2703</v>
      </c>
      <c r="F2492" s="1" t="s">
        <v>2704</v>
      </c>
      <c r="G2492" s="1" t="s">
        <v>8531</v>
      </c>
      <c r="H2492" s="1">
        <v>2</v>
      </c>
      <c r="I2492" s="1">
        <v>269.60000000000002</v>
      </c>
      <c r="J2492" s="1">
        <v>15.8</v>
      </c>
      <c r="K2492" s="1">
        <v>203</v>
      </c>
      <c r="L2492" s="1">
        <v>62.1</v>
      </c>
      <c r="M2492" s="1">
        <v>14.9</v>
      </c>
      <c r="N2492" s="1">
        <v>34.700000000000003</v>
      </c>
      <c r="O2492" s="1" t="s">
        <v>27</v>
      </c>
      <c r="P2492" s="1" t="s">
        <v>61</v>
      </c>
      <c r="Q2492" s="1" t="s">
        <v>28</v>
      </c>
      <c r="R2492" s="1" t="s">
        <v>20</v>
      </c>
      <c r="S2492" s="1" t="s">
        <v>28</v>
      </c>
      <c r="T2492" s="1" t="s">
        <v>28</v>
      </c>
      <c r="U2492" s="1" t="s">
        <v>28</v>
      </c>
      <c r="V2492" s="1" t="s">
        <v>20</v>
      </c>
      <c r="W2492" s="1">
        <v>0</v>
      </c>
      <c r="X2492" s="1">
        <v>3.0889999999999999E-12</v>
      </c>
      <c r="Y2492" s="1">
        <v>32</v>
      </c>
      <c r="Z2492" s="1">
        <v>32.6</v>
      </c>
      <c r="AA2492" s="1">
        <f t="shared" si="190"/>
        <v>0.2287059787059787</v>
      </c>
      <c r="AB2492" s="1">
        <f t="shared" si="191"/>
        <v>-2.1284340145040885</v>
      </c>
      <c r="AC2492" s="1">
        <f t="shared" si="192"/>
        <v>0.1791486406815492</v>
      </c>
      <c r="AD2492" s="1">
        <v>1749</v>
      </c>
      <c r="AE2492" s="1">
        <f t="shared" si="193"/>
        <v>0.26273085382971623</v>
      </c>
      <c r="AF2492" s="1">
        <f t="shared" si="194"/>
        <v>0.58048892279380826</v>
      </c>
    </row>
    <row r="2493" spans="1:32">
      <c r="A2493" s="1" t="s">
        <v>10047</v>
      </c>
      <c r="B2493" s="1" t="s">
        <v>147</v>
      </c>
      <c r="C2493" s="1" t="s">
        <v>10048</v>
      </c>
      <c r="D2493" s="1">
        <v>2</v>
      </c>
      <c r="E2493" s="1" t="s">
        <v>6514</v>
      </c>
      <c r="F2493" s="1" t="s">
        <v>6515</v>
      </c>
      <c r="G2493" s="1" t="s">
        <v>10049</v>
      </c>
      <c r="H2493" s="1">
        <v>1</v>
      </c>
      <c r="I2493" s="1">
        <v>119.4</v>
      </c>
      <c r="J2493" s="1">
        <v>153.9</v>
      </c>
      <c r="K2493" s="1">
        <v>215.3</v>
      </c>
      <c r="L2493" s="1">
        <v>51.9</v>
      </c>
      <c r="M2493" s="1">
        <v>43</v>
      </c>
      <c r="N2493" s="1">
        <v>16.5</v>
      </c>
      <c r="O2493" s="1" t="s">
        <v>27</v>
      </c>
      <c r="P2493" s="1" t="s">
        <v>20</v>
      </c>
      <c r="Q2493" s="1" t="s">
        <v>61</v>
      </c>
      <c r="R2493" s="1" t="s">
        <v>20</v>
      </c>
      <c r="S2493" s="1" t="s">
        <v>28</v>
      </c>
      <c r="T2493" s="1" t="s">
        <v>28</v>
      </c>
      <c r="U2493" s="1" t="s">
        <v>28</v>
      </c>
      <c r="V2493" s="1" t="s">
        <v>20</v>
      </c>
      <c r="W2493" s="1">
        <v>6.6490000000000004E-3</v>
      </c>
      <c r="X2493" s="1">
        <v>0.3891</v>
      </c>
      <c r="Y2493" s="1">
        <v>21</v>
      </c>
      <c r="Z2493" s="1">
        <v>39.22</v>
      </c>
      <c r="AA2493" s="1">
        <f t="shared" si="190"/>
        <v>0.22799836266884976</v>
      </c>
      <c r="AB2493" s="1">
        <f t="shared" si="191"/>
        <v>-2.1329046309272246</v>
      </c>
      <c r="AC2493" s="1">
        <f t="shared" si="192"/>
        <v>1.378214839668143E-2</v>
      </c>
      <c r="AD2493" s="1">
        <v>975</v>
      </c>
      <c r="AE2493" s="1">
        <f t="shared" si="193"/>
        <v>3.6257651935884989E-2</v>
      </c>
      <c r="AF2493" s="1">
        <f t="shared" si="194"/>
        <v>1.4406003244629975</v>
      </c>
    </row>
    <row r="2494" spans="1:32">
      <c r="A2494" s="1" t="s">
        <v>7872</v>
      </c>
      <c r="B2494" s="1" t="s">
        <v>7873</v>
      </c>
      <c r="C2494" s="1" t="s">
        <v>7874</v>
      </c>
      <c r="D2494" s="1">
        <v>1</v>
      </c>
      <c r="E2494" s="1" t="s">
        <v>5453</v>
      </c>
      <c r="F2494" s="1" t="s">
        <v>5454</v>
      </c>
      <c r="G2494" s="1" t="s">
        <v>7875</v>
      </c>
      <c r="H2494" s="1">
        <v>2</v>
      </c>
      <c r="I2494" s="1">
        <v>410</v>
      </c>
      <c r="J2494" s="1">
        <v>55.5</v>
      </c>
      <c r="K2494" s="1">
        <v>23.9</v>
      </c>
      <c r="L2494" s="1">
        <v>44.8</v>
      </c>
      <c r="M2494" s="1">
        <v>36.6</v>
      </c>
      <c r="N2494" s="1">
        <v>29.2</v>
      </c>
      <c r="O2494" s="1" t="s">
        <v>27</v>
      </c>
      <c r="P2494" s="1" t="s">
        <v>20</v>
      </c>
      <c r="Q2494" s="1" t="s">
        <v>28</v>
      </c>
      <c r="R2494" s="1" t="s">
        <v>28</v>
      </c>
      <c r="S2494" s="1" t="s">
        <v>28</v>
      </c>
      <c r="T2494" s="1" t="s">
        <v>28</v>
      </c>
      <c r="U2494" s="1" t="s">
        <v>28</v>
      </c>
      <c r="V2494" s="1" t="s">
        <v>20</v>
      </c>
      <c r="W2494" s="1">
        <v>0</v>
      </c>
      <c r="X2494" s="1">
        <v>8.087E-14</v>
      </c>
      <c r="Y2494" s="1">
        <v>66</v>
      </c>
      <c r="Z2494" s="1">
        <v>41.78</v>
      </c>
      <c r="AA2494" s="1">
        <f t="shared" si="190"/>
        <v>0.22599100939926442</v>
      </c>
      <c r="AB2494" s="1">
        <f t="shared" si="191"/>
        <v>-2.1456627158446828</v>
      </c>
      <c r="AC2494" s="1">
        <f t="shared" si="192"/>
        <v>0.36561179121627668</v>
      </c>
      <c r="AD2494" s="1">
        <v>2023</v>
      </c>
      <c r="AE2494" s="1">
        <f t="shared" si="193"/>
        <v>0.46356611194747888</v>
      </c>
      <c r="AF2494" s="1">
        <f t="shared" si="194"/>
        <v>0.33388831975792771</v>
      </c>
    </row>
    <row r="2495" spans="1:32">
      <c r="A2495" s="1" t="s">
        <v>10084</v>
      </c>
      <c r="B2495" s="1" t="s">
        <v>63</v>
      </c>
      <c r="C2495" s="1" t="s">
        <v>10040</v>
      </c>
      <c r="D2495" s="1">
        <v>7</v>
      </c>
      <c r="E2495" s="1" t="s">
        <v>5487</v>
      </c>
      <c r="F2495" s="1" t="s">
        <v>5488</v>
      </c>
      <c r="G2495" s="1" t="s">
        <v>10085</v>
      </c>
      <c r="H2495" s="1">
        <v>1</v>
      </c>
      <c r="I2495" s="1">
        <v>181.3</v>
      </c>
      <c r="J2495" s="1">
        <v>143.6</v>
      </c>
      <c r="K2495" s="1">
        <v>165.4</v>
      </c>
      <c r="L2495" s="1">
        <v>34.9</v>
      </c>
      <c r="M2495" s="1">
        <v>41.2</v>
      </c>
      <c r="N2495" s="1">
        <v>33.5</v>
      </c>
      <c r="O2495" s="1" t="s">
        <v>27</v>
      </c>
      <c r="P2495" s="1" t="s">
        <v>20</v>
      </c>
      <c r="Q2495" s="1" t="s">
        <v>20</v>
      </c>
      <c r="R2495" s="1" t="s">
        <v>20</v>
      </c>
      <c r="S2495" s="1" t="s">
        <v>61</v>
      </c>
      <c r="T2495" s="1" t="s">
        <v>61</v>
      </c>
      <c r="U2495" s="1" t="s">
        <v>20</v>
      </c>
      <c r="V2495" s="1" t="s">
        <v>20</v>
      </c>
      <c r="W2495" s="1">
        <v>7.7799999999999994E-5</v>
      </c>
      <c r="X2495" s="1">
        <v>2.6350000000000002E-3</v>
      </c>
      <c r="Y2495" s="1">
        <v>29</v>
      </c>
      <c r="Z2495" s="1">
        <v>20.329999999999998</v>
      </c>
      <c r="AA2495" s="1">
        <f t="shared" si="190"/>
        <v>0.22353661023862945</v>
      </c>
      <c r="AB2495" s="1">
        <f t="shared" si="191"/>
        <v>-2.1614169633251583</v>
      </c>
      <c r="AC2495" s="1">
        <f t="shared" si="192"/>
        <v>3.4362433020406499E-4</v>
      </c>
      <c r="AD2495" s="1">
        <v>232</v>
      </c>
      <c r="AE2495" s="1">
        <f t="shared" si="193"/>
        <v>3.7991224438509771E-3</v>
      </c>
      <c r="AF2495" s="1">
        <f t="shared" si="194"/>
        <v>2.4203167091218041</v>
      </c>
    </row>
    <row r="2496" spans="1:32">
      <c r="A2496" s="1" t="s">
        <v>9859</v>
      </c>
      <c r="B2496" s="1" t="s">
        <v>10090</v>
      </c>
      <c r="C2496" s="1" t="s">
        <v>9861</v>
      </c>
      <c r="D2496" s="1">
        <v>8</v>
      </c>
      <c r="E2496" s="1" t="s">
        <v>1389</v>
      </c>
      <c r="F2496" s="1" t="s">
        <v>1390</v>
      </c>
      <c r="G2496" s="1" t="s">
        <v>9862</v>
      </c>
      <c r="H2496" s="1">
        <v>2</v>
      </c>
      <c r="I2496" s="1">
        <v>133.5</v>
      </c>
      <c r="J2496" s="1">
        <v>136.1</v>
      </c>
      <c r="K2496" s="1">
        <v>221.7</v>
      </c>
      <c r="L2496" s="1">
        <v>20.5</v>
      </c>
      <c r="M2496" s="1">
        <v>30.8</v>
      </c>
      <c r="N2496" s="1">
        <v>57.4</v>
      </c>
      <c r="O2496" s="1" t="s">
        <v>27</v>
      </c>
      <c r="P2496" s="1" t="s">
        <v>20</v>
      </c>
      <c r="Q2496" s="1" t="s">
        <v>20</v>
      </c>
      <c r="R2496" s="1" t="s">
        <v>20</v>
      </c>
      <c r="S2496" s="1" t="s">
        <v>20</v>
      </c>
      <c r="T2496" s="1" t="s">
        <v>20</v>
      </c>
      <c r="U2496" s="1" t="s">
        <v>61</v>
      </c>
      <c r="V2496" s="1" t="s">
        <v>20</v>
      </c>
      <c r="W2496" s="1">
        <v>0</v>
      </c>
      <c r="X2496" s="1">
        <v>1.18E-13</v>
      </c>
      <c r="Y2496" s="1">
        <v>80</v>
      </c>
      <c r="Z2496" s="1">
        <v>48.53</v>
      </c>
      <c r="AA2496" s="1">
        <f t="shared" si="190"/>
        <v>0.22124974557296961</v>
      </c>
      <c r="AB2496" s="1">
        <f t="shared" si="191"/>
        <v>-2.1762522987237096</v>
      </c>
      <c r="AC2496" s="1">
        <f t="shared" si="192"/>
        <v>1.4671017762633097E-2</v>
      </c>
      <c r="AD2496" s="1">
        <v>994</v>
      </c>
      <c r="AE2496" s="1">
        <f t="shared" si="193"/>
        <v>3.785831042369607E-2</v>
      </c>
      <c r="AF2496" s="1">
        <f t="shared" si="194"/>
        <v>1.421838772042562</v>
      </c>
    </row>
    <row r="2497" spans="1:32">
      <c r="A2497" s="1" t="s">
        <v>9345</v>
      </c>
      <c r="B2497" s="1" t="s">
        <v>889</v>
      </c>
      <c r="C2497" s="1" t="s">
        <v>9346</v>
      </c>
      <c r="D2497" s="1">
        <v>2</v>
      </c>
      <c r="E2497" s="1" t="s">
        <v>9347</v>
      </c>
      <c r="F2497" s="1" t="s">
        <v>9348</v>
      </c>
      <c r="G2497" s="1" t="s">
        <v>9349</v>
      </c>
      <c r="H2497" s="1">
        <v>1</v>
      </c>
      <c r="I2497" s="1">
        <v>462.2</v>
      </c>
      <c r="J2497" s="1">
        <v>22.6</v>
      </c>
      <c r="K2497" s="1">
        <v>7.5</v>
      </c>
      <c r="L2497" s="1">
        <v>11.1</v>
      </c>
      <c r="M2497" s="1">
        <v>89.5</v>
      </c>
      <c r="N2497" s="1">
        <v>7.1</v>
      </c>
      <c r="O2497" s="1" t="s">
        <v>27</v>
      </c>
      <c r="P2497" s="1" t="s">
        <v>20</v>
      </c>
      <c r="Q2497" s="1" t="s">
        <v>28</v>
      </c>
      <c r="R2497" s="1" t="s">
        <v>28</v>
      </c>
      <c r="S2497" s="1" t="s">
        <v>28</v>
      </c>
      <c r="T2497" s="1" t="s">
        <v>61</v>
      </c>
      <c r="U2497" s="1" t="s">
        <v>28</v>
      </c>
      <c r="V2497" s="1" t="s">
        <v>20</v>
      </c>
      <c r="W2497" s="1">
        <v>0</v>
      </c>
      <c r="X2497" s="1">
        <v>2.5390000000000002E-6</v>
      </c>
      <c r="Y2497" s="1">
        <v>26</v>
      </c>
      <c r="Z2497" s="1">
        <v>41.62</v>
      </c>
      <c r="AA2497" s="1">
        <f t="shared" si="190"/>
        <v>0.21876904326630103</v>
      </c>
      <c r="AB2497" s="1">
        <f t="shared" si="191"/>
        <v>-2.1925194896906617</v>
      </c>
      <c r="AC2497" s="1">
        <f t="shared" si="192"/>
        <v>0.44511261805599023</v>
      </c>
      <c r="AD2497" s="1">
        <v>2133</v>
      </c>
      <c r="AE2497" s="1">
        <f t="shared" si="193"/>
        <v>0.53526200905467181</v>
      </c>
      <c r="AF2497" s="1">
        <f t="shared" si="194"/>
        <v>0.27143358016118452</v>
      </c>
    </row>
    <row r="2498" spans="1:32">
      <c r="A2498" s="1" t="s">
        <v>10050</v>
      </c>
      <c r="B2498" s="1" t="s">
        <v>10051</v>
      </c>
      <c r="C2498" s="1" t="s">
        <v>10052</v>
      </c>
      <c r="D2498" s="1">
        <v>1</v>
      </c>
      <c r="E2498" s="1" t="s">
        <v>6324</v>
      </c>
      <c r="F2498" s="1" t="s">
        <v>6325</v>
      </c>
      <c r="G2498" s="1" t="s">
        <v>10053</v>
      </c>
      <c r="H2498" s="1">
        <v>2</v>
      </c>
      <c r="I2498" s="1">
        <v>162.30000000000001</v>
      </c>
      <c r="J2498" s="1">
        <v>255.1</v>
      </c>
      <c r="K2498" s="1">
        <v>74.900000000000006</v>
      </c>
      <c r="L2498" s="1">
        <v>38.6</v>
      </c>
      <c r="M2498" s="1">
        <v>46.8</v>
      </c>
      <c r="N2498" s="1">
        <v>22.2</v>
      </c>
      <c r="O2498" s="1" t="s">
        <v>27</v>
      </c>
      <c r="P2498" s="1" t="s">
        <v>61</v>
      </c>
      <c r="Q2498" s="1" t="s">
        <v>20</v>
      </c>
      <c r="R2498" s="1" t="s">
        <v>61</v>
      </c>
      <c r="S2498" s="1" t="s">
        <v>28</v>
      </c>
      <c r="T2498" s="1" t="s">
        <v>28</v>
      </c>
      <c r="U2498" s="1" t="s">
        <v>28</v>
      </c>
      <c r="V2498" s="1" t="s">
        <v>20</v>
      </c>
      <c r="W2498" s="1">
        <v>0</v>
      </c>
      <c r="X2498" s="1">
        <v>1.6459999999999999E-9</v>
      </c>
      <c r="Y2498" s="1">
        <v>34</v>
      </c>
      <c r="Z2498" s="1">
        <v>30.08</v>
      </c>
      <c r="AA2498" s="1">
        <f t="shared" ref="AA2498:AA2566" si="195">AVERAGE(L2498:N2498)/AVERAGE(I2498:K2498)</f>
        <v>0.21856591509242332</v>
      </c>
      <c r="AB2498" s="1">
        <f t="shared" ref="AB2498:AB2561" si="196">LOG(AA2498,2)</f>
        <v>-2.1938596616782449</v>
      </c>
      <c r="AC2498" s="1">
        <f t="shared" ref="AC2498:AC2566" si="197">TTEST(I2498:K2498,L2498:N2498,2,2)</f>
        <v>7.111075782824168E-2</v>
      </c>
      <c r="AD2498" s="1">
        <v>1419</v>
      </c>
      <c r="AE2498" s="1">
        <f t="shared" ref="AE2498:AE2561" si="198">AC2498*2565/AD2498</f>
        <v>0.12854058761764617</v>
      </c>
      <c r="AF2498" s="1">
        <f t="shared" ref="AF2498:AF2561" si="199">-LOG(AE2498,10)</f>
        <v>0.89095971906294646</v>
      </c>
    </row>
    <row r="2499" spans="1:32">
      <c r="A2499" s="1" t="s">
        <v>10136</v>
      </c>
      <c r="B2499" s="1" t="s">
        <v>10137</v>
      </c>
      <c r="C2499" s="1" t="s">
        <v>10138</v>
      </c>
      <c r="D2499" s="1">
        <v>3</v>
      </c>
      <c r="E2499" s="1" t="s">
        <v>4335</v>
      </c>
      <c r="F2499" s="1" t="s">
        <v>4336</v>
      </c>
      <c r="G2499" s="1" t="s">
        <v>10139</v>
      </c>
      <c r="H2499" s="1">
        <v>2</v>
      </c>
      <c r="I2499" s="1">
        <v>125.4</v>
      </c>
      <c r="J2499" s="1">
        <v>186.2</v>
      </c>
      <c r="K2499" s="1">
        <v>180.8</v>
      </c>
      <c r="L2499" s="1">
        <v>31.9</v>
      </c>
      <c r="M2499" s="1">
        <v>4.5999999999999996</v>
      </c>
      <c r="N2499" s="1">
        <v>71</v>
      </c>
      <c r="O2499" s="1" t="s">
        <v>27</v>
      </c>
      <c r="P2499" s="1" t="s">
        <v>61</v>
      </c>
      <c r="Q2499" s="1" t="s">
        <v>20</v>
      </c>
      <c r="R2499" s="1" t="s">
        <v>61</v>
      </c>
      <c r="S2499" s="1" t="s">
        <v>61</v>
      </c>
      <c r="T2499" s="1" t="s">
        <v>20</v>
      </c>
      <c r="U2499" s="1" t="s">
        <v>20</v>
      </c>
      <c r="V2499" s="1" t="s">
        <v>20</v>
      </c>
      <c r="W2499" s="1">
        <v>0</v>
      </c>
      <c r="X2499" s="1">
        <v>2.7950000000000002E-13</v>
      </c>
      <c r="Y2499" s="1">
        <v>33</v>
      </c>
      <c r="Z2499" s="1">
        <v>33.58</v>
      </c>
      <c r="AA2499" s="1">
        <f t="shared" si="195"/>
        <v>0.21831844029244515</v>
      </c>
      <c r="AB2499" s="1">
        <f t="shared" si="196"/>
        <v>-2.1954941020076348</v>
      </c>
      <c r="AC2499" s="1">
        <f t="shared" si="197"/>
        <v>9.3869998935651854E-3</v>
      </c>
      <c r="AD2499" s="1">
        <v>858</v>
      </c>
      <c r="AE2499" s="1">
        <f t="shared" si="198"/>
        <v>2.8062534646846972E-2</v>
      </c>
      <c r="AF2499" s="1">
        <f t="shared" si="199"/>
        <v>1.5518731054592769</v>
      </c>
    </row>
    <row r="2500" spans="1:32">
      <c r="A2500" s="1" t="s">
        <v>10026</v>
      </c>
      <c r="B2500" s="1" t="s">
        <v>10027</v>
      </c>
      <c r="C2500" s="1" t="s">
        <v>10028</v>
      </c>
      <c r="D2500" s="1">
        <v>3</v>
      </c>
      <c r="E2500" s="1" t="s">
        <v>7710</v>
      </c>
      <c r="F2500" s="1" t="s">
        <v>7711</v>
      </c>
      <c r="G2500" s="1" t="s">
        <v>10029</v>
      </c>
      <c r="H2500" s="1">
        <v>2</v>
      </c>
      <c r="I2500" s="1">
        <v>208.7</v>
      </c>
      <c r="J2500" s="1">
        <v>101</v>
      </c>
      <c r="K2500" s="1">
        <v>182.9</v>
      </c>
      <c r="L2500" s="1">
        <v>55.5</v>
      </c>
      <c r="M2500" s="1">
        <v>46.9</v>
      </c>
      <c r="N2500" s="1">
        <v>5</v>
      </c>
      <c r="O2500" s="1" t="s">
        <v>27</v>
      </c>
      <c r="P2500" s="1" t="s">
        <v>20</v>
      </c>
      <c r="Q2500" s="1" t="s">
        <v>61</v>
      </c>
      <c r="R2500" s="1" t="s">
        <v>20</v>
      </c>
      <c r="S2500" s="1" t="s">
        <v>61</v>
      </c>
      <c r="T2500" s="1" t="s">
        <v>28</v>
      </c>
      <c r="U2500" s="1" t="s">
        <v>28</v>
      </c>
      <c r="V2500" s="1" t="s">
        <v>20</v>
      </c>
      <c r="W2500" s="1">
        <v>0</v>
      </c>
      <c r="X2500" s="1">
        <v>1.1220000000000001E-8</v>
      </c>
      <c r="Y2500" s="1">
        <v>43</v>
      </c>
      <c r="Z2500" s="1">
        <v>45.32</v>
      </c>
      <c r="AA2500" s="1">
        <f t="shared" si="195"/>
        <v>0.21802679658952498</v>
      </c>
      <c r="AB2500" s="1">
        <f t="shared" si="196"/>
        <v>-2.1974226345135484</v>
      </c>
      <c r="AC2500" s="1">
        <f t="shared" si="197"/>
        <v>2.348469157284977E-2</v>
      </c>
      <c r="AD2500" s="1">
        <v>1112</v>
      </c>
      <c r="AE2500" s="1">
        <f t="shared" si="198"/>
        <v>5.4171073637014081E-2</v>
      </c>
      <c r="AF2500" s="1">
        <f t="shared" si="199"/>
        <v>1.2662325568807662</v>
      </c>
    </row>
    <row r="2501" spans="1:32">
      <c r="A2501" s="1" t="s">
        <v>10111</v>
      </c>
      <c r="B2501" s="1" t="s">
        <v>10112</v>
      </c>
      <c r="C2501" s="1" t="s">
        <v>10113</v>
      </c>
      <c r="D2501" s="1">
        <v>1</v>
      </c>
      <c r="E2501" s="1" t="s">
        <v>7936</v>
      </c>
      <c r="F2501" s="1" t="s">
        <v>7937</v>
      </c>
      <c r="G2501" s="1" t="s">
        <v>10114</v>
      </c>
      <c r="H2501" s="1">
        <v>2</v>
      </c>
      <c r="I2501" s="1">
        <v>203.8</v>
      </c>
      <c r="J2501" s="1">
        <v>156.19999999999999</v>
      </c>
      <c r="K2501" s="1">
        <v>132.80000000000001</v>
      </c>
      <c r="L2501" s="1">
        <v>27.5</v>
      </c>
      <c r="M2501" s="1">
        <v>53.8</v>
      </c>
      <c r="N2501" s="1">
        <v>26</v>
      </c>
      <c r="O2501" s="1" t="s">
        <v>27</v>
      </c>
      <c r="P2501" s="1" t="s">
        <v>20</v>
      </c>
      <c r="Q2501" s="1" t="s">
        <v>61</v>
      </c>
      <c r="R2501" s="1" t="s">
        <v>61</v>
      </c>
      <c r="S2501" s="1" t="s">
        <v>28</v>
      </c>
      <c r="T2501" s="1" t="s">
        <v>28</v>
      </c>
      <c r="U2501" s="1" t="s">
        <v>28</v>
      </c>
      <c r="V2501" s="1" t="s">
        <v>20</v>
      </c>
      <c r="W2501" s="1">
        <v>0</v>
      </c>
      <c r="X2501" s="1">
        <v>5.8480000000000001E-12</v>
      </c>
      <c r="Y2501" s="1">
        <v>74</v>
      </c>
      <c r="Z2501" s="1">
        <v>31.6</v>
      </c>
      <c r="AA2501" s="1">
        <f t="shared" si="195"/>
        <v>0.21773538961038957</v>
      </c>
      <c r="AB2501" s="1">
        <f t="shared" si="196"/>
        <v>-2.1993521799383795</v>
      </c>
      <c r="AC2501" s="1">
        <f t="shared" si="197"/>
        <v>4.8436957677360183E-3</v>
      </c>
      <c r="AD2501" s="1">
        <v>701</v>
      </c>
      <c r="AE2501" s="1">
        <f t="shared" si="198"/>
        <v>1.7723366111616103E-2</v>
      </c>
      <c r="AF2501" s="1">
        <f t="shared" si="199"/>
        <v>1.751453791203631</v>
      </c>
    </row>
    <row r="2502" spans="1:32">
      <c r="A2502" s="1" t="s">
        <v>10076</v>
      </c>
      <c r="B2502" s="1" t="s">
        <v>10077</v>
      </c>
      <c r="C2502" s="1" t="s">
        <v>10078</v>
      </c>
      <c r="D2502" s="1">
        <v>5</v>
      </c>
      <c r="E2502" s="1" t="s">
        <v>247</v>
      </c>
      <c r="F2502" s="1" t="s">
        <v>248</v>
      </c>
      <c r="G2502" s="1" t="s">
        <v>10079</v>
      </c>
      <c r="H2502" s="1">
        <v>2</v>
      </c>
      <c r="I2502" s="1">
        <v>16.3</v>
      </c>
      <c r="J2502" s="1">
        <v>53.4</v>
      </c>
      <c r="K2502" s="1">
        <v>423.3</v>
      </c>
      <c r="L2502" s="1">
        <v>64</v>
      </c>
      <c r="M2502" s="1">
        <v>3.7</v>
      </c>
      <c r="N2502" s="1">
        <v>39.4</v>
      </c>
      <c r="O2502" s="1" t="s">
        <v>27</v>
      </c>
      <c r="P2502" s="1" t="s">
        <v>20</v>
      </c>
      <c r="Q2502" s="1" t="s">
        <v>20</v>
      </c>
      <c r="R2502" s="1" t="s">
        <v>20</v>
      </c>
      <c r="S2502" s="1" t="s">
        <v>20</v>
      </c>
      <c r="T2502" s="1" t="s">
        <v>28</v>
      </c>
      <c r="U2502" s="1" t="s">
        <v>20</v>
      </c>
      <c r="V2502" s="1" t="s">
        <v>20</v>
      </c>
      <c r="W2502" s="1">
        <v>0</v>
      </c>
      <c r="X2502" s="1">
        <v>4.6780000000000003E-16</v>
      </c>
      <c r="Y2502" s="1">
        <v>85</v>
      </c>
      <c r="Z2502" s="1">
        <v>48.22</v>
      </c>
      <c r="AA2502" s="1">
        <f t="shared" si="195"/>
        <v>0.21724137931034479</v>
      </c>
      <c r="AB2502" s="1">
        <f t="shared" si="196"/>
        <v>-2.2026291665150186</v>
      </c>
      <c r="AC2502" s="1">
        <f t="shared" si="197"/>
        <v>0.38205314527529</v>
      </c>
      <c r="AD2502" s="1">
        <v>2053</v>
      </c>
      <c r="AE2502" s="1">
        <f t="shared" si="198"/>
        <v>0.47733381277696973</v>
      </c>
      <c r="AF2502" s="1">
        <f t="shared" si="199"/>
        <v>0.32117780053353562</v>
      </c>
    </row>
    <row r="2503" spans="1:32">
      <c r="A2503" s="1" t="s">
        <v>8497</v>
      </c>
      <c r="B2503" s="1" t="s">
        <v>8498</v>
      </c>
      <c r="C2503" s="1" t="s">
        <v>8499</v>
      </c>
      <c r="D2503" s="1">
        <v>1</v>
      </c>
      <c r="E2503" s="1" t="s">
        <v>8500</v>
      </c>
      <c r="F2503" s="1" t="s">
        <v>8501</v>
      </c>
      <c r="G2503" s="1" t="s">
        <v>8502</v>
      </c>
      <c r="H2503" s="1">
        <v>2</v>
      </c>
      <c r="I2503" s="1">
        <v>410.3</v>
      </c>
      <c r="J2503" s="1">
        <v>58.1</v>
      </c>
      <c r="K2503" s="1">
        <v>25.9</v>
      </c>
      <c r="L2503" s="1">
        <v>38.1</v>
      </c>
      <c r="M2503" s="1">
        <v>52.1</v>
      </c>
      <c r="N2503" s="1">
        <v>15.6</v>
      </c>
      <c r="O2503" s="1" t="s">
        <v>27</v>
      </c>
      <c r="P2503" s="1" t="s">
        <v>20</v>
      </c>
      <c r="Q2503" s="1" t="s">
        <v>28</v>
      </c>
      <c r="R2503" s="1" t="s">
        <v>28</v>
      </c>
      <c r="S2503" s="1" t="s">
        <v>28</v>
      </c>
      <c r="T2503" s="1" t="s">
        <v>28</v>
      </c>
      <c r="U2503" s="1" t="s">
        <v>28</v>
      </c>
      <c r="V2503" s="1" t="s">
        <v>20</v>
      </c>
      <c r="W2503" s="1">
        <v>0</v>
      </c>
      <c r="X2503" s="1">
        <v>1.712E-15</v>
      </c>
      <c r="Y2503" s="1">
        <v>75</v>
      </c>
      <c r="Z2503" s="1">
        <v>44.89</v>
      </c>
      <c r="AA2503" s="1">
        <f t="shared" si="195"/>
        <v>0.21404005664576167</v>
      </c>
      <c r="AB2503" s="1">
        <f t="shared" si="196"/>
        <v>-2.2240472790257471</v>
      </c>
      <c r="AC2503" s="1">
        <f t="shared" si="197"/>
        <v>0.35381074601161727</v>
      </c>
      <c r="AD2503" s="1">
        <v>2017</v>
      </c>
      <c r="AE2503" s="1">
        <f t="shared" si="198"/>
        <v>0.44993781037173936</v>
      </c>
      <c r="AF2503" s="1">
        <f t="shared" si="199"/>
        <v>0.34684750951096993</v>
      </c>
    </row>
    <row r="2504" spans="1:32">
      <c r="A2504" s="1" t="s">
        <v>9239</v>
      </c>
      <c r="B2504" s="1" t="s">
        <v>158</v>
      </c>
      <c r="C2504" s="1" t="s">
        <v>9240</v>
      </c>
      <c r="D2504" s="1">
        <v>2</v>
      </c>
      <c r="E2504" s="1" t="s">
        <v>9241</v>
      </c>
      <c r="F2504" s="1" t="s">
        <v>9242</v>
      </c>
      <c r="G2504" s="1" t="s">
        <v>9243</v>
      </c>
      <c r="H2504" s="1">
        <v>1</v>
      </c>
      <c r="I2504" s="1">
        <v>50.4</v>
      </c>
      <c r="J2504" s="1">
        <v>42.3</v>
      </c>
      <c r="K2504" s="1">
        <v>403.1</v>
      </c>
      <c r="L2504" s="1">
        <v>46</v>
      </c>
      <c r="M2504" s="1">
        <v>36.6</v>
      </c>
      <c r="N2504" s="1">
        <v>21.5</v>
      </c>
      <c r="O2504" s="1" t="s">
        <v>27</v>
      </c>
      <c r="P2504" s="1" t="s">
        <v>28</v>
      </c>
      <c r="Q2504" s="1" t="s">
        <v>28</v>
      </c>
      <c r="R2504" s="1" t="s">
        <v>20</v>
      </c>
      <c r="S2504" s="1" t="s">
        <v>20</v>
      </c>
      <c r="T2504" s="1" t="s">
        <v>28</v>
      </c>
      <c r="U2504" s="1" t="s">
        <v>28</v>
      </c>
      <c r="V2504" s="1" t="s">
        <v>20</v>
      </c>
      <c r="W2504" s="1">
        <v>0</v>
      </c>
      <c r="X2504" s="1">
        <v>2.3120000000000001E-8</v>
      </c>
      <c r="Y2504" s="1">
        <v>16</v>
      </c>
      <c r="Z2504" s="1">
        <v>38.65</v>
      </c>
      <c r="AA2504" s="1">
        <f t="shared" si="195"/>
        <v>0.20996369503832185</v>
      </c>
      <c r="AB2504" s="1">
        <f t="shared" si="196"/>
        <v>-2.2517882027873055</v>
      </c>
      <c r="AC2504" s="1">
        <f t="shared" si="197"/>
        <v>0.33471997490813338</v>
      </c>
      <c r="AD2504" s="1">
        <v>1984</v>
      </c>
      <c r="AE2504" s="1">
        <f t="shared" si="198"/>
        <v>0.43274029014080756</v>
      </c>
      <c r="AF2504" s="1">
        <f t="shared" si="199"/>
        <v>0.36377266807550773</v>
      </c>
    </row>
    <row r="2505" spans="1:32">
      <c r="A2505" s="1" t="s">
        <v>8252</v>
      </c>
      <c r="B2505" s="1" t="s">
        <v>10217</v>
      </c>
      <c r="C2505" s="1" t="s">
        <v>10218</v>
      </c>
      <c r="D2505" s="1">
        <v>6</v>
      </c>
      <c r="E2505" s="1" t="s">
        <v>1389</v>
      </c>
      <c r="F2505" s="1" t="s">
        <v>1390</v>
      </c>
      <c r="G2505" s="1" t="s">
        <v>8253</v>
      </c>
      <c r="H2505" s="1">
        <v>2</v>
      </c>
      <c r="I2505" s="1">
        <v>180.1</v>
      </c>
      <c r="J2505" s="1">
        <v>136.30000000000001</v>
      </c>
      <c r="K2505" s="1">
        <v>182.6</v>
      </c>
      <c r="L2505" s="1">
        <v>72.5</v>
      </c>
      <c r="M2505" s="1">
        <v>13.4</v>
      </c>
      <c r="N2505" s="1">
        <v>15.2</v>
      </c>
      <c r="O2505" s="1" t="s">
        <v>27</v>
      </c>
      <c r="P2505" s="1" t="s">
        <v>20</v>
      </c>
      <c r="Q2505" s="1" t="s">
        <v>20</v>
      </c>
      <c r="R2505" s="1" t="s">
        <v>20</v>
      </c>
      <c r="S2505" s="1" t="s">
        <v>20</v>
      </c>
      <c r="T2505" s="1" t="s">
        <v>28</v>
      </c>
      <c r="U2505" s="1" t="s">
        <v>28</v>
      </c>
      <c r="V2505" s="1" t="s">
        <v>20</v>
      </c>
      <c r="W2505" s="1">
        <v>0</v>
      </c>
      <c r="X2505" s="1">
        <v>1.172E-8</v>
      </c>
      <c r="Y2505" s="1">
        <v>66</v>
      </c>
      <c r="Z2505" s="1">
        <v>40.4</v>
      </c>
      <c r="AA2505" s="1">
        <f t="shared" si="195"/>
        <v>0.2026052104208417</v>
      </c>
      <c r="AB2505" s="1">
        <f t="shared" si="196"/>
        <v>-2.3032568183216084</v>
      </c>
      <c r="AC2505" s="1">
        <f t="shared" si="197"/>
        <v>5.6815676562008526E-3</v>
      </c>
      <c r="AD2505" s="1">
        <v>739</v>
      </c>
      <c r="AE2505" s="1">
        <f t="shared" si="198"/>
        <v>1.9720190850007018E-2</v>
      </c>
      <c r="AF2505" s="1">
        <f t="shared" si="199"/>
        <v>1.7050888863165192</v>
      </c>
    </row>
    <row r="2506" spans="1:32">
      <c r="A2506" s="1" t="s">
        <v>10030</v>
      </c>
      <c r="B2506" s="1" t="s">
        <v>147</v>
      </c>
      <c r="C2506" s="1" t="s">
        <v>10031</v>
      </c>
      <c r="D2506" s="1">
        <v>2</v>
      </c>
      <c r="E2506" s="1" t="s">
        <v>2315</v>
      </c>
      <c r="F2506" s="1" t="s">
        <v>2316</v>
      </c>
      <c r="G2506" s="1" t="s">
        <v>10032</v>
      </c>
      <c r="H2506" s="1">
        <v>1</v>
      </c>
      <c r="I2506" s="1">
        <v>154.1</v>
      </c>
      <c r="J2506" s="1">
        <v>180.6</v>
      </c>
      <c r="K2506" s="1">
        <v>164.3</v>
      </c>
      <c r="L2506" s="1">
        <v>43.3</v>
      </c>
      <c r="M2506" s="1">
        <v>11.3</v>
      </c>
      <c r="N2506" s="1">
        <v>46.3</v>
      </c>
      <c r="O2506" s="1" t="s">
        <v>27</v>
      </c>
      <c r="P2506" s="1" t="s">
        <v>20</v>
      </c>
      <c r="Q2506" s="1" t="s">
        <v>61</v>
      </c>
      <c r="R2506" s="1" t="s">
        <v>20</v>
      </c>
      <c r="S2506" s="1" t="s">
        <v>28</v>
      </c>
      <c r="T2506" s="1" t="s">
        <v>28</v>
      </c>
      <c r="U2506" s="1" t="s">
        <v>28</v>
      </c>
      <c r="V2506" s="1" t="s">
        <v>20</v>
      </c>
      <c r="W2506" s="1">
        <v>0</v>
      </c>
      <c r="X2506" s="1">
        <v>7.1019999999999998E-15</v>
      </c>
      <c r="Y2506" s="1">
        <v>75</v>
      </c>
      <c r="Z2506" s="1">
        <v>48.1</v>
      </c>
      <c r="AA2506" s="1">
        <f t="shared" si="195"/>
        <v>0.20220440881763527</v>
      </c>
      <c r="AB2506" s="1">
        <f t="shared" si="196"/>
        <v>-2.3061136411182659</v>
      </c>
      <c r="AC2506" s="1">
        <f t="shared" si="197"/>
        <v>6.1827925933943904E-4</v>
      </c>
      <c r="AD2506" s="1">
        <v>298</v>
      </c>
      <c r="AE2506" s="1">
        <f t="shared" si="198"/>
        <v>5.3217661080726883E-3</v>
      </c>
      <c r="AF2506" s="1">
        <f t="shared" si="199"/>
        <v>2.2739442166327204</v>
      </c>
    </row>
    <row r="2507" spans="1:32">
      <c r="A2507" s="1" t="s">
        <v>8425</v>
      </c>
      <c r="B2507" s="1" t="s">
        <v>8426</v>
      </c>
      <c r="C2507" s="1" t="s">
        <v>8427</v>
      </c>
      <c r="D2507" s="1">
        <v>1</v>
      </c>
      <c r="E2507" s="1" t="s">
        <v>8428</v>
      </c>
      <c r="F2507" s="1" t="s">
        <v>8429</v>
      </c>
      <c r="G2507" s="1" t="s">
        <v>8430</v>
      </c>
      <c r="H2507" s="1">
        <v>1</v>
      </c>
      <c r="I2507" s="1">
        <v>422</v>
      </c>
      <c r="J2507" s="1">
        <v>23.3</v>
      </c>
      <c r="K2507" s="1">
        <v>53.8</v>
      </c>
      <c r="L2507" s="1">
        <v>48.6</v>
      </c>
      <c r="M2507" s="1">
        <v>14.2</v>
      </c>
      <c r="N2507" s="1">
        <v>38</v>
      </c>
      <c r="O2507" s="1" t="s">
        <v>27</v>
      </c>
      <c r="P2507" s="1" t="s">
        <v>20</v>
      </c>
      <c r="Q2507" s="1" t="s">
        <v>28</v>
      </c>
      <c r="R2507" s="1" t="s">
        <v>28</v>
      </c>
      <c r="S2507" s="1" t="s">
        <v>28</v>
      </c>
      <c r="T2507" s="1" t="s">
        <v>28</v>
      </c>
      <c r="U2507" s="1" t="s">
        <v>28</v>
      </c>
      <c r="V2507" s="1" t="s">
        <v>20</v>
      </c>
      <c r="W2507" s="1">
        <v>0</v>
      </c>
      <c r="X2507" s="1">
        <v>1.4320000000000001E-13</v>
      </c>
      <c r="Y2507" s="1">
        <v>43</v>
      </c>
      <c r="Z2507" s="1">
        <v>31.71</v>
      </c>
      <c r="AA2507" s="1">
        <f t="shared" si="195"/>
        <v>0.20196353436185133</v>
      </c>
      <c r="AB2507" s="1">
        <f t="shared" si="196"/>
        <v>-2.3078332650015758</v>
      </c>
      <c r="AC2507" s="1">
        <f t="shared" si="197"/>
        <v>0.35995703382666461</v>
      </c>
      <c r="AD2507" s="1">
        <v>2021</v>
      </c>
      <c r="AE2507" s="1">
        <f t="shared" si="198"/>
        <v>0.4568479919670434</v>
      </c>
      <c r="AF2507" s="1">
        <f t="shared" si="199"/>
        <v>0.34022827964911218</v>
      </c>
    </row>
    <row r="2508" spans="1:32">
      <c r="A2508" s="1" t="s">
        <v>9836</v>
      </c>
      <c r="B2508" s="1" t="s">
        <v>749</v>
      </c>
      <c r="C2508" s="1" t="s">
        <v>9837</v>
      </c>
      <c r="D2508" s="1">
        <v>2</v>
      </c>
      <c r="E2508" s="1" t="s">
        <v>3554</v>
      </c>
      <c r="F2508" s="1" t="s">
        <v>3555</v>
      </c>
      <c r="G2508" s="1" t="s">
        <v>9838</v>
      </c>
      <c r="H2508" s="1">
        <v>1</v>
      </c>
      <c r="I2508" s="1">
        <v>426.8</v>
      </c>
      <c r="J2508" s="1">
        <v>42</v>
      </c>
      <c r="K2508" s="1">
        <v>31.5</v>
      </c>
      <c r="L2508" s="1">
        <v>70.8</v>
      </c>
      <c r="M2508" s="1">
        <v>15.1</v>
      </c>
      <c r="N2508" s="1">
        <v>13.9</v>
      </c>
      <c r="O2508" s="1" t="s">
        <v>27</v>
      </c>
      <c r="P2508" s="1" t="s">
        <v>20</v>
      </c>
      <c r="Q2508" s="1" t="s">
        <v>28</v>
      </c>
      <c r="R2508" s="1" t="s">
        <v>28</v>
      </c>
      <c r="S2508" s="1" t="s">
        <v>28</v>
      </c>
      <c r="T2508" s="1" t="s">
        <v>28</v>
      </c>
      <c r="U2508" s="1" t="s">
        <v>28</v>
      </c>
      <c r="V2508" s="1" t="s">
        <v>20</v>
      </c>
      <c r="W2508" s="1">
        <v>0</v>
      </c>
      <c r="X2508" s="1">
        <v>7.0070000000000003E-13</v>
      </c>
      <c r="Y2508" s="1">
        <v>84</v>
      </c>
      <c r="Z2508" s="1">
        <v>41.6</v>
      </c>
      <c r="AA2508" s="1">
        <f t="shared" si="195"/>
        <v>0.19948031181291223</v>
      </c>
      <c r="AB2508" s="1">
        <f t="shared" si="196"/>
        <v>-2.3256817316554423</v>
      </c>
      <c r="AC2508" s="1">
        <f t="shared" si="197"/>
        <v>0.36709268672460349</v>
      </c>
      <c r="AD2508" s="1">
        <v>2025</v>
      </c>
      <c r="AE2508" s="1">
        <f t="shared" si="198"/>
        <v>0.46498406985116442</v>
      </c>
      <c r="AF2508" s="1">
        <f t="shared" si="199"/>
        <v>0.33256192559229136</v>
      </c>
    </row>
    <row r="2509" spans="1:32">
      <c r="A2509" s="1" t="s">
        <v>10102</v>
      </c>
      <c r="B2509" s="1" t="s">
        <v>293</v>
      </c>
      <c r="C2509" s="1" t="s">
        <v>10103</v>
      </c>
      <c r="D2509" s="1">
        <v>2</v>
      </c>
      <c r="E2509" s="1" t="s">
        <v>10104</v>
      </c>
      <c r="F2509" s="1" t="s">
        <v>10105</v>
      </c>
      <c r="G2509" s="1" t="s">
        <v>10106</v>
      </c>
      <c r="H2509" s="1">
        <v>1</v>
      </c>
      <c r="I2509" s="1">
        <v>196.6</v>
      </c>
      <c r="J2509" s="1">
        <v>154.9</v>
      </c>
      <c r="K2509" s="1">
        <v>149.4</v>
      </c>
      <c r="L2509" s="1">
        <v>31.9</v>
      </c>
      <c r="M2509" s="1">
        <v>12.8</v>
      </c>
      <c r="N2509" s="1">
        <v>54.4</v>
      </c>
      <c r="O2509" s="1" t="s">
        <v>27</v>
      </c>
      <c r="P2509" s="1" t="s">
        <v>61</v>
      </c>
      <c r="Q2509" s="1" t="s">
        <v>20</v>
      </c>
      <c r="R2509" s="1" t="s">
        <v>20</v>
      </c>
      <c r="S2509" s="1" t="s">
        <v>28</v>
      </c>
      <c r="T2509" s="1" t="s">
        <v>28</v>
      </c>
      <c r="U2509" s="1" t="s">
        <v>28</v>
      </c>
      <c r="V2509" s="1" t="s">
        <v>20</v>
      </c>
      <c r="W2509" s="1">
        <v>0</v>
      </c>
      <c r="X2509" s="1">
        <v>9.6679999999999996E-11</v>
      </c>
      <c r="Y2509" s="1">
        <v>82</v>
      </c>
      <c r="Z2509" s="1">
        <v>37.58</v>
      </c>
      <c r="AA2509" s="1">
        <f t="shared" si="195"/>
        <v>0.19784388101417447</v>
      </c>
      <c r="AB2509" s="1">
        <f t="shared" si="196"/>
        <v>-2.3375656490714136</v>
      </c>
      <c r="AC2509" s="1">
        <f t="shared" si="197"/>
        <v>2.1977930383675036E-3</v>
      </c>
      <c r="AD2509" s="1">
        <v>514</v>
      </c>
      <c r="AE2509" s="1">
        <f t="shared" si="198"/>
        <v>1.0967585882125772E-2</v>
      </c>
      <c r="AF2509" s="1">
        <f t="shared" si="199"/>
        <v>1.9598889561491595</v>
      </c>
    </row>
    <row r="2510" spans="1:32">
      <c r="A2510" s="1" t="s">
        <v>9996</v>
      </c>
      <c r="B2510" s="1" t="s">
        <v>9997</v>
      </c>
      <c r="C2510" s="1" t="s">
        <v>9998</v>
      </c>
      <c r="D2510" s="1">
        <v>1</v>
      </c>
      <c r="E2510" s="1" t="s">
        <v>9999</v>
      </c>
      <c r="F2510" s="1" t="s">
        <v>10000</v>
      </c>
      <c r="G2510" s="1" t="s">
        <v>10001</v>
      </c>
      <c r="H2510" s="1">
        <v>1</v>
      </c>
      <c r="I2510" s="1">
        <v>158.19999999999999</v>
      </c>
      <c r="J2510" s="1">
        <v>164.8</v>
      </c>
      <c r="K2510" s="1">
        <v>179</v>
      </c>
      <c r="L2510" s="1">
        <v>4.8</v>
      </c>
      <c r="M2510" s="1">
        <v>46.3</v>
      </c>
      <c r="N2510" s="1">
        <v>46.9</v>
      </c>
      <c r="O2510" s="1" t="s">
        <v>27</v>
      </c>
      <c r="P2510" s="1" t="s">
        <v>61</v>
      </c>
      <c r="Q2510" s="1" t="s">
        <v>20</v>
      </c>
      <c r="R2510" s="1" t="s">
        <v>61</v>
      </c>
      <c r="S2510" s="1" t="s">
        <v>28</v>
      </c>
      <c r="T2510" s="1" t="s">
        <v>28</v>
      </c>
      <c r="U2510" s="1" t="s">
        <v>28</v>
      </c>
      <c r="V2510" s="1" t="s">
        <v>20</v>
      </c>
      <c r="W2510" s="1">
        <v>0</v>
      </c>
      <c r="X2510" s="1">
        <v>2.628E-7</v>
      </c>
      <c r="Y2510" s="1">
        <v>31</v>
      </c>
      <c r="Z2510" s="1">
        <v>29.53</v>
      </c>
      <c r="AA2510" s="1">
        <f t="shared" si="195"/>
        <v>0.19521912350597606</v>
      </c>
      <c r="AB2510" s="1">
        <f t="shared" si="196"/>
        <v>-2.3568337098355641</v>
      </c>
      <c r="AC2510" s="1">
        <f t="shared" si="197"/>
        <v>9.021935994996547E-4</v>
      </c>
      <c r="AD2510" s="1">
        <v>345</v>
      </c>
      <c r="AE2510" s="1">
        <f t="shared" si="198"/>
        <v>6.7076132832365638E-3</v>
      </c>
      <c r="AF2510" s="1">
        <f t="shared" si="199"/>
        <v>2.1734319839010352</v>
      </c>
    </row>
    <row r="2511" spans="1:32">
      <c r="A2511" s="1" t="s">
        <v>10300</v>
      </c>
      <c r="B2511" s="1" t="s">
        <v>67</v>
      </c>
      <c r="C2511" s="1" t="s">
        <v>10301</v>
      </c>
      <c r="D2511" s="1">
        <v>4</v>
      </c>
      <c r="E2511" s="1" t="s">
        <v>7458</v>
      </c>
      <c r="F2511" s="1" t="s">
        <v>7459</v>
      </c>
      <c r="G2511" s="1" t="s">
        <v>10302</v>
      </c>
      <c r="H2511" s="1">
        <v>1</v>
      </c>
      <c r="I2511" s="1">
        <v>169.7</v>
      </c>
      <c r="J2511" s="1">
        <v>153.19999999999999</v>
      </c>
      <c r="K2511" s="1">
        <v>180.4</v>
      </c>
      <c r="L2511" s="1">
        <v>1.6</v>
      </c>
      <c r="M2511" s="1">
        <v>5.7</v>
      </c>
      <c r="N2511" s="1">
        <v>89.3</v>
      </c>
      <c r="O2511" s="1" t="s">
        <v>27</v>
      </c>
      <c r="P2511" s="1" t="s">
        <v>20</v>
      </c>
      <c r="Q2511" s="1" t="s">
        <v>20</v>
      </c>
      <c r="R2511" s="1" t="s">
        <v>20</v>
      </c>
      <c r="S2511" s="1" t="s">
        <v>28</v>
      </c>
      <c r="T2511" s="1" t="s">
        <v>20</v>
      </c>
      <c r="U2511" s="1" t="s">
        <v>61</v>
      </c>
      <c r="V2511" s="1" t="s">
        <v>20</v>
      </c>
      <c r="W2511" s="1">
        <v>0</v>
      </c>
      <c r="X2511" s="1">
        <v>2.9919999999999999E-8</v>
      </c>
      <c r="Y2511" s="1">
        <v>60</v>
      </c>
      <c r="Z2511" s="1">
        <v>33.299999999999997</v>
      </c>
      <c r="AA2511" s="1">
        <f t="shared" si="195"/>
        <v>0.19193324061196104</v>
      </c>
      <c r="AB2511" s="1">
        <f t="shared" si="196"/>
        <v>-2.3813235036611289</v>
      </c>
      <c r="AC2511" s="1">
        <f t="shared" si="197"/>
        <v>1.0242837724540703E-2</v>
      </c>
      <c r="AD2511" s="1">
        <v>877</v>
      </c>
      <c r="AE2511" s="1">
        <f t="shared" si="198"/>
        <v>2.9957672478274692E-2</v>
      </c>
      <c r="AF2511" s="1">
        <f t="shared" si="199"/>
        <v>1.5234919315970148</v>
      </c>
    </row>
    <row r="2512" spans="1:32">
      <c r="A2512" s="1" t="s">
        <v>6128</v>
      </c>
      <c r="B2512" s="1" t="s">
        <v>9484</v>
      </c>
      <c r="C2512" s="1" t="s">
        <v>6129</v>
      </c>
      <c r="D2512" s="1">
        <v>4</v>
      </c>
      <c r="E2512" s="1" t="s">
        <v>6130</v>
      </c>
      <c r="F2512" s="1" t="s">
        <v>6131</v>
      </c>
      <c r="G2512" s="1" t="s">
        <v>6132</v>
      </c>
      <c r="H2512" s="1">
        <v>2</v>
      </c>
      <c r="I2512" s="1">
        <v>440.6</v>
      </c>
      <c r="J2512" s="1">
        <v>6</v>
      </c>
      <c r="K2512" s="1">
        <v>57.7</v>
      </c>
      <c r="L2512" s="1">
        <v>27.2</v>
      </c>
      <c r="M2512" s="1">
        <v>61.8</v>
      </c>
      <c r="N2512" s="1">
        <v>6.7</v>
      </c>
      <c r="O2512" s="1" t="s">
        <v>27</v>
      </c>
      <c r="P2512" s="1" t="s">
        <v>20</v>
      </c>
      <c r="Q2512" s="1" t="s">
        <v>28</v>
      </c>
      <c r="R2512" s="1" t="s">
        <v>61</v>
      </c>
      <c r="S2512" s="1" t="s">
        <v>28</v>
      </c>
      <c r="T2512" s="1" t="s">
        <v>20</v>
      </c>
      <c r="U2512" s="1" t="s">
        <v>28</v>
      </c>
      <c r="V2512" s="1" t="s">
        <v>20</v>
      </c>
      <c r="W2512" s="1">
        <v>0</v>
      </c>
      <c r="X2512" s="1">
        <v>1E-8</v>
      </c>
      <c r="Y2512" s="1">
        <v>29</v>
      </c>
      <c r="Z2512" s="1">
        <v>44.99</v>
      </c>
      <c r="AA2512" s="1">
        <f t="shared" si="195"/>
        <v>0.18976799524092805</v>
      </c>
      <c r="AB2512" s="1">
        <f t="shared" si="196"/>
        <v>-2.3976913954712979</v>
      </c>
      <c r="AC2512" s="1">
        <f t="shared" si="197"/>
        <v>0.37955239345957803</v>
      </c>
      <c r="AD2512" s="1">
        <v>2046</v>
      </c>
      <c r="AE2512" s="1">
        <f t="shared" si="198"/>
        <v>0.47583181291486687</v>
      </c>
      <c r="AF2512" s="1">
        <f t="shared" si="199"/>
        <v>0.32254652549439694</v>
      </c>
    </row>
    <row r="2513" spans="1:32">
      <c r="A2513" s="1" t="s">
        <v>10193</v>
      </c>
      <c r="B2513" s="1" t="s">
        <v>293</v>
      </c>
      <c r="C2513" s="1" t="s">
        <v>10194</v>
      </c>
      <c r="D2513" s="1">
        <v>1</v>
      </c>
      <c r="E2513" s="1" t="s">
        <v>9526</v>
      </c>
      <c r="F2513" s="1" t="s">
        <v>9527</v>
      </c>
      <c r="G2513" s="1" t="s">
        <v>10195</v>
      </c>
      <c r="H2513" s="1">
        <v>1</v>
      </c>
      <c r="I2513" s="1">
        <v>180.3</v>
      </c>
      <c r="J2513" s="1">
        <v>124.6</v>
      </c>
      <c r="K2513" s="1">
        <v>201.5</v>
      </c>
      <c r="L2513" s="1">
        <v>11.3</v>
      </c>
      <c r="M2513" s="1">
        <v>21.8</v>
      </c>
      <c r="N2513" s="1">
        <v>60.5</v>
      </c>
      <c r="O2513" s="1" t="s">
        <v>27</v>
      </c>
      <c r="P2513" s="1" t="s">
        <v>20</v>
      </c>
      <c r="Q2513" s="1" t="s">
        <v>61</v>
      </c>
      <c r="R2513" s="1" t="s">
        <v>61</v>
      </c>
      <c r="S2513" s="1" t="s">
        <v>28</v>
      </c>
      <c r="T2513" s="1" t="s">
        <v>28</v>
      </c>
      <c r="U2513" s="1" t="s">
        <v>28</v>
      </c>
      <c r="V2513" s="1" t="s">
        <v>20</v>
      </c>
      <c r="W2513" s="1">
        <v>0</v>
      </c>
      <c r="X2513" s="1">
        <v>2.664E-7</v>
      </c>
      <c r="Y2513" s="1">
        <v>31</v>
      </c>
      <c r="Z2513" s="1">
        <v>36.130000000000003</v>
      </c>
      <c r="AA2513" s="1">
        <f t="shared" si="195"/>
        <v>0.18483412322274884</v>
      </c>
      <c r="AB2513" s="1">
        <f t="shared" si="196"/>
        <v>-2.4356969698449364</v>
      </c>
      <c r="AC2513" s="1">
        <f t="shared" si="197"/>
        <v>7.3565876171245619E-3</v>
      </c>
      <c r="AD2513" s="1">
        <v>809</v>
      </c>
      <c r="AE2513" s="1">
        <f t="shared" si="198"/>
        <v>2.332465665998084E-2</v>
      </c>
      <c r="AF2513" s="1">
        <f t="shared" si="199"/>
        <v>1.6321847403691661</v>
      </c>
    </row>
    <row r="2514" spans="1:32">
      <c r="A2514" s="1" t="s">
        <v>10120</v>
      </c>
      <c r="B2514" s="1" t="s">
        <v>9793</v>
      </c>
      <c r="C2514" s="1" t="s">
        <v>10121</v>
      </c>
      <c r="D2514" s="1">
        <v>1</v>
      </c>
      <c r="E2514" s="1" t="s">
        <v>9228</v>
      </c>
      <c r="F2514" s="1" t="s">
        <v>9229</v>
      </c>
      <c r="G2514" s="1" t="s">
        <v>10122</v>
      </c>
      <c r="H2514" s="1">
        <v>2</v>
      </c>
      <c r="I2514" s="1">
        <v>155.5</v>
      </c>
      <c r="J2514" s="1">
        <v>28.5</v>
      </c>
      <c r="K2514" s="1">
        <v>322.60000000000002</v>
      </c>
      <c r="L2514" s="1">
        <v>34.799999999999997</v>
      </c>
      <c r="M2514" s="1">
        <v>28.8</v>
      </c>
      <c r="N2514" s="1">
        <v>29.9</v>
      </c>
      <c r="O2514" s="1" t="s">
        <v>27</v>
      </c>
      <c r="P2514" s="1" t="s">
        <v>20</v>
      </c>
      <c r="Q2514" s="1" t="s">
        <v>28</v>
      </c>
      <c r="R2514" s="1" t="s">
        <v>61</v>
      </c>
      <c r="S2514" s="1" t="s">
        <v>28</v>
      </c>
      <c r="T2514" s="1" t="s">
        <v>28</v>
      </c>
      <c r="U2514" s="1" t="s">
        <v>28</v>
      </c>
      <c r="V2514" s="1" t="s">
        <v>20</v>
      </c>
      <c r="W2514" s="1">
        <v>0</v>
      </c>
      <c r="X2514" s="1">
        <v>5.1249999999999999E-8</v>
      </c>
      <c r="Y2514" s="1">
        <v>34</v>
      </c>
      <c r="Z2514" s="1">
        <v>38.56</v>
      </c>
      <c r="AA2514" s="1">
        <f t="shared" si="195"/>
        <v>0.18456375838926176</v>
      </c>
      <c r="AB2514" s="1">
        <f t="shared" si="196"/>
        <v>-2.4378088069375017</v>
      </c>
      <c r="AC2514" s="1">
        <f t="shared" si="197"/>
        <v>0.18128389640470463</v>
      </c>
      <c r="AD2514" s="1">
        <v>1753</v>
      </c>
      <c r="AE2514" s="1">
        <f t="shared" si="198"/>
        <v>0.26525567271994716</v>
      </c>
      <c r="AF2514" s="1">
        <f t="shared" si="199"/>
        <v>0.5763353195675196</v>
      </c>
    </row>
    <row r="2515" spans="1:32">
      <c r="A2515" s="1" t="s">
        <v>9895</v>
      </c>
      <c r="B2515" s="1" t="s">
        <v>10107</v>
      </c>
      <c r="C2515" s="1" t="s">
        <v>9896</v>
      </c>
      <c r="D2515" s="1">
        <v>1</v>
      </c>
      <c r="E2515" s="1" t="s">
        <v>5945</v>
      </c>
      <c r="F2515" s="1" t="s">
        <v>5946</v>
      </c>
      <c r="G2515" s="1" t="s">
        <v>9897</v>
      </c>
      <c r="H2515" s="1">
        <v>2</v>
      </c>
      <c r="I2515" s="1">
        <v>272.8</v>
      </c>
      <c r="J2515" s="1">
        <v>14.1</v>
      </c>
      <c r="K2515" s="1">
        <v>219.9</v>
      </c>
      <c r="L2515" s="1">
        <v>45.4</v>
      </c>
      <c r="M2515" s="1">
        <v>3.1</v>
      </c>
      <c r="N2515" s="1">
        <v>44.8</v>
      </c>
      <c r="O2515" s="1" t="s">
        <v>27</v>
      </c>
      <c r="P2515" s="1" t="s">
        <v>20</v>
      </c>
      <c r="Q2515" s="1" t="s">
        <v>28</v>
      </c>
      <c r="R2515" s="1" t="s">
        <v>61</v>
      </c>
      <c r="S2515" s="1" t="s">
        <v>28</v>
      </c>
      <c r="T2515" s="1" t="s">
        <v>28</v>
      </c>
      <c r="U2515" s="1" t="s">
        <v>28</v>
      </c>
      <c r="V2515" s="1" t="s">
        <v>20</v>
      </c>
      <c r="W2515" s="1">
        <v>0</v>
      </c>
      <c r="X2515" s="1">
        <v>4.1839999999999999E-12</v>
      </c>
      <c r="Y2515" s="1">
        <v>86</v>
      </c>
      <c r="Z2515" s="1">
        <v>32.630000000000003</v>
      </c>
      <c r="AA2515" s="1">
        <f t="shared" si="195"/>
        <v>0.18409629044988157</v>
      </c>
      <c r="AB2515" s="1">
        <f t="shared" si="196"/>
        <v>-2.4414675382890509</v>
      </c>
      <c r="AC2515" s="1">
        <f t="shared" si="197"/>
        <v>0.16057136288590568</v>
      </c>
      <c r="AD2515" s="1">
        <v>1709</v>
      </c>
      <c r="AE2515" s="1">
        <f t="shared" si="198"/>
        <v>0.24099797881939616</v>
      </c>
      <c r="AF2515" s="1">
        <f t="shared" si="199"/>
        <v>0.61798659971253422</v>
      </c>
    </row>
    <row r="2516" spans="1:32">
      <c r="A2516" s="1" t="s">
        <v>10296</v>
      </c>
      <c r="B2516" s="1" t="s">
        <v>10297</v>
      </c>
      <c r="C2516" s="1" t="s">
        <v>10298</v>
      </c>
      <c r="D2516" s="1">
        <v>1</v>
      </c>
      <c r="E2516" s="1" t="s">
        <v>5045</v>
      </c>
      <c r="F2516" s="1" t="s">
        <v>5046</v>
      </c>
      <c r="G2516" s="1" t="s">
        <v>10299</v>
      </c>
      <c r="H2516" s="1">
        <v>2</v>
      </c>
      <c r="I2516" s="1">
        <v>179</v>
      </c>
      <c r="J2516" s="1">
        <v>169.2</v>
      </c>
      <c r="K2516" s="1">
        <v>159.4</v>
      </c>
      <c r="L2516" s="1">
        <v>3.7</v>
      </c>
      <c r="M2516" s="1">
        <v>80.400000000000006</v>
      </c>
      <c r="N2516" s="1">
        <v>8.1999999999999993</v>
      </c>
      <c r="O2516" s="1" t="s">
        <v>27</v>
      </c>
      <c r="P2516" s="1" t="s">
        <v>20</v>
      </c>
      <c r="Q2516" s="1" t="s">
        <v>61</v>
      </c>
      <c r="R2516" s="1" t="s">
        <v>61</v>
      </c>
      <c r="S2516" s="1" t="s">
        <v>28</v>
      </c>
      <c r="T2516" s="1" t="s">
        <v>61</v>
      </c>
      <c r="U2516" s="1" t="s">
        <v>28</v>
      </c>
      <c r="V2516" s="1" t="s">
        <v>20</v>
      </c>
      <c r="W2516" s="1">
        <v>1.5349999999999999E-4</v>
      </c>
      <c r="X2516" s="1">
        <v>4.1879999999999999E-3</v>
      </c>
      <c r="Y2516" s="1">
        <v>6</v>
      </c>
      <c r="Z2516" s="1">
        <v>31.67</v>
      </c>
      <c r="AA2516" s="1">
        <f t="shared" si="195"/>
        <v>0.18183609141055948</v>
      </c>
      <c r="AB2516" s="1">
        <f t="shared" si="196"/>
        <v>-2.4592895161953319</v>
      </c>
      <c r="AC2516" s="1">
        <f t="shared" si="197"/>
        <v>5.5739278270694375E-3</v>
      </c>
      <c r="AD2516" s="1">
        <v>733</v>
      </c>
      <c r="AE2516" s="1">
        <f t="shared" si="198"/>
        <v>1.9504945261163857E-2</v>
      </c>
      <c r="AF2516" s="1">
        <f t="shared" si="199"/>
        <v>1.7098552641580262</v>
      </c>
    </row>
    <row r="2517" spans="1:32">
      <c r="A2517" s="1" t="s">
        <v>9787</v>
      </c>
      <c r="B2517" s="1" t="s">
        <v>10155</v>
      </c>
      <c r="C2517" s="1" t="s">
        <v>9789</v>
      </c>
      <c r="D2517" s="1">
        <v>2</v>
      </c>
      <c r="E2517" s="1" t="s">
        <v>6099</v>
      </c>
      <c r="F2517" s="1" t="s">
        <v>6100</v>
      </c>
      <c r="G2517" s="1" t="s">
        <v>9790</v>
      </c>
      <c r="H2517" s="1">
        <v>2</v>
      </c>
      <c r="I2517" s="1">
        <v>189.2</v>
      </c>
      <c r="J2517" s="1">
        <v>130.6</v>
      </c>
      <c r="K2517" s="1">
        <v>189</v>
      </c>
      <c r="L2517" s="1">
        <v>30.6</v>
      </c>
      <c r="M2517" s="1">
        <v>19.3</v>
      </c>
      <c r="N2517" s="1">
        <v>41.2</v>
      </c>
      <c r="O2517" s="1" t="s">
        <v>27</v>
      </c>
      <c r="P2517" s="1" t="s">
        <v>20</v>
      </c>
      <c r="Q2517" s="1" t="s">
        <v>20</v>
      </c>
      <c r="R2517" s="1" t="s">
        <v>61</v>
      </c>
      <c r="S2517" s="1" t="s">
        <v>28</v>
      </c>
      <c r="T2517" s="1" t="s">
        <v>28</v>
      </c>
      <c r="U2517" s="1" t="s">
        <v>28</v>
      </c>
      <c r="V2517" s="1" t="s">
        <v>20</v>
      </c>
      <c r="W2517" s="1">
        <v>0</v>
      </c>
      <c r="X2517" s="1">
        <v>1.119E-12</v>
      </c>
      <c r="Y2517" s="1">
        <v>40</v>
      </c>
      <c r="Z2517" s="1">
        <v>36.81</v>
      </c>
      <c r="AA2517" s="1">
        <f t="shared" si="195"/>
        <v>0.1790487421383648</v>
      </c>
      <c r="AB2517" s="1">
        <f t="shared" si="196"/>
        <v>-2.4815757114823045</v>
      </c>
      <c r="AC2517" s="1">
        <f t="shared" si="197"/>
        <v>2.45396354523035E-3</v>
      </c>
      <c r="AD2517" s="1">
        <v>538</v>
      </c>
      <c r="AE2517" s="1">
        <f t="shared" si="198"/>
        <v>1.1699658909880757E-2</v>
      </c>
      <c r="AF2517" s="1">
        <f t="shared" si="199"/>
        <v>1.9318267994261398</v>
      </c>
    </row>
    <row r="2518" spans="1:32">
      <c r="A2518" s="1" t="s">
        <v>10126</v>
      </c>
      <c r="B2518" s="1" t="s">
        <v>305</v>
      </c>
      <c r="C2518" s="1" t="s">
        <v>10127</v>
      </c>
      <c r="D2518" s="1">
        <v>8</v>
      </c>
      <c r="E2518" s="1" t="s">
        <v>10128</v>
      </c>
      <c r="F2518" s="1" t="s">
        <v>10129</v>
      </c>
      <c r="G2518" s="1" t="s">
        <v>10130</v>
      </c>
      <c r="H2518" s="1">
        <v>1</v>
      </c>
      <c r="I2518" s="1">
        <v>200.4</v>
      </c>
      <c r="J2518" s="1">
        <v>150.19999999999999</v>
      </c>
      <c r="K2518" s="1">
        <v>158.30000000000001</v>
      </c>
      <c r="L2518" s="1">
        <v>25.7</v>
      </c>
      <c r="M2518" s="1">
        <v>36.6</v>
      </c>
      <c r="N2518" s="1">
        <v>28.8</v>
      </c>
      <c r="O2518" s="1" t="s">
        <v>27</v>
      </c>
      <c r="P2518" s="1" t="s">
        <v>20</v>
      </c>
      <c r="Q2518" s="1" t="s">
        <v>20</v>
      </c>
      <c r="R2518" s="1" t="s">
        <v>20</v>
      </c>
      <c r="S2518" s="1" t="s">
        <v>20</v>
      </c>
      <c r="T2518" s="1" t="s">
        <v>20</v>
      </c>
      <c r="U2518" s="1" t="s">
        <v>20</v>
      </c>
      <c r="V2518" s="1" t="s">
        <v>20</v>
      </c>
      <c r="W2518" s="1">
        <v>0</v>
      </c>
      <c r="X2518" s="1">
        <v>3.0199999999999998E-16</v>
      </c>
      <c r="Y2518" s="1">
        <v>71</v>
      </c>
      <c r="Z2518" s="1">
        <v>37.19</v>
      </c>
      <c r="AA2518" s="1">
        <f t="shared" si="195"/>
        <v>0.1790135586559245</v>
      </c>
      <c r="AB2518" s="1">
        <f t="shared" si="196"/>
        <v>-2.4818592321751485</v>
      </c>
      <c r="AC2518" s="1">
        <f t="shared" si="197"/>
        <v>9.3524837662803959E-4</v>
      </c>
      <c r="AD2518" s="1">
        <v>352</v>
      </c>
      <c r="AE2518" s="1">
        <f t="shared" si="198"/>
        <v>6.8150911535537545E-3</v>
      </c>
      <c r="AF2518" s="1">
        <f t="shared" si="199"/>
        <v>2.1665283309928212</v>
      </c>
    </row>
    <row r="2519" spans="1:32">
      <c r="A2519" s="1" t="s">
        <v>10183</v>
      </c>
      <c r="B2519" s="1" t="s">
        <v>271</v>
      </c>
      <c r="C2519" s="1" t="s">
        <v>10184</v>
      </c>
      <c r="D2519" s="1">
        <v>2</v>
      </c>
      <c r="E2519" s="1" t="s">
        <v>9687</v>
      </c>
      <c r="F2519" s="1" t="s">
        <v>9688</v>
      </c>
      <c r="G2519" s="1" t="s">
        <v>10185</v>
      </c>
      <c r="H2519" s="1">
        <v>2</v>
      </c>
      <c r="I2519" s="1">
        <v>175.8</v>
      </c>
      <c r="J2519" s="1">
        <v>152</v>
      </c>
      <c r="K2519" s="1">
        <v>182.1</v>
      </c>
      <c r="L2519" s="1">
        <v>63.1</v>
      </c>
      <c r="M2519" s="1">
        <v>24</v>
      </c>
      <c r="N2519" s="1">
        <v>3</v>
      </c>
      <c r="O2519" s="1" t="s">
        <v>27</v>
      </c>
      <c r="P2519" s="1" t="s">
        <v>20</v>
      </c>
      <c r="Q2519" s="1" t="s">
        <v>61</v>
      </c>
      <c r="R2519" s="1" t="s">
        <v>20</v>
      </c>
      <c r="S2519" s="1" t="s">
        <v>28</v>
      </c>
      <c r="T2519" s="1" t="s">
        <v>28</v>
      </c>
      <c r="U2519" s="1" t="s">
        <v>28</v>
      </c>
      <c r="V2519" s="1" t="s">
        <v>20</v>
      </c>
      <c r="W2519" s="1">
        <v>0</v>
      </c>
      <c r="X2519" s="1">
        <v>2.6740000000000001E-5</v>
      </c>
      <c r="Y2519" s="1">
        <v>30</v>
      </c>
      <c r="Z2519" s="1">
        <v>37.31</v>
      </c>
      <c r="AA2519" s="1">
        <f t="shared" si="195"/>
        <v>0.17670131398313393</v>
      </c>
      <c r="AB2519" s="1">
        <f t="shared" si="196"/>
        <v>-2.5006153268150211</v>
      </c>
      <c r="AC2519" s="1">
        <f t="shared" si="197"/>
        <v>2.1358083362449818E-3</v>
      </c>
      <c r="AD2519" s="1">
        <v>509</v>
      </c>
      <c r="AE2519" s="1">
        <f t="shared" si="198"/>
        <v>1.076296342331705E-2</v>
      </c>
      <c r="AF2519" s="1">
        <f t="shared" si="199"/>
        <v>1.9680681356213154</v>
      </c>
    </row>
    <row r="2520" spans="1:32">
      <c r="A2520" s="1" t="s">
        <v>10080</v>
      </c>
      <c r="B2520" s="1" t="s">
        <v>10081</v>
      </c>
      <c r="C2520" s="1" t="s">
        <v>10082</v>
      </c>
      <c r="D2520" s="1">
        <v>4</v>
      </c>
      <c r="E2520" s="1" t="s">
        <v>5040</v>
      </c>
      <c r="F2520" s="1" t="s">
        <v>5041</v>
      </c>
      <c r="G2520" s="1" t="s">
        <v>10083</v>
      </c>
      <c r="H2520" s="1">
        <v>2</v>
      </c>
      <c r="I2520" s="1">
        <v>171.9</v>
      </c>
      <c r="J2520" s="1">
        <v>194.6</v>
      </c>
      <c r="K2520" s="1">
        <v>144</v>
      </c>
      <c r="L2520" s="1">
        <v>4.3</v>
      </c>
      <c r="M2520" s="1">
        <v>39.5</v>
      </c>
      <c r="N2520" s="1">
        <v>45.7</v>
      </c>
      <c r="O2520" s="1" t="s">
        <v>27</v>
      </c>
      <c r="P2520" s="1" t="s">
        <v>61</v>
      </c>
      <c r="Q2520" s="1" t="s">
        <v>20</v>
      </c>
      <c r="R2520" s="1" t="s">
        <v>20</v>
      </c>
      <c r="S2520" s="1" t="s">
        <v>28</v>
      </c>
      <c r="T2520" s="1" t="s">
        <v>28</v>
      </c>
      <c r="U2520" s="1" t="s">
        <v>28</v>
      </c>
      <c r="V2520" s="1" t="s">
        <v>20</v>
      </c>
      <c r="W2520" s="1">
        <v>1.482E-3</v>
      </c>
      <c r="X2520" s="1">
        <v>6.2260000000000003E-2</v>
      </c>
      <c r="Y2520" s="1">
        <v>17</v>
      </c>
      <c r="Z2520" s="1">
        <v>32.69</v>
      </c>
      <c r="AA2520" s="1">
        <f t="shared" si="195"/>
        <v>0.17531831537708129</v>
      </c>
      <c r="AB2520" s="1">
        <f t="shared" si="196"/>
        <v>-2.5119513736135453</v>
      </c>
      <c r="AC2520" s="1">
        <f t="shared" si="197"/>
        <v>1.9762046558704145E-3</v>
      </c>
      <c r="AD2520" s="1">
        <v>485</v>
      </c>
      <c r="AE2520" s="1">
        <f t="shared" si="198"/>
        <v>1.045147410785075E-2</v>
      </c>
      <c r="AF2520" s="1">
        <f t="shared" si="199"/>
        <v>1.9808224510117287</v>
      </c>
    </row>
    <row r="2521" spans="1:32">
      <c r="A2521" s="1" t="s">
        <v>10250</v>
      </c>
      <c r="B2521" s="1" t="s">
        <v>214</v>
      </c>
      <c r="C2521" s="1" t="s">
        <v>9591</v>
      </c>
      <c r="D2521" s="1">
        <v>2</v>
      </c>
      <c r="E2521" s="1" t="s">
        <v>9592</v>
      </c>
      <c r="F2521" s="1" t="s">
        <v>9593</v>
      </c>
      <c r="G2521" s="1" t="s">
        <v>10251</v>
      </c>
      <c r="H2521" s="1">
        <v>2</v>
      </c>
      <c r="I2521" s="1">
        <v>186.7</v>
      </c>
      <c r="J2521" s="1">
        <v>158.19999999999999</v>
      </c>
      <c r="K2521" s="1">
        <v>166</v>
      </c>
      <c r="L2521" s="1">
        <v>71.2</v>
      </c>
      <c r="M2521" s="1">
        <v>14</v>
      </c>
      <c r="N2521" s="1">
        <v>3.8</v>
      </c>
      <c r="O2521" s="1" t="s">
        <v>27</v>
      </c>
      <c r="P2521" s="1" t="s">
        <v>20</v>
      </c>
      <c r="Q2521" s="1" t="s">
        <v>20</v>
      </c>
      <c r="R2521" s="1" t="s">
        <v>61</v>
      </c>
      <c r="S2521" s="1" t="s">
        <v>61</v>
      </c>
      <c r="T2521" s="1" t="s">
        <v>28</v>
      </c>
      <c r="U2521" s="1" t="s">
        <v>28</v>
      </c>
      <c r="V2521" s="1" t="s">
        <v>20</v>
      </c>
      <c r="W2521" s="1">
        <v>0</v>
      </c>
      <c r="X2521" s="1">
        <v>1.22E-6</v>
      </c>
      <c r="Y2521" s="1">
        <v>35</v>
      </c>
      <c r="Z2521" s="1">
        <v>35.450000000000003</v>
      </c>
      <c r="AA2521" s="1">
        <f t="shared" si="195"/>
        <v>0.17420238794284598</v>
      </c>
      <c r="AB2521" s="1">
        <f t="shared" si="196"/>
        <v>-2.5211636945459386</v>
      </c>
      <c r="AC2521" s="1">
        <f t="shared" si="197"/>
        <v>3.4137909867306463E-3</v>
      </c>
      <c r="AD2521" s="1">
        <v>608</v>
      </c>
      <c r="AE2521" s="1">
        <f t="shared" si="198"/>
        <v>1.4401930725269912E-2</v>
      </c>
      <c r="AF2521" s="1">
        <f t="shared" si="199"/>
        <v>1.8415792824100743</v>
      </c>
    </row>
    <row r="2522" spans="1:32">
      <c r="A2522" s="1" t="s">
        <v>10108</v>
      </c>
      <c r="B2522" s="1" t="s">
        <v>1589</v>
      </c>
      <c r="C2522" s="1" t="s">
        <v>10109</v>
      </c>
      <c r="D2522" s="1">
        <v>1</v>
      </c>
      <c r="E2522" s="1" t="s">
        <v>8500</v>
      </c>
      <c r="F2522" s="1" t="s">
        <v>8501</v>
      </c>
      <c r="G2522" s="1" t="s">
        <v>10110</v>
      </c>
      <c r="H2522" s="1">
        <v>1</v>
      </c>
      <c r="I2522" s="1">
        <v>358.7</v>
      </c>
      <c r="J2522" s="1">
        <v>40.700000000000003</v>
      </c>
      <c r="K2522" s="1">
        <v>114.7</v>
      </c>
      <c r="L2522" s="1">
        <v>32.4</v>
      </c>
      <c r="M2522" s="1">
        <v>45.3</v>
      </c>
      <c r="N2522" s="1">
        <v>8.1999999999999993</v>
      </c>
      <c r="O2522" s="1" t="s">
        <v>27</v>
      </c>
      <c r="P2522" s="1" t="s">
        <v>20</v>
      </c>
      <c r="Q2522" s="1" t="s">
        <v>28</v>
      </c>
      <c r="R2522" s="1" t="s">
        <v>61</v>
      </c>
      <c r="S2522" s="1" t="s">
        <v>28</v>
      </c>
      <c r="T2522" s="1" t="s">
        <v>28</v>
      </c>
      <c r="U2522" s="1" t="s">
        <v>28</v>
      </c>
      <c r="V2522" s="1" t="s">
        <v>20</v>
      </c>
      <c r="W2522" s="1">
        <v>0</v>
      </c>
      <c r="X2522" s="1">
        <v>1.5199999999999999E-9</v>
      </c>
      <c r="Y2522" s="1">
        <v>50</v>
      </c>
      <c r="Z2522" s="1">
        <v>36.450000000000003</v>
      </c>
      <c r="AA2522" s="1">
        <f t="shared" si="195"/>
        <v>0.16708811515269401</v>
      </c>
      <c r="AB2522" s="1">
        <f t="shared" si="196"/>
        <v>-2.5813189756118637</v>
      </c>
      <c r="AC2522" s="1">
        <f t="shared" si="197"/>
        <v>0.21391587072570908</v>
      </c>
      <c r="AD2522" s="1">
        <v>1815</v>
      </c>
      <c r="AE2522" s="1">
        <f t="shared" si="198"/>
        <v>0.30231085862889467</v>
      </c>
      <c r="AF2522" s="1">
        <f t="shared" si="199"/>
        <v>0.51954625322603543</v>
      </c>
    </row>
    <row r="2523" spans="1:32">
      <c r="A2523" s="1" t="s">
        <v>9652</v>
      </c>
      <c r="B2523" s="1" t="s">
        <v>10154</v>
      </c>
      <c r="C2523" s="1" t="s">
        <v>9654</v>
      </c>
      <c r="D2523" s="1">
        <v>4</v>
      </c>
      <c r="E2523" s="1" t="s">
        <v>6648</v>
      </c>
      <c r="F2523" s="1" t="s">
        <v>6649</v>
      </c>
      <c r="G2523" s="1" t="s">
        <v>9655</v>
      </c>
      <c r="H2523" s="1">
        <v>2</v>
      </c>
      <c r="I2523" s="1">
        <v>190.3</v>
      </c>
      <c r="J2523" s="1">
        <v>175.2</v>
      </c>
      <c r="K2523" s="1">
        <v>148.9</v>
      </c>
      <c r="L2523" s="1">
        <v>35.799999999999997</v>
      </c>
      <c r="M2523" s="1">
        <v>21.3</v>
      </c>
      <c r="N2523" s="1">
        <v>28.5</v>
      </c>
      <c r="O2523" s="1" t="s">
        <v>27</v>
      </c>
      <c r="P2523" s="1" t="s">
        <v>20</v>
      </c>
      <c r="Q2523" s="1" t="s">
        <v>61</v>
      </c>
      <c r="R2523" s="1" t="s">
        <v>20</v>
      </c>
      <c r="S2523" s="1" t="s">
        <v>28</v>
      </c>
      <c r="T2523" s="1" t="s">
        <v>20</v>
      </c>
      <c r="U2523" s="1" t="s">
        <v>28</v>
      </c>
      <c r="V2523" s="1" t="s">
        <v>20</v>
      </c>
      <c r="W2523" s="1">
        <v>0</v>
      </c>
      <c r="X2523" s="1">
        <v>2.1410000000000001E-8</v>
      </c>
      <c r="Y2523" s="1">
        <v>41</v>
      </c>
      <c r="Z2523" s="1">
        <v>37.76</v>
      </c>
      <c r="AA2523" s="1">
        <f t="shared" si="195"/>
        <v>0.16640746500777603</v>
      </c>
      <c r="AB2523" s="1">
        <f t="shared" si="196"/>
        <v>-2.5872079409268007</v>
      </c>
      <c r="AC2523" s="1">
        <f t="shared" si="197"/>
        <v>3.660703410604123E-4</v>
      </c>
      <c r="AD2523" s="1">
        <v>238</v>
      </c>
      <c r="AE2523" s="1">
        <f t="shared" si="198"/>
        <v>3.9452538857981407E-3</v>
      </c>
      <c r="AF2523" s="1">
        <f t="shared" si="199"/>
        <v>2.4039250437464963</v>
      </c>
    </row>
    <row r="2524" spans="1:32">
      <c r="A2524" s="1" t="s">
        <v>1312</v>
      </c>
      <c r="B2524" s="1" t="s">
        <v>1313</v>
      </c>
      <c r="C2524" s="1" t="s">
        <v>1314</v>
      </c>
      <c r="D2524" s="1">
        <v>4</v>
      </c>
      <c r="E2524" s="1" t="s">
        <v>247</v>
      </c>
      <c r="F2524" s="1" t="s">
        <v>248</v>
      </c>
      <c r="G2524" s="1" t="s">
        <v>1315</v>
      </c>
      <c r="H2524" s="1">
        <v>2</v>
      </c>
      <c r="I2524" s="1">
        <v>6.4</v>
      </c>
      <c r="J2524" s="1">
        <v>8.9</v>
      </c>
      <c r="K2524" s="1">
        <v>501.5</v>
      </c>
      <c r="L2524" s="1">
        <v>16</v>
      </c>
      <c r="M2524" s="1">
        <v>39.700000000000003</v>
      </c>
      <c r="N2524" s="1">
        <v>27.6</v>
      </c>
      <c r="O2524" s="1" t="s">
        <v>27</v>
      </c>
      <c r="P2524" s="1" t="s">
        <v>20</v>
      </c>
      <c r="Q2524" s="1" t="s">
        <v>20</v>
      </c>
      <c r="R2524" s="1" t="s">
        <v>20</v>
      </c>
      <c r="S2524" s="1" t="s">
        <v>20</v>
      </c>
      <c r="T2524" s="1" t="s">
        <v>28</v>
      </c>
      <c r="U2524" s="1" t="s">
        <v>28</v>
      </c>
      <c r="V2524" s="1" t="s">
        <v>20</v>
      </c>
      <c r="W2524" s="1">
        <v>0</v>
      </c>
      <c r="X2524" s="1">
        <v>3.0199999999999998E-16</v>
      </c>
      <c r="Y2524" s="1">
        <v>92</v>
      </c>
      <c r="Z2524" s="1">
        <v>48.21</v>
      </c>
      <c r="AA2524" s="1">
        <f t="shared" si="195"/>
        <v>0.16118421052631582</v>
      </c>
      <c r="AB2524" s="1">
        <f t="shared" si="196"/>
        <v>-2.6332176693283773</v>
      </c>
      <c r="AC2524" s="1">
        <f t="shared" si="197"/>
        <v>0.42998631477017796</v>
      </c>
      <c r="AD2524" s="1">
        <v>2122</v>
      </c>
      <c r="AE2524" s="1">
        <f t="shared" si="198"/>
        <v>0.51975254353699651</v>
      </c>
      <c r="AF2524" s="1">
        <f t="shared" si="199"/>
        <v>0.2842033766643543</v>
      </c>
    </row>
    <row r="2525" spans="1:32">
      <c r="A2525" s="1" t="s">
        <v>10144</v>
      </c>
      <c r="B2525" s="1" t="s">
        <v>170</v>
      </c>
      <c r="C2525" s="1" t="s">
        <v>10145</v>
      </c>
      <c r="D2525" s="1">
        <v>1</v>
      </c>
      <c r="E2525" s="1" t="s">
        <v>10146</v>
      </c>
      <c r="F2525" s="1" t="s">
        <v>10147</v>
      </c>
      <c r="G2525" s="1" t="s">
        <v>10148</v>
      </c>
      <c r="H2525" s="1">
        <v>1</v>
      </c>
      <c r="I2525" s="1">
        <v>171.4</v>
      </c>
      <c r="J2525" s="1">
        <v>150.1</v>
      </c>
      <c r="K2525" s="1">
        <v>195.8</v>
      </c>
      <c r="L2525" s="1">
        <v>11</v>
      </c>
      <c r="M2525" s="1">
        <v>42.6</v>
      </c>
      <c r="N2525" s="1">
        <v>29.2</v>
      </c>
      <c r="O2525" s="1" t="s">
        <v>27</v>
      </c>
      <c r="P2525" s="1" t="s">
        <v>61</v>
      </c>
      <c r="Q2525" s="1" t="s">
        <v>61</v>
      </c>
      <c r="R2525" s="1" t="s">
        <v>20</v>
      </c>
      <c r="S2525" s="1" t="s">
        <v>28</v>
      </c>
      <c r="T2525" s="1" t="s">
        <v>28</v>
      </c>
      <c r="U2525" s="1" t="s">
        <v>28</v>
      </c>
      <c r="V2525" s="1" t="s">
        <v>20</v>
      </c>
      <c r="W2525" s="1">
        <v>0</v>
      </c>
      <c r="X2525" s="1">
        <v>5.1499999999999998E-5</v>
      </c>
      <c r="Y2525" s="1">
        <v>16</v>
      </c>
      <c r="Z2525" s="1">
        <v>31.67</v>
      </c>
      <c r="AA2525" s="1">
        <f t="shared" si="195"/>
        <v>0.16006185965590566</v>
      </c>
      <c r="AB2525" s="1">
        <f t="shared" si="196"/>
        <v>-2.6432985187044298</v>
      </c>
      <c r="AC2525" s="1">
        <f t="shared" si="197"/>
        <v>8.3876567743954673E-4</v>
      </c>
      <c r="AD2525" s="1">
        <v>334</v>
      </c>
      <c r="AE2525" s="1">
        <f t="shared" si="198"/>
        <v>6.4414190497977166E-3</v>
      </c>
      <c r="AF2525" s="1">
        <f t="shared" si="199"/>
        <v>2.1910184466762725</v>
      </c>
    </row>
    <row r="2526" spans="1:32">
      <c r="A2526" s="1" t="s">
        <v>10234</v>
      </c>
      <c r="B2526" s="1" t="s">
        <v>158</v>
      </c>
      <c r="C2526" s="1" t="s">
        <v>10235</v>
      </c>
      <c r="D2526" s="1">
        <v>3</v>
      </c>
      <c r="E2526" s="1" t="s">
        <v>6475</v>
      </c>
      <c r="F2526" s="1" t="s">
        <v>6476</v>
      </c>
      <c r="G2526" s="1" t="s">
        <v>10236</v>
      </c>
      <c r="H2526" s="1">
        <v>1</v>
      </c>
      <c r="I2526" s="1">
        <v>146.19999999999999</v>
      </c>
      <c r="J2526" s="1">
        <v>182.8</v>
      </c>
      <c r="K2526" s="1">
        <v>188.4</v>
      </c>
      <c r="L2526" s="1">
        <v>8.9</v>
      </c>
      <c r="M2526" s="1">
        <v>16.2</v>
      </c>
      <c r="N2526" s="1">
        <v>57.5</v>
      </c>
      <c r="O2526" s="1" t="s">
        <v>27</v>
      </c>
      <c r="P2526" s="1" t="s">
        <v>20</v>
      </c>
      <c r="Q2526" s="1" t="s">
        <v>20</v>
      </c>
      <c r="R2526" s="1" t="s">
        <v>20</v>
      </c>
      <c r="S2526" s="1" t="s">
        <v>28</v>
      </c>
      <c r="T2526" s="1" t="s">
        <v>28</v>
      </c>
      <c r="U2526" s="1" t="s">
        <v>61</v>
      </c>
      <c r="V2526" s="1" t="s">
        <v>20</v>
      </c>
      <c r="W2526" s="1">
        <v>0</v>
      </c>
      <c r="X2526" s="1">
        <v>1.537E-4</v>
      </c>
      <c r="Y2526" s="1">
        <v>28</v>
      </c>
      <c r="Z2526" s="1">
        <v>38.92</v>
      </c>
      <c r="AA2526" s="1">
        <f t="shared" si="195"/>
        <v>0.15964437572477772</v>
      </c>
      <c r="AB2526" s="1">
        <f t="shared" si="196"/>
        <v>-2.6470663672652961</v>
      </c>
      <c r="AC2526" s="1">
        <f t="shared" si="197"/>
        <v>1.961505354954375E-3</v>
      </c>
      <c r="AD2526" s="1">
        <v>483</v>
      </c>
      <c r="AE2526" s="1">
        <f t="shared" si="198"/>
        <v>1.0416689928484414E-2</v>
      </c>
      <c r="AF2526" s="1">
        <f t="shared" si="199"/>
        <v>1.982270263202659</v>
      </c>
    </row>
    <row r="2527" spans="1:32">
      <c r="A2527" s="1" t="s">
        <v>10162</v>
      </c>
      <c r="B2527" s="1" t="s">
        <v>129</v>
      </c>
      <c r="C2527" s="1" t="s">
        <v>10163</v>
      </c>
      <c r="D2527" s="1">
        <v>3</v>
      </c>
      <c r="E2527" s="1" t="s">
        <v>3571</v>
      </c>
      <c r="F2527" s="1" t="s">
        <v>3572</v>
      </c>
      <c r="G2527" s="1" t="s">
        <v>10164</v>
      </c>
      <c r="H2527" s="1">
        <v>1</v>
      </c>
      <c r="I2527" s="1">
        <v>279</v>
      </c>
      <c r="J2527" s="1">
        <v>73.400000000000006</v>
      </c>
      <c r="K2527" s="1">
        <v>166.5</v>
      </c>
      <c r="L2527" s="1">
        <v>40.6</v>
      </c>
      <c r="M2527" s="1">
        <v>7.3</v>
      </c>
      <c r="N2527" s="1">
        <v>33.1</v>
      </c>
      <c r="O2527" s="1" t="s">
        <v>27</v>
      </c>
      <c r="P2527" s="1" t="s">
        <v>20</v>
      </c>
      <c r="Q2527" s="1" t="s">
        <v>61</v>
      </c>
      <c r="R2527" s="1" t="s">
        <v>61</v>
      </c>
      <c r="S2527" s="1" t="s">
        <v>28</v>
      </c>
      <c r="T2527" s="1" t="s">
        <v>20</v>
      </c>
      <c r="U2527" s="1" t="s">
        <v>20</v>
      </c>
      <c r="V2527" s="1" t="s">
        <v>20</v>
      </c>
      <c r="W2527" s="1">
        <v>0</v>
      </c>
      <c r="X2527" s="1">
        <v>5.4340000000000003E-11</v>
      </c>
      <c r="Y2527" s="1">
        <v>59</v>
      </c>
      <c r="Z2527" s="1">
        <v>41.97</v>
      </c>
      <c r="AA2527" s="1">
        <f t="shared" si="195"/>
        <v>0.15609944112545771</v>
      </c>
      <c r="AB2527" s="1">
        <f t="shared" si="196"/>
        <v>-2.6794627227667616</v>
      </c>
      <c r="AC2527" s="1">
        <f t="shared" si="197"/>
        <v>7.2675663091365389E-2</v>
      </c>
      <c r="AD2527" s="1">
        <v>1427</v>
      </c>
      <c r="AE2527" s="1">
        <f t="shared" si="198"/>
        <v>0.13063284921468268</v>
      </c>
      <c r="AF2527" s="1">
        <f t="shared" si="199"/>
        <v>0.88394760071169098</v>
      </c>
    </row>
    <row r="2528" spans="1:32">
      <c r="A2528" s="1" t="s">
        <v>10208</v>
      </c>
      <c r="B2528" s="1" t="s">
        <v>63</v>
      </c>
      <c r="C2528" s="1" t="s">
        <v>8492</v>
      </c>
      <c r="D2528" s="1">
        <v>2</v>
      </c>
      <c r="E2528" s="1" t="s">
        <v>6561</v>
      </c>
      <c r="F2528" s="1" t="s">
        <v>6562</v>
      </c>
      <c r="G2528" s="1" t="s">
        <v>10209</v>
      </c>
      <c r="H2528" s="1">
        <v>1</v>
      </c>
      <c r="I2528" s="1">
        <v>224.8</v>
      </c>
      <c r="J2528" s="1">
        <v>195.1</v>
      </c>
      <c r="K2528" s="1">
        <v>100.5</v>
      </c>
      <c r="L2528" s="1">
        <v>51.2</v>
      </c>
      <c r="M2528" s="1">
        <v>8.5</v>
      </c>
      <c r="N2528" s="1">
        <v>19.8</v>
      </c>
      <c r="O2528" s="1" t="s">
        <v>27</v>
      </c>
      <c r="P2528" s="1" t="s">
        <v>20</v>
      </c>
      <c r="Q2528" s="1" t="s">
        <v>20</v>
      </c>
      <c r="R2528" s="1" t="s">
        <v>61</v>
      </c>
      <c r="S2528" s="1" t="s">
        <v>61</v>
      </c>
      <c r="T2528" s="1" t="s">
        <v>28</v>
      </c>
      <c r="U2528" s="1" t="s">
        <v>28</v>
      </c>
      <c r="V2528" s="1" t="s">
        <v>20</v>
      </c>
      <c r="W2528" s="1">
        <v>2.542E-4</v>
      </c>
      <c r="X2528" s="1">
        <v>9.7949999999999999E-3</v>
      </c>
      <c r="Y2528" s="1">
        <v>11</v>
      </c>
      <c r="Z2528" s="1">
        <v>27.99</v>
      </c>
      <c r="AA2528" s="1">
        <f t="shared" si="195"/>
        <v>0.15276710222905457</v>
      </c>
      <c r="AB2528" s="1">
        <f t="shared" si="196"/>
        <v>-2.710594196546078</v>
      </c>
      <c r="AC2528" s="1">
        <f t="shared" si="197"/>
        <v>2.0621249010263788E-2</v>
      </c>
      <c r="AD2528" s="1">
        <v>1076</v>
      </c>
      <c r="AE2528" s="1">
        <f t="shared" si="198"/>
        <v>4.9157531330229196E-2</v>
      </c>
      <c r="AF2528" s="1">
        <f t="shared" si="199"/>
        <v>1.3084099353173082</v>
      </c>
    </row>
    <row r="2529" spans="1:32">
      <c r="A2529" s="1" t="s">
        <v>8885</v>
      </c>
      <c r="B2529" s="1" t="s">
        <v>10192</v>
      </c>
      <c r="C2529" s="1" t="s">
        <v>8886</v>
      </c>
      <c r="D2529" s="1">
        <v>3</v>
      </c>
      <c r="E2529" s="1" t="s">
        <v>8756</v>
      </c>
      <c r="F2529" s="1" t="s">
        <v>8757</v>
      </c>
      <c r="G2529" s="1" t="s">
        <v>8887</v>
      </c>
      <c r="H2529" s="1">
        <v>1</v>
      </c>
      <c r="I2529" s="1">
        <v>139.19999999999999</v>
      </c>
      <c r="J2529" s="1">
        <v>156</v>
      </c>
      <c r="K2529" s="1">
        <v>227.2</v>
      </c>
      <c r="L2529" s="1">
        <v>42.9</v>
      </c>
      <c r="M2529" s="1">
        <v>19.2</v>
      </c>
      <c r="N2529" s="1">
        <v>15.6</v>
      </c>
      <c r="O2529" s="1" t="s">
        <v>27</v>
      </c>
      <c r="P2529" s="1" t="s">
        <v>20</v>
      </c>
      <c r="Q2529" s="1" t="s">
        <v>20</v>
      </c>
      <c r="R2529" s="1" t="s">
        <v>20</v>
      </c>
      <c r="S2529" s="1" t="s">
        <v>28</v>
      </c>
      <c r="T2529" s="1" t="s">
        <v>28</v>
      </c>
      <c r="U2529" s="1" t="s">
        <v>28</v>
      </c>
      <c r="V2529" s="1" t="s">
        <v>20</v>
      </c>
      <c r="W2529" s="1">
        <v>0</v>
      </c>
      <c r="X2529" s="1">
        <v>9.4040000000000003E-7</v>
      </c>
      <c r="Y2529" s="1">
        <v>41</v>
      </c>
      <c r="Z2529" s="1">
        <v>28.9</v>
      </c>
      <c r="AA2529" s="1">
        <f t="shared" si="195"/>
        <v>0.14873660030627869</v>
      </c>
      <c r="AB2529" s="1">
        <f t="shared" si="196"/>
        <v>-2.7491683931387207</v>
      </c>
      <c r="AC2529" s="1">
        <f t="shared" si="197"/>
        <v>6.3489193331891748E-3</v>
      </c>
      <c r="AD2529" s="1">
        <v>769</v>
      </c>
      <c r="AE2529" s="1">
        <f t="shared" si="198"/>
        <v>2.1176824563888468E-2</v>
      </c>
      <c r="AF2529" s="1">
        <f t="shared" si="199"/>
        <v>1.6741391612148826</v>
      </c>
    </row>
    <row r="2530" spans="1:32">
      <c r="A2530" s="1" t="s">
        <v>10170</v>
      </c>
      <c r="B2530" s="1" t="s">
        <v>63</v>
      </c>
      <c r="C2530" s="1" t="s">
        <v>10171</v>
      </c>
      <c r="D2530" s="1">
        <v>2</v>
      </c>
      <c r="E2530" s="1" t="s">
        <v>2210</v>
      </c>
      <c r="F2530" s="1" t="s">
        <v>2211</v>
      </c>
      <c r="G2530" s="1" t="s">
        <v>10172</v>
      </c>
      <c r="H2530" s="1">
        <v>2</v>
      </c>
      <c r="I2530" s="1">
        <v>290.89999999999998</v>
      </c>
      <c r="J2530" s="1">
        <v>30.8</v>
      </c>
      <c r="K2530" s="1">
        <v>201.1</v>
      </c>
      <c r="L2530" s="1">
        <v>28.2</v>
      </c>
      <c r="M2530" s="1">
        <v>32.6</v>
      </c>
      <c r="N2530" s="1">
        <v>16.399999999999999</v>
      </c>
      <c r="O2530" s="1" t="s">
        <v>27</v>
      </c>
      <c r="P2530" s="1" t="s">
        <v>20</v>
      </c>
      <c r="Q2530" s="1" t="s">
        <v>28</v>
      </c>
      <c r="R2530" s="1" t="s">
        <v>20</v>
      </c>
      <c r="S2530" s="1" t="s">
        <v>28</v>
      </c>
      <c r="T2530" s="1" t="s">
        <v>28</v>
      </c>
      <c r="U2530" s="1" t="s">
        <v>28</v>
      </c>
      <c r="V2530" s="1" t="s">
        <v>20</v>
      </c>
      <c r="W2530" s="1">
        <v>0</v>
      </c>
      <c r="X2530" s="1">
        <v>2.6950000000000001E-13</v>
      </c>
      <c r="Y2530" s="1">
        <v>42</v>
      </c>
      <c r="Z2530" s="1">
        <v>42.02</v>
      </c>
      <c r="AA2530" s="1">
        <f t="shared" si="195"/>
        <v>0.1476664116296863</v>
      </c>
      <c r="AB2530" s="1">
        <f t="shared" si="196"/>
        <v>-2.7595863885273526</v>
      </c>
      <c r="AC2530" s="1">
        <f t="shared" si="197"/>
        <v>0.12388251794616942</v>
      </c>
      <c r="AD2530" s="1">
        <v>1614</v>
      </c>
      <c r="AE2530" s="1">
        <f t="shared" si="198"/>
        <v>0.19687649227504619</v>
      </c>
      <c r="AF2530" s="1">
        <f t="shared" si="199"/>
        <v>0.70580613700924799</v>
      </c>
    </row>
    <row r="2531" spans="1:32">
      <c r="A2531" s="1" t="s">
        <v>10159</v>
      </c>
      <c r="B2531" s="1" t="s">
        <v>56</v>
      </c>
      <c r="C2531" s="1" t="s">
        <v>10160</v>
      </c>
      <c r="D2531" s="1">
        <v>3</v>
      </c>
      <c r="E2531" s="1" t="s">
        <v>4821</v>
      </c>
      <c r="F2531" s="1" t="s">
        <v>4822</v>
      </c>
      <c r="G2531" s="1" t="s">
        <v>10161</v>
      </c>
      <c r="H2531" s="1">
        <v>1</v>
      </c>
      <c r="I2531" s="1">
        <v>192</v>
      </c>
      <c r="J2531" s="1">
        <v>179.5</v>
      </c>
      <c r="K2531" s="1">
        <v>153.19999999999999</v>
      </c>
      <c r="L2531" s="1">
        <v>28.2</v>
      </c>
      <c r="M2531" s="1">
        <v>23.2</v>
      </c>
      <c r="N2531" s="1">
        <v>23.9</v>
      </c>
      <c r="O2531" s="1" t="s">
        <v>27</v>
      </c>
      <c r="P2531" s="1" t="s">
        <v>20</v>
      </c>
      <c r="Q2531" s="1" t="s">
        <v>20</v>
      </c>
      <c r="R2531" s="1" t="s">
        <v>61</v>
      </c>
      <c r="S2531" s="1" t="s">
        <v>61</v>
      </c>
      <c r="T2531" s="1" t="s">
        <v>20</v>
      </c>
      <c r="U2531" s="1" t="s">
        <v>61</v>
      </c>
      <c r="V2531" s="1" t="s">
        <v>20</v>
      </c>
      <c r="W2531" s="1">
        <v>0</v>
      </c>
      <c r="X2531" s="1">
        <v>3.6680000000000003E-4</v>
      </c>
      <c r="Y2531" s="1">
        <v>34</v>
      </c>
      <c r="Z2531" s="1">
        <v>29.86</v>
      </c>
      <c r="AA2531" s="1">
        <f t="shared" si="195"/>
        <v>0.1435105774728416</v>
      </c>
      <c r="AB2531" s="1">
        <f t="shared" si="196"/>
        <v>-2.8007710199708806</v>
      </c>
      <c r="AC2531" s="1">
        <f t="shared" si="197"/>
        <v>2.0325150239454732E-4</v>
      </c>
      <c r="AD2531" s="1">
        <v>171</v>
      </c>
      <c r="AE2531" s="1">
        <f t="shared" si="198"/>
        <v>3.0487725359182099E-3</v>
      </c>
      <c r="AF2531" s="1">
        <f t="shared" si="199"/>
        <v>2.5158749764482002</v>
      </c>
    </row>
    <row r="2532" spans="1:32">
      <c r="A2532" s="1" t="s">
        <v>10173</v>
      </c>
      <c r="B2532" s="1" t="s">
        <v>214</v>
      </c>
      <c r="C2532" s="1" t="s">
        <v>10174</v>
      </c>
      <c r="D2532" s="1">
        <v>2</v>
      </c>
      <c r="E2532" s="1" t="s">
        <v>6276</v>
      </c>
      <c r="F2532" s="1" t="s">
        <v>6277</v>
      </c>
      <c r="G2532" s="1" t="s">
        <v>10175</v>
      </c>
      <c r="H2532" s="1">
        <v>2</v>
      </c>
      <c r="I2532" s="1">
        <v>193.8</v>
      </c>
      <c r="J2532" s="1">
        <v>204.2</v>
      </c>
      <c r="K2532" s="1">
        <v>127.8</v>
      </c>
      <c r="L2532" s="1">
        <v>17.8</v>
      </c>
      <c r="M2532" s="1">
        <v>38.1</v>
      </c>
      <c r="N2532" s="1">
        <v>18.3</v>
      </c>
      <c r="O2532" s="1" t="s">
        <v>27</v>
      </c>
      <c r="P2532" s="1" t="s">
        <v>20</v>
      </c>
      <c r="Q2532" s="1" t="s">
        <v>20</v>
      </c>
      <c r="R2532" s="1" t="s">
        <v>61</v>
      </c>
      <c r="S2532" s="1" t="s">
        <v>28</v>
      </c>
      <c r="T2532" s="1" t="s">
        <v>61</v>
      </c>
      <c r="U2532" s="1" t="s">
        <v>28</v>
      </c>
      <c r="V2532" s="1" t="s">
        <v>20</v>
      </c>
      <c r="W2532" s="1">
        <v>0</v>
      </c>
      <c r="X2532" s="1">
        <v>9.4309999999999997E-5</v>
      </c>
      <c r="Y2532" s="1">
        <v>20</v>
      </c>
      <c r="Z2532" s="1">
        <v>25.49</v>
      </c>
      <c r="AA2532" s="1">
        <f t="shared" si="195"/>
        <v>0.14111829593001143</v>
      </c>
      <c r="AB2532" s="1">
        <f t="shared" si="196"/>
        <v>-2.8250230499972422</v>
      </c>
      <c r="AC2532" s="1">
        <f t="shared" si="197"/>
        <v>3.7425184905489697E-3</v>
      </c>
      <c r="AD2532" s="1">
        <v>627</v>
      </c>
      <c r="AE2532" s="1">
        <f t="shared" si="198"/>
        <v>1.5310302915882149E-2</v>
      </c>
      <c r="AF2532" s="1">
        <f t="shared" si="199"/>
        <v>1.8150162166567565</v>
      </c>
    </row>
    <row r="2533" spans="1:32">
      <c r="A2533" s="1" t="s">
        <v>10189</v>
      </c>
      <c r="B2533" s="1" t="s">
        <v>88</v>
      </c>
      <c r="C2533" s="1" t="s">
        <v>10190</v>
      </c>
      <c r="D2533" s="1">
        <v>4</v>
      </c>
      <c r="E2533" s="1" t="s">
        <v>9687</v>
      </c>
      <c r="F2533" s="1" t="s">
        <v>9688</v>
      </c>
      <c r="G2533" s="1" t="s">
        <v>10191</v>
      </c>
      <c r="H2533" s="1">
        <v>1</v>
      </c>
      <c r="I2533" s="1">
        <v>181.2</v>
      </c>
      <c r="J2533" s="1">
        <v>161.1</v>
      </c>
      <c r="K2533" s="1">
        <v>184.4</v>
      </c>
      <c r="L2533" s="1">
        <v>30.3</v>
      </c>
      <c r="M2533" s="1">
        <v>21.9</v>
      </c>
      <c r="N2533" s="1">
        <v>21.1</v>
      </c>
      <c r="O2533" s="1" t="s">
        <v>27</v>
      </c>
      <c r="P2533" s="1" t="s">
        <v>20</v>
      </c>
      <c r="Q2533" s="1" t="s">
        <v>20</v>
      </c>
      <c r="R2533" s="1" t="s">
        <v>20</v>
      </c>
      <c r="S2533" s="1" t="s">
        <v>20</v>
      </c>
      <c r="T2533" s="1" t="s">
        <v>61</v>
      </c>
      <c r="U2533" s="1" t="s">
        <v>61</v>
      </c>
      <c r="V2533" s="1" t="s">
        <v>20</v>
      </c>
      <c r="W2533" s="1">
        <v>0</v>
      </c>
      <c r="X2533" s="1">
        <v>3.016E-8</v>
      </c>
      <c r="Y2533" s="1">
        <v>46</v>
      </c>
      <c r="Z2533" s="1">
        <v>35.979999999999997</v>
      </c>
      <c r="AA2533" s="1">
        <f t="shared" si="195"/>
        <v>0.13916840706284417</v>
      </c>
      <c r="AB2533" s="1">
        <f t="shared" si="196"/>
        <v>-2.8450963560201443</v>
      </c>
      <c r="AC2533" s="1">
        <f t="shared" si="197"/>
        <v>4.318596405095277E-5</v>
      </c>
      <c r="AD2533" s="1">
        <v>79</v>
      </c>
      <c r="AE2533" s="1">
        <f t="shared" si="198"/>
        <v>1.4021771872239728E-3</v>
      </c>
      <c r="AF2533" s="1">
        <f t="shared" si="199"/>
        <v>2.8531971029375365</v>
      </c>
    </row>
    <row r="2534" spans="1:32">
      <c r="A2534" s="1" t="s">
        <v>10180</v>
      </c>
      <c r="B2534" s="1" t="s">
        <v>67</v>
      </c>
      <c r="C2534" s="1" t="s">
        <v>10181</v>
      </c>
      <c r="D2534" s="1">
        <v>3</v>
      </c>
      <c r="E2534" s="1" t="s">
        <v>9687</v>
      </c>
      <c r="F2534" s="1" t="s">
        <v>9688</v>
      </c>
      <c r="G2534" s="1" t="s">
        <v>10182</v>
      </c>
      <c r="H2534" s="1">
        <v>1</v>
      </c>
      <c r="I2534" s="1">
        <v>177.7</v>
      </c>
      <c r="J2534" s="1">
        <v>178.4</v>
      </c>
      <c r="K2534" s="1">
        <v>170.7</v>
      </c>
      <c r="L2534" s="1">
        <v>23.7</v>
      </c>
      <c r="M2534" s="1">
        <v>25.8</v>
      </c>
      <c r="N2534" s="1">
        <v>23.7</v>
      </c>
      <c r="O2534" s="1" t="s">
        <v>27</v>
      </c>
      <c r="P2534" s="1" t="s">
        <v>20</v>
      </c>
      <c r="Q2534" s="1" t="s">
        <v>20</v>
      </c>
      <c r="R2534" s="1" t="s">
        <v>20</v>
      </c>
      <c r="S2534" s="1" t="s">
        <v>61</v>
      </c>
      <c r="T2534" s="1" t="s">
        <v>61</v>
      </c>
      <c r="U2534" s="1" t="s">
        <v>61</v>
      </c>
      <c r="V2534" s="1" t="s">
        <v>20</v>
      </c>
      <c r="W2534" s="1">
        <v>4.7460000000000003E-5</v>
      </c>
      <c r="X2534" s="1">
        <v>9.9419999999999999E-4</v>
      </c>
      <c r="Y2534" s="1">
        <v>25</v>
      </c>
      <c r="Z2534" s="1">
        <v>33.54</v>
      </c>
      <c r="AA2534" s="1">
        <f t="shared" si="195"/>
        <v>0.13895216400911165</v>
      </c>
      <c r="AB2534" s="1">
        <f t="shared" si="196"/>
        <v>-2.8473397919724719</v>
      </c>
      <c r="AC2534" s="1">
        <f t="shared" si="197"/>
        <v>4.8908771601011148E-7</v>
      </c>
      <c r="AD2534" s="1">
        <v>6</v>
      </c>
      <c r="AE2534" s="1">
        <f t="shared" si="198"/>
        <v>2.0908499859432266E-4</v>
      </c>
      <c r="AF2534" s="1">
        <f t="shared" si="199"/>
        <v>3.679677125773531</v>
      </c>
    </row>
    <row r="2535" spans="1:32">
      <c r="A2535" s="1" t="s">
        <v>10165</v>
      </c>
      <c r="B2535" s="1" t="s">
        <v>4018</v>
      </c>
      <c r="C2535" s="1" t="s">
        <v>10166</v>
      </c>
      <c r="D2535" s="1">
        <v>3</v>
      </c>
      <c r="E2535" s="1" t="s">
        <v>10167</v>
      </c>
      <c r="F2535" s="1" t="s">
        <v>10168</v>
      </c>
      <c r="G2535" s="1" t="s">
        <v>10169</v>
      </c>
      <c r="H2535" s="1">
        <v>1</v>
      </c>
      <c r="I2535" s="1">
        <v>104</v>
      </c>
      <c r="J2535" s="1">
        <v>190.1</v>
      </c>
      <c r="K2535" s="1">
        <v>238.2</v>
      </c>
      <c r="L2535" s="1">
        <v>18.399999999999999</v>
      </c>
      <c r="M2535" s="1">
        <v>14.6</v>
      </c>
      <c r="N2535" s="1">
        <v>34.6</v>
      </c>
      <c r="O2535" s="1" t="s">
        <v>27</v>
      </c>
      <c r="P2535" s="1" t="s">
        <v>20</v>
      </c>
      <c r="Q2535" s="1" t="s">
        <v>20</v>
      </c>
      <c r="R2535" s="1" t="s">
        <v>20</v>
      </c>
      <c r="S2535" s="1" t="s">
        <v>28</v>
      </c>
      <c r="T2535" s="1" t="s">
        <v>28</v>
      </c>
      <c r="U2535" s="1" t="s">
        <v>28</v>
      </c>
      <c r="V2535" s="1" t="s">
        <v>20</v>
      </c>
      <c r="W2535" s="1">
        <v>0</v>
      </c>
      <c r="X2535" s="1">
        <v>1.7870000000000001E-13</v>
      </c>
      <c r="Y2535" s="1">
        <v>69</v>
      </c>
      <c r="Z2535" s="1">
        <v>41.39</v>
      </c>
      <c r="AA2535" s="1">
        <f t="shared" si="195"/>
        <v>0.12699605485628407</v>
      </c>
      <c r="AB2535" s="1">
        <f t="shared" si="196"/>
        <v>-2.9771444146433015</v>
      </c>
      <c r="AC2535" s="1">
        <f t="shared" si="197"/>
        <v>1.7559876878093583E-2</v>
      </c>
      <c r="AD2535" s="1">
        <v>1037</v>
      </c>
      <c r="AE2535" s="1">
        <f t="shared" si="198"/>
        <v>4.3434025257772457E-2</v>
      </c>
      <c r="AF2535" s="1">
        <f t="shared" si="199"/>
        <v>1.3621699204367266</v>
      </c>
    </row>
    <row r="2536" spans="1:32">
      <c r="A2536" s="1" t="s">
        <v>10176</v>
      </c>
      <c r="B2536" s="1" t="s">
        <v>10177</v>
      </c>
      <c r="C2536" s="1" t="s">
        <v>10178</v>
      </c>
      <c r="D2536" s="1">
        <v>6</v>
      </c>
      <c r="E2536" s="1" t="s">
        <v>7381</v>
      </c>
      <c r="F2536" s="1" t="s">
        <v>7382</v>
      </c>
      <c r="G2536" s="1" t="s">
        <v>10179</v>
      </c>
      <c r="H2536" s="1">
        <v>2</v>
      </c>
      <c r="I2536" s="1">
        <v>168.7</v>
      </c>
      <c r="J2536" s="1">
        <v>192</v>
      </c>
      <c r="K2536" s="1">
        <v>174.1</v>
      </c>
      <c r="L2536" s="1">
        <v>38.700000000000003</v>
      </c>
      <c r="M2536" s="1">
        <v>2.4</v>
      </c>
      <c r="N2536" s="1">
        <v>24.2</v>
      </c>
      <c r="O2536" s="1" t="s">
        <v>27</v>
      </c>
      <c r="P2536" s="1" t="s">
        <v>20</v>
      </c>
      <c r="Q2536" s="1" t="s">
        <v>20</v>
      </c>
      <c r="R2536" s="1" t="s">
        <v>20</v>
      </c>
      <c r="S2536" s="1" t="s">
        <v>61</v>
      </c>
      <c r="T2536" s="1" t="s">
        <v>28</v>
      </c>
      <c r="U2536" s="1" t="s">
        <v>61</v>
      </c>
      <c r="V2536" s="1" t="s">
        <v>20</v>
      </c>
      <c r="W2536" s="1">
        <v>0</v>
      </c>
      <c r="X2536" s="1">
        <v>4.3850000000000001E-9</v>
      </c>
      <c r="Y2536" s="1">
        <v>54</v>
      </c>
      <c r="Z2536" s="1">
        <v>40.31</v>
      </c>
      <c r="AA2536" s="1">
        <f t="shared" si="195"/>
        <v>0.12210172026925954</v>
      </c>
      <c r="AB2536" s="1">
        <f t="shared" si="196"/>
        <v>-3.0338445685469222</v>
      </c>
      <c r="AC2536" s="1">
        <f t="shared" si="197"/>
        <v>2.4788863557765467E-4</v>
      </c>
      <c r="AD2536" s="1">
        <v>187</v>
      </c>
      <c r="AE2536" s="1">
        <f t="shared" si="198"/>
        <v>3.4001836912122153E-3</v>
      </c>
      <c r="AF2536" s="1">
        <f t="shared" si="199"/>
        <v>2.4684976200386588</v>
      </c>
    </row>
    <row r="2537" spans="1:32">
      <c r="A2537" s="1" t="s">
        <v>6926</v>
      </c>
      <c r="B2537" s="1" t="s">
        <v>6927</v>
      </c>
      <c r="C2537" s="1" t="s">
        <v>6928</v>
      </c>
      <c r="D2537" s="1">
        <v>1</v>
      </c>
      <c r="E2537" s="1" t="s">
        <v>6840</v>
      </c>
      <c r="F2537" s="1" t="s">
        <v>6841</v>
      </c>
      <c r="G2537" s="1" t="s">
        <v>6929</v>
      </c>
      <c r="H2537" s="1">
        <v>2</v>
      </c>
      <c r="I2537" s="1">
        <v>511</v>
      </c>
      <c r="J2537" s="1">
        <v>2</v>
      </c>
      <c r="K2537" s="1">
        <v>22.3</v>
      </c>
      <c r="L2537" s="1">
        <v>16.7</v>
      </c>
      <c r="M2537" s="1">
        <v>5.2</v>
      </c>
      <c r="N2537" s="1">
        <v>42.7</v>
      </c>
      <c r="O2537" s="1" t="s">
        <v>27</v>
      </c>
      <c r="P2537" s="1" t="s">
        <v>20</v>
      </c>
      <c r="Q2537" s="1" t="s">
        <v>28</v>
      </c>
      <c r="R2537" s="1" t="s">
        <v>28</v>
      </c>
      <c r="S2537" s="1" t="s">
        <v>28</v>
      </c>
      <c r="T2537" s="1" t="s">
        <v>28</v>
      </c>
      <c r="U2537" s="1" t="s">
        <v>28</v>
      </c>
      <c r="V2537" s="1" t="s">
        <v>20</v>
      </c>
      <c r="W2537" s="1">
        <v>0</v>
      </c>
      <c r="X2537" s="1">
        <v>7.9969999999999999E-14</v>
      </c>
      <c r="Y2537" s="1">
        <v>60</v>
      </c>
      <c r="Z2537" s="1">
        <v>41.72</v>
      </c>
      <c r="AA2537" s="1">
        <f t="shared" si="195"/>
        <v>0.12067999252755465</v>
      </c>
      <c r="AB2537" s="1">
        <f t="shared" si="196"/>
        <v>-3.0507415826210691</v>
      </c>
      <c r="AC2537" s="1">
        <f t="shared" si="197"/>
        <v>0.40003097612977812</v>
      </c>
      <c r="AD2537" s="1">
        <v>2079</v>
      </c>
      <c r="AE2537" s="1">
        <f t="shared" si="198"/>
        <v>0.49354471080946655</v>
      </c>
      <c r="AF2537" s="1">
        <f t="shared" si="199"/>
        <v>0.30667349795225385</v>
      </c>
    </row>
    <row r="2538" spans="1:32">
      <c r="A2538" s="1" t="s">
        <v>10229</v>
      </c>
      <c r="B2538" s="1" t="s">
        <v>56</v>
      </c>
      <c r="C2538" s="1" t="s">
        <v>10230</v>
      </c>
      <c r="D2538" s="1">
        <v>7</v>
      </c>
      <c r="E2538" s="1" t="s">
        <v>10231</v>
      </c>
      <c r="F2538" s="1" t="s">
        <v>10232</v>
      </c>
      <c r="G2538" s="1" t="s">
        <v>10233</v>
      </c>
      <c r="H2538" s="1">
        <v>1</v>
      </c>
      <c r="I2538" s="1">
        <v>278.7</v>
      </c>
      <c r="J2538" s="1">
        <v>30.4</v>
      </c>
      <c r="K2538" s="1">
        <v>227</v>
      </c>
      <c r="L2538" s="1">
        <v>23.5</v>
      </c>
      <c r="M2538" s="1">
        <v>19.2</v>
      </c>
      <c r="N2538" s="1">
        <v>21.1</v>
      </c>
      <c r="O2538" s="1" t="s">
        <v>27</v>
      </c>
      <c r="P2538" s="1" t="s">
        <v>20</v>
      </c>
      <c r="Q2538" s="1" t="s">
        <v>20</v>
      </c>
      <c r="R2538" s="1" t="s">
        <v>20</v>
      </c>
      <c r="S2538" s="1" t="s">
        <v>20</v>
      </c>
      <c r="T2538" s="1" t="s">
        <v>28</v>
      </c>
      <c r="U2538" s="1" t="s">
        <v>20</v>
      </c>
      <c r="V2538" s="1" t="s">
        <v>20</v>
      </c>
      <c r="W2538" s="1">
        <v>0</v>
      </c>
      <c r="X2538" s="1">
        <v>3.0199999999999998E-16</v>
      </c>
      <c r="Y2538" s="1">
        <v>112</v>
      </c>
      <c r="Z2538" s="1">
        <v>47.59</v>
      </c>
      <c r="AA2538" s="1">
        <f t="shared" si="195"/>
        <v>0.119007647826898</v>
      </c>
      <c r="AB2538" s="1">
        <f t="shared" si="196"/>
        <v>-3.0708738059977767</v>
      </c>
      <c r="AC2538" s="1">
        <f t="shared" si="197"/>
        <v>0.1058850872064061</v>
      </c>
      <c r="AD2538" s="1">
        <v>1562</v>
      </c>
      <c r="AE2538" s="1">
        <f t="shared" si="198"/>
        <v>0.17387659966993066</v>
      </c>
      <c r="AF2538" s="1">
        <f t="shared" si="199"/>
        <v>0.75975886145926164</v>
      </c>
    </row>
    <row r="2539" spans="1:32">
      <c r="A2539" s="1" t="s">
        <v>10263</v>
      </c>
      <c r="B2539" s="1" t="s">
        <v>158</v>
      </c>
      <c r="C2539" s="1" t="s">
        <v>10264</v>
      </c>
      <c r="D2539" s="1">
        <v>1</v>
      </c>
      <c r="E2539" s="1" t="s">
        <v>7088</v>
      </c>
      <c r="F2539" s="1" t="s">
        <v>7089</v>
      </c>
      <c r="G2539" s="1" t="s">
        <v>10265</v>
      </c>
      <c r="H2539" s="1">
        <v>1</v>
      </c>
      <c r="I2539" s="1">
        <v>251.1</v>
      </c>
      <c r="J2539" s="1">
        <v>131.9</v>
      </c>
      <c r="K2539" s="1">
        <v>153.9</v>
      </c>
      <c r="L2539" s="1">
        <v>12.2</v>
      </c>
      <c r="M2539" s="1">
        <v>10.6</v>
      </c>
      <c r="N2539" s="1">
        <v>40.299999999999997</v>
      </c>
      <c r="O2539" s="1" t="s">
        <v>27</v>
      </c>
      <c r="P2539" s="1" t="s">
        <v>20</v>
      </c>
      <c r="Q2539" s="1" t="s">
        <v>61</v>
      </c>
      <c r="R2539" s="1" t="s">
        <v>61</v>
      </c>
      <c r="S2539" s="1" t="s">
        <v>28</v>
      </c>
      <c r="T2539" s="1" t="s">
        <v>28</v>
      </c>
      <c r="U2539" s="1" t="s">
        <v>28</v>
      </c>
      <c r="V2539" s="1" t="s">
        <v>20</v>
      </c>
      <c r="W2539" s="1">
        <v>0</v>
      </c>
      <c r="X2539" s="1">
        <v>3.5210000000000002E-8</v>
      </c>
      <c r="Y2539" s="1">
        <v>47</v>
      </c>
      <c r="Z2539" s="1">
        <v>30.07</v>
      </c>
      <c r="AA2539" s="1">
        <f t="shared" si="195"/>
        <v>0.11752654125535481</v>
      </c>
      <c r="AB2539" s="1">
        <f t="shared" si="196"/>
        <v>-3.0889414945779885</v>
      </c>
      <c r="AC2539" s="1">
        <f t="shared" si="197"/>
        <v>1.4026820153015053E-2</v>
      </c>
      <c r="AD2539" s="1">
        <v>979</v>
      </c>
      <c r="AE2539" s="1">
        <f t="shared" si="198"/>
        <v>3.6750555354937299E-2</v>
      </c>
      <c r="AF2539" s="1">
        <f t="shared" si="199"/>
        <v>1.4347360937018976</v>
      </c>
    </row>
    <row r="2540" spans="1:32">
      <c r="A2540" s="1" t="s">
        <v>4035</v>
      </c>
      <c r="B2540" s="1" t="s">
        <v>88</v>
      </c>
      <c r="C2540" s="1" t="s">
        <v>4036</v>
      </c>
      <c r="D2540" s="1">
        <v>1</v>
      </c>
      <c r="E2540" s="1" t="s">
        <v>3706</v>
      </c>
      <c r="F2540" s="1" t="s">
        <v>3707</v>
      </c>
      <c r="G2540" s="1" t="s">
        <v>4037</v>
      </c>
      <c r="H2540" s="1">
        <v>1</v>
      </c>
      <c r="I2540" s="1">
        <v>505.8</v>
      </c>
      <c r="J2540" s="1">
        <v>19</v>
      </c>
      <c r="K2540" s="1">
        <v>13</v>
      </c>
      <c r="L2540" s="1">
        <v>23.6</v>
      </c>
      <c r="M2540" s="1">
        <v>18.2</v>
      </c>
      <c r="N2540" s="1">
        <v>20.399999999999999</v>
      </c>
      <c r="O2540" s="1" t="s">
        <v>27</v>
      </c>
      <c r="P2540" s="1" t="s">
        <v>20</v>
      </c>
      <c r="Q2540" s="1" t="s">
        <v>28</v>
      </c>
      <c r="R2540" s="1" t="s">
        <v>28</v>
      </c>
      <c r="S2540" s="1" t="s">
        <v>28</v>
      </c>
      <c r="T2540" s="1" t="s">
        <v>28</v>
      </c>
      <c r="U2540" s="1" t="s">
        <v>28</v>
      </c>
      <c r="V2540" s="1" t="s">
        <v>20</v>
      </c>
      <c r="W2540" s="1">
        <v>0</v>
      </c>
      <c r="X2540" s="1">
        <v>1.35E-4</v>
      </c>
      <c r="Y2540" s="1">
        <v>24</v>
      </c>
      <c r="Z2540" s="1">
        <v>31.51</v>
      </c>
      <c r="AA2540" s="1">
        <f t="shared" si="195"/>
        <v>0.11565637783562663</v>
      </c>
      <c r="AB2540" s="1">
        <f t="shared" si="196"/>
        <v>-3.1120832697422705</v>
      </c>
      <c r="AC2540" s="1">
        <f t="shared" si="197"/>
        <v>0.38657272878655147</v>
      </c>
      <c r="AD2540" s="1">
        <v>2061</v>
      </c>
      <c r="AE2540" s="1">
        <f t="shared" si="198"/>
        <v>0.48110579783479113</v>
      </c>
      <c r="AF2540" s="1">
        <f t="shared" si="199"/>
        <v>0.31775940935708119</v>
      </c>
    </row>
    <row r="2541" spans="1:32">
      <c r="A2541" s="1" t="s">
        <v>10201</v>
      </c>
      <c r="B2541" s="1" t="s">
        <v>10202</v>
      </c>
      <c r="C2541" s="1" t="s">
        <v>10203</v>
      </c>
      <c r="D2541" s="1">
        <v>2</v>
      </c>
      <c r="E2541" s="1" t="s">
        <v>8944</v>
      </c>
      <c r="F2541" s="1" t="s">
        <v>8945</v>
      </c>
      <c r="G2541" s="1" t="s">
        <v>10204</v>
      </c>
      <c r="H2541" s="1">
        <v>2</v>
      </c>
      <c r="I2541" s="1">
        <v>198.7</v>
      </c>
      <c r="J2541" s="1">
        <v>244.4</v>
      </c>
      <c r="K2541" s="1">
        <v>95.2</v>
      </c>
      <c r="L2541" s="1">
        <v>26.5</v>
      </c>
      <c r="M2541" s="1">
        <v>12.6</v>
      </c>
      <c r="N2541" s="1">
        <v>22.6</v>
      </c>
      <c r="O2541" s="1" t="s">
        <v>27</v>
      </c>
      <c r="P2541" s="1" t="s">
        <v>20</v>
      </c>
      <c r="Q2541" s="1" t="s">
        <v>20</v>
      </c>
      <c r="R2541" s="1" t="s">
        <v>61</v>
      </c>
      <c r="S2541" s="1" t="s">
        <v>28</v>
      </c>
      <c r="T2541" s="1" t="s">
        <v>28</v>
      </c>
      <c r="U2541" s="1" t="s">
        <v>28</v>
      </c>
      <c r="V2541" s="1" t="s">
        <v>20</v>
      </c>
      <c r="W2541" s="1">
        <v>1.565E-3</v>
      </c>
      <c r="X2541" s="1">
        <v>7.0150000000000004E-2</v>
      </c>
      <c r="Y2541" s="1">
        <v>11</v>
      </c>
      <c r="Z2541" s="1">
        <v>30.62</v>
      </c>
      <c r="AA2541" s="1">
        <f t="shared" si="195"/>
        <v>0.11462010031580901</v>
      </c>
      <c r="AB2541" s="1">
        <f t="shared" si="196"/>
        <v>-3.1250680308700134</v>
      </c>
      <c r="AC2541" s="1">
        <f t="shared" si="197"/>
        <v>2.3087671501529496E-2</v>
      </c>
      <c r="AD2541" s="1">
        <v>1109</v>
      </c>
      <c r="AE2541" s="1">
        <f t="shared" si="198"/>
        <v>5.339934842328508E-2</v>
      </c>
      <c r="AF2541" s="1">
        <f t="shared" si="199"/>
        <v>1.2724640421830211</v>
      </c>
    </row>
    <row r="2542" spans="1:32">
      <c r="A2542" s="1" t="s">
        <v>10210</v>
      </c>
      <c r="B2542" s="1" t="s">
        <v>10211</v>
      </c>
      <c r="C2542" s="1" t="s">
        <v>10212</v>
      </c>
      <c r="D2542" s="1">
        <v>2</v>
      </c>
      <c r="E2542" s="1" t="s">
        <v>7243</v>
      </c>
      <c r="F2542" s="1" t="s">
        <v>7244</v>
      </c>
      <c r="G2542" s="1" t="s">
        <v>10213</v>
      </c>
      <c r="H2542" s="1">
        <v>2</v>
      </c>
      <c r="I2542" s="1">
        <v>186.3</v>
      </c>
      <c r="J2542" s="1">
        <v>176.7</v>
      </c>
      <c r="K2542" s="1">
        <v>176.5</v>
      </c>
      <c r="L2542" s="1">
        <v>17.7</v>
      </c>
      <c r="M2542" s="1">
        <v>25.5</v>
      </c>
      <c r="N2542" s="1">
        <v>17.2</v>
      </c>
      <c r="O2542" s="1" t="s">
        <v>27</v>
      </c>
      <c r="P2542" s="1" t="s">
        <v>61</v>
      </c>
      <c r="Q2542" s="1" t="s">
        <v>20</v>
      </c>
      <c r="R2542" s="1" t="s">
        <v>20</v>
      </c>
      <c r="S2542" s="1" t="s">
        <v>28</v>
      </c>
      <c r="T2542" s="1" t="s">
        <v>28</v>
      </c>
      <c r="U2542" s="1" t="s">
        <v>28</v>
      </c>
      <c r="V2542" s="1" t="s">
        <v>20</v>
      </c>
      <c r="W2542" s="1">
        <v>0</v>
      </c>
      <c r="X2542" s="1">
        <v>3.8420000000000003E-8</v>
      </c>
      <c r="Y2542" s="1">
        <v>38</v>
      </c>
      <c r="Z2542" s="1">
        <v>40.880000000000003</v>
      </c>
      <c r="AA2542" s="1">
        <f t="shared" si="195"/>
        <v>0.11195551436515293</v>
      </c>
      <c r="AB2542" s="1">
        <f t="shared" si="196"/>
        <v>-3.1590025050503003</v>
      </c>
      <c r="AC2542" s="1">
        <f t="shared" si="197"/>
        <v>2.8697047890084357E-6</v>
      </c>
      <c r="AD2542" s="1">
        <v>21</v>
      </c>
      <c r="AE2542" s="1">
        <f t="shared" si="198"/>
        <v>3.5051394208603033E-4</v>
      </c>
      <c r="AF2542" s="1">
        <f t="shared" si="199"/>
        <v>3.4552947028025836</v>
      </c>
    </row>
    <row r="2543" spans="1:32">
      <c r="A2543" s="1" t="s">
        <v>10219</v>
      </c>
      <c r="B2543" s="1" t="s">
        <v>5905</v>
      </c>
      <c r="C2543" s="1" t="s">
        <v>10220</v>
      </c>
      <c r="D2543" s="1">
        <v>4</v>
      </c>
      <c r="E2543" s="1" t="s">
        <v>6571</v>
      </c>
      <c r="F2543" s="1" t="s">
        <v>6572</v>
      </c>
      <c r="G2543" s="1" t="s">
        <v>10221</v>
      </c>
      <c r="H2543" s="1">
        <v>2</v>
      </c>
      <c r="I2543" s="1">
        <v>319.2</v>
      </c>
      <c r="J2543" s="1">
        <v>104.7</v>
      </c>
      <c r="K2543" s="1">
        <v>116.2</v>
      </c>
      <c r="L2543" s="1">
        <v>10.1</v>
      </c>
      <c r="M2543" s="1">
        <v>24.6</v>
      </c>
      <c r="N2543" s="1">
        <v>25.2</v>
      </c>
      <c r="O2543" s="1" t="s">
        <v>27</v>
      </c>
      <c r="P2543" s="1" t="s">
        <v>20</v>
      </c>
      <c r="Q2543" s="1" t="s">
        <v>20</v>
      </c>
      <c r="R2543" s="1" t="s">
        <v>20</v>
      </c>
      <c r="S2543" s="1" t="s">
        <v>28</v>
      </c>
      <c r="T2543" s="1" t="s">
        <v>28</v>
      </c>
      <c r="U2543" s="1" t="s">
        <v>28</v>
      </c>
      <c r="V2543" s="1" t="s">
        <v>20</v>
      </c>
      <c r="W2543" s="1">
        <v>0</v>
      </c>
      <c r="X2543" s="1">
        <v>1.2639999999999999E-11</v>
      </c>
      <c r="Y2543" s="1">
        <v>63</v>
      </c>
      <c r="Z2543" s="1">
        <v>35.200000000000003</v>
      </c>
      <c r="AA2543" s="1">
        <f t="shared" si="195"/>
        <v>0.11090538789113129</v>
      </c>
      <c r="AB2543" s="1">
        <f t="shared" si="196"/>
        <v>-3.1725986401632049</v>
      </c>
      <c r="AC2543" s="1">
        <f t="shared" si="197"/>
        <v>8.3672698087334782E-2</v>
      </c>
      <c r="AD2543" s="1">
        <v>1471</v>
      </c>
      <c r="AE2543" s="1">
        <f t="shared" si="198"/>
        <v>0.14590106770497194</v>
      </c>
      <c r="AF2543" s="1">
        <f t="shared" si="199"/>
        <v>0.83594152992504778</v>
      </c>
    </row>
    <row r="2544" spans="1:32">
      <c r="A2544" s="1" t="s">
        <v>10091</v>
      </c>
      <c r="B2544" s="1" t="s">
        <v>595</v>
      </c>
      <c r="C2544" s="1" t="s">
        <v>10092</v>
      </c>
      <c r="D2544" s="1">
        <v>4</v>
      </c>
      <c r="E2544" s="1" t="s">
        <v>10093</v>
      </c>
      <c r="F2544" s="1" t="s">
        <v>10094</v>
      </c>
      <c r="G2544" s="1" t="s">
        <v>10095</v>
      </c>
      <c r="H2544" s="1">
        <v>2</v>
      </c>
      <c r="I2544" s="1">
        <v>455</v>
      </c>
      <c r="J2544" s="1">
        <v>35.299999999999997</v>
      </c>
      <c r="K2544" s="1">
        <v>52.5</v>
      </c>
      <c r="L2544" s="1">
        <v>10.7</v>
      </c>
      <c r="M2544" s="1">
        <v>11.8</v>
      </c>
      <c r="N2544" s="1">
        <v>34.799999999999997</v>
      </c>
      <c r="O2544" s="1" t="s">
        <v>27</v>
      </c>
      <c r="P2544" s="1" t="s">
        <v>20</v>
      </c>
      <c r="Q2544" s="1" t="s">
        <v>28</v>
      </c>
      <c r="R2544" s="1" t="s">
        <v>20</v>
      </c>
      <c r="S2544" s="1" t="s">
        <v>28</v>
      </c>
      <c r="T2544" s="1" t="s">
        <v>28</v>
      </c>
      <c r="U2544" s="1" t="s">
        <v>28</v>
      </c>
      <c r="V2544" s="1" t="s">
        <v>20</v>
      </c>
      <c r="W2544" s="1">
        <v>7.7799999999999994E-5</v>
      </c>
      <c r="X2544" s="1">
        <v>2.555E-3</v>
      </c>
      <c r="Y2544" s="1">
        <v>32</v>
      </c>
      <c r="Z2544" s="1">
        <v>41.94</v>
      </c>
      <c r="AA2544" s="1">
        <f t="shared" si="195"/>
        <v>0.10556374355195285</v>
      </c>
      <c r="AB2544" s="1">
        <f t="shared" si="196"/>
        <v>-3.2438136766619494</v>
      </c>
      <c r="AC2544" s="1">
        <f t="shared" si="197"/>
        <v>0.30399771351782895</v>
      </c>
      <c r="AD2544" s="1">
        <v>1940</v>
      </c>
      <c r="AE2544" s="1">
        <f t="shared" si="198"/>
        <v>0.40193512122331509</v>
      </c>
      <c r="AF2544" s="1">
        <f t="shared" si="199"/>
        <v>0.39584404335496692</v>
      </c>
    </row>
    <row r="2545" spans="1:32">
      <c r="A2545" s="1" t="s">
        <v>10186</v>
      </c>
      <c r="B2545" s="1" t="s">
        <v>158</v>
      </c>
      <c r="C2545" s="1" t="s">
        <v>10187</v>
      </c>
      <c r="D2545" s="1">
        <v>2</v>
      </c>
      <c r="E2545" s="1" t="s">
        <v>4821</v>
      </c>
      <c r="F2545" s="1" t="s">
        <v>4822</v>
      </c>
      <c r="G2545" s="1" t="s">
        <v>10188</v>
      </c>
      <c r="H2545" s="1">
        <v>1</v>
      </c>
      <c r="I2545" s="1">
        <v>181.3</v>
      </c>
      <c r="J2545" s="1">
        <v>314.39999999999998</v>
      </c>
      <c r="K2545" s="1">
        <v>48.6</v>
      </c>
      <c r="L2545" s="1">
        <v>41.7</v>
      </c>
      <c r="M2545" s="1">
        <v>7.5</v>
      </c>
      <c r="N2545" s="1">
        <v>6.5</v>
      </c>
      <c r="O2545" s="1" t="s">
        <v>27</v>
      </c>
      <c r="P2545" s="1" t="s">
        <v>20</v>
      </c>
      <c r="Q2545" s="1" t="s">
        <v>20</v>
      </c>
      <c r="R2545" s="1" t="s">
        <v>28</v>
      </c>
      <c r="S2545" s="1" t="s">
        <v>28</v>
      </c>
      <c r="T2545" s="1" t="s">
        <v>28</v>
      </c>
      <c r="U2545" s="1" t="s">
        <v>28</v>
      </c>
      <c r="V2545" s="1" t="s">
        <v>20</v>
      </c>
      <c r="W2545" s="1">
        <v>0</v>
      </c>
      <c r="X2545" s="1">
        <v>3.976E-11</v>
      </c>
      <c r="Y2545" s="1">
        <v>41</v>
      </c>
      <c r="Z2545" s="1">
        <v>37.840000000000003</v>
      </c>
      <c r="AA2545" s="1">
        <f t="shared" si="195"/>
        <v>0.102333272092596</v>
      </c>
      <c r="AB2545" s="1">
        <f t="shared" si="196"/>
        <v>-3.2886528033850624</v>
      </c>
      <c r="AC2545" s="1">
        <f t="shared" si="197"/>
        <v>0.10378566146702775</v>
      </c>
      <c r="AD2545" s="1">
        <v>1557</v>
      </c>
      <c r="AE2545" s="1">
        <f t="shared" si="198"/>
        <v>0.17097637871735785</v>
      </c>
      <c r="AF2545" s="1">
        <f t="shared" si="199"/>
        <v>0.76706388552196014</v>
      </c>
    </row>
    <row r="2546" spans="1:32">
      <c r="A2546" s="1" t="s">
        <v>10214</v>
      </c>
      <c r="B2546" s="1" t="s">
        <v>147</v>
      </c>
      <c r="C2546" s="1" t="s">
        <v>10215</v>
      </c>
      <c r="D2546" s="1">
        <v>3</v>
      </c>
      <c r="E2546" s="1" t="s">
        <v>9114</v>
      </c>
      <c r="F2546" s="1" t="s">
        <v>9115</v>
      </c>
      <c r="G2546" s="1" t="s">
        <v>10216</v>
      </c>
      <c r="H2546" s="1">
        <v>1</v>
      </c>
      <c r="I2546" s="1">
        <v>319.2</v>
      </c>
      <c r="J2546" s="1">
        <v>205.4</v>
      </c>
      <c r="K2546" s="1">
        <v>20.5</v>
      </c>
      <c r="L2546" s="1">
        <v>1.2</v>
      </c>
      <c r="M2546" s="1">
        <v>33.1</v>
      </c>
      <c r="N2546" s="1">
        <v>20.5</v>
      </c>
      <c r="O2546" s="1" t="s">
        <v>27</v>
      </c>
      <c r="P2546" s="1" t="s">
        <v>20</v>
      </c>
      <c r="Q2546" s="1" t="s">
        <v>20</v>
      </c>
      <c r="R2546" s="1" t="s">
        <v>20</v>
      </c>
      <c r="S2546" s="1" t="s">
        <v>28</v>
      </c>
      <c r="T2546" s="1" t="s">
        <v>28</v>
      </c>
      <c r="U2546" s="1" t="s">
        <v>28</v>
      </c>
      <c r="V2546" s="1" t="s">
        <v>20</v>
      </c>
      <c r="W2546" s="1">
        <v>0</v>
      </c>
      <c r="X2546" s="1">
        <v>6.1400000000000003E-11</v>
      </c>
      <c r="Y2546" s="1">
        <v>53</v>
      </c>
      <c r="Z2546" s="1">
        <v>48.32</v>
      </c>
      <c r="AA2546" s="1">
        <f t="shared" si="195"/>
        <v>0.10053201247477528</v>
      </c>
      <c r="AB2546" s="1">
        <f t="shared" si="196"/>
        <v>-3.3142731219947454</v>
      </c>
      <c r="AC2546" s="1">
        <f t="shared" si="197"/>
        <v>0.13527545327578369</v>
      </c>
      <c r="AD2546" s="1">
        <v>1645</v>
      </c>
      <c r="AE2546" s="1">
        <f t="shared" si="198"/>
        <v>0.2109310259285016</v>
      </c>
      <c r="AF2546" s="1">
        <f t="shared" si="199"/>
        <v>0.67585953501386153</v>
      </c>
    </row>
    <row r="2547" spans="1:32">
      <c r="A2547" s="1" t="s">
        <v>10242</v>
      </c>
      <c r="B2547" s="1" t="s">
        <v>56</v>
      </c>
      <c r="C2547" s="1" t="s">
        <v>10243</v>
      </c>
      <c r="D2547" s="1">
        <v>6</v>
      </c>
      <c r="E2547" s="1" t="s">
        <v>10244</v>
      </c>
      <c r="F2547" s="1" t="s">
        <v>10245</v>
      </c>
      <c r="G2547" s="1" t="s">
        <v>10246</v>
      </c>
      <c r="H2547" s="1">
        <v>1</v>
      </c>
      <c r="I2547" s="1">
        <v>218.3</v>
      </c>
      <c r="J2547" s="1">
        <v>164.9</v>
      </c>
      <c r="K2547" s="1">
        <v>162.69999999999999</v>
      </c>
      <c r="L2547" s="1">
        <v>14.5</v>
      </c>
      <c r="M2547" s="1">
        <v>4.4000000000000004</v>
      </c>
      <c r="N2547" s="1">
        <v>35.200000000000003</v>
      </c>
      <c r="O2547" s="1" t="s">
        <v>27</v>
      </c>
      <c r="P2547" s="1" t="s">
        <v>20</v>
      </c>
      <c r="Q2547" s="1" t="s">
        <v>20</v>
      </c>
      <c r="R2547" s="1" t="s">
        <v>20</v>
      </c>
      <c r="S2547" s="1" t="s">
        <v>20</v>
      </c>
      <c r="T2547" s="1" t="s">
        <v>20</v>
      </c>
      <c r="U2547" s="1" t="s">
        <v>20</v>
      </c>
      <c r="V2547" s="1" t="s">
        <v>20</v>
      </c>
      <c r="W2547" s="1">
        <v>1.9770000000000001E-4</v>
      </c>
      <c r="X2547" s="1">
        <v>5.973E-3</v>
      </c>
      <c r="Y2547" s="1">
        <v>30</v>
      </c>
      <c r="Z2547" s="1">
        <v>34.61</v>
      </c>
      <c r="AA2547" s="1">
        <f t="shared" si="195"/>
        <v>9.9102399706906014E-2</v>
      </c>
      <c r="AB2547" s="1">
        <f t="shared" si="196"/>
        <v>-3.3349361979196028</v>
      </c>
      <c r="AC2547" s="1">
        <f t="shared" si="197"/>
        <v>1.2804361190648305E-3</v>
      </c>
      <c r="AD2547" s="1">
        <v>398</v>
      </c>
      <c r="AE2547" s="1">
        <f t="shared" si="198"/>
        <v>8.2520568979931909E-3</v>
      </c>
      <c r="AF2547" s="1">
        <f t="shared" si="199"/>
        <v>2.0834377862249056</v>
      </c>
    </row>
    <row r="2548" spans="1:32">
      <c r="A2548" s="1" t="s">
        <v>10156</v>
      </c>
      <c r="B2548" s="1" t="s">
        <v>56</v>
      </c>
      <c r="C2548" s="1" t="s">
        <v>10157</v>
      </c>
      <c r="D2548" s="1">
        <v>4</v>
      </c>
      <c r="E2548" s="1" t="s">
        <v>9101</v>
      </c>
      <c r="F2548" s="1" t="s">
        <v>9102</v>
      </c>
      <c r="G2548" s="1" t="s">
        <v>10158</v>
      </c>
      <c r="H2548" s="1">
        <v>1</v>
      </c>
      <c r="I2548" s="1">
        <v>366.1</v>
      </c>
      <c r="J2548" s="1">
        <v>53.6</v>
      </c>
      <c r="K2548" s="1">
        <v>127.6</v>
      </c>
      <c r="L2548" s="1">
        <v>11.8</v>
      </c>
      <c r="M2548" s="1">
        <v>19.5</v>
      </c>
      <c r="N2548" s="1">
        <v>21.3</v>
      </c>
      <c r="O2548" s="1" t="s">
        <v>27</v>
      </c>
      <c r="P2548" s="1" t="s">
        <v>20</v>
      </c>
      <c r="Q2548" s="1" t="s">
        <v>20</v>
      </c>
      <c r="R2548" s="1" t="s">
        <v>20</v>
      </c>
      <c r="S2548" s="1" t="s">
        <v>28</v>
      </c>
      <c r="T2548" s="1" t="s">
        <v>28</v>
      </c>
      <c r="U2548" s="1" t="s">
        <v>28</v>
      </c>
      <c r="V2548" s="1" t="s">
        <v>20</v>
      </c>
      <c r="W2548" s="1">
        <v>0</v>
      </c>
      <c r="X2548" s="1">
        <v>6.807E-8</v>
      </c>
      <c r="Y2548" s="1">
        <v>60</v>
      </c>
      <c r="Z2548" s="1">
        <v>45.01</v>
      </c>
      <c r="AA2548" s="1">
        <f t="shared" si="195"/>
        <v>9.6108167367074726E-2</v>
      </c>
      <c r="AB2548" s="1">
        <f t="shared" si="196"/>
        <v>-3.3791971519151858</v>
      </c>
      <c r="AC2548" s="1">
        <f t="shared" si="197"/>
        <v>0.15535789589817969</v>
      </c>
      <c r="AD2548" s="1">
        <v>1698</v>
      </c>
      <c r="AE2548" s="1">
        <f t="shared" si="198"/>
        <v>0.23468374733735625</v>
      </c>
      <c r="AF2548" s="1">
        <f t="shared" si="199"/>
        <v>0.62951698575763892</v>
      </c>
    </row>
    <row r="2549" spans="1:32">
      <c r="A2549" s="1" t="s">
        <v>10237</v>
      </c>
      <c r="B2549" s="1" t="s">
        <v>230</v>
      </c>
      <c r="C2549" s="1" t="s">
        <v>10238</v>
      </c>
      <c r="D2549" s="1">
        <v>1</v>
      </c>
      <c r="E2549" s="1" t="s">
        <v>10239</v>
      </c>
      <c r="F2549" s="1" t="s">
        <v>10240</v>
      </c>
      <c r="G2549" s="1" t="s">
        <v>10241</v>
      </c>
      <c r="H2549" s="1">
        <v>1</v>
      </c>
      <c r="I2549" s="1">
        <v>196.3</v>
      </c>
      <c r="J2549" s="1">
        <v>188.4</v>
      </c>
      <c r="K2549" s="1">
        <v>162.80000000000001</v>
      </c>
      <c r="L2549" s="1">
        <v>10.8</v>
      </c>
      <c r="M2549" s="1">
        <v>25.1</v>
      </c>
      <c r="N2549" s="1">
        <v>16.600000000000001</v>
      </c>
      <c r="O2549" s="1" t="s">
        <v>27</v>
      </c>
      <c r="P2549" s="1" t="s">
        <v>20</v>
      </c>
      <c r="Q2549" s="1" t="s">
        <v>61</v>
      </c>
      <c r="R2549" s="1" t="s">
        <v>61</v>
      </c>
      <c r="S2549" s="1" t="s">
        <v>28</v>
      </c>
      <c r="T2549" s="1" t="s">
        <v>28</v>
      </c>
      <c r="U2549" s="1" t="s">
        <v>28</v>
      </c>
      <c r="V2549" s="1" t="s">
        <v>20</v>
      </c>
      <c r="W2549" s="1">
        <v>0</v>
      </c>
      <c r="X2549" s="1">
        <v>3.693E-6</v>
      </c>
      <c r="Y2549" s="1">
        <v>26</v>
      </c>
      <c r="Z2549" s="1">
        <v>31.05</v>
      </c>
      <c r="AA2549" s="1">
        <f t="shared" si="195"/>
        <v>9.5890410958904132E-2</v>
      </c>
      <c r="AB2549" s="1">
        <f t="shared" si="196"/>
        <v>-3.382469636822413</v>
      </c>
      <c r="AC2549" s="1">
        <f t="shared" si="197"/>
        <v>1.1223018823731444E-4</v>
      </c>
      <c r="AD2549" s="1">
        <v>125</v>
      </c>
      <c r="AE2549" s="1">
        <f t="shared" si="198"/>
        <v>2.3029634626296923E-3</v>
      </c>
      <c r="AF2549" s="1">
        <f t="shared" si="199"/>
        <v>2.6377129522242977</v>
      </c>
    </row>
    <row r="2550" spans="1:32">
      <c r="A2550" s="1" t="s">
        <v>10222</v>
      </c>
      <c r="B2550" s="1" t="s">
        <v>755</v>
      </c>
      <c r="C2550" s="1" t="s">
        <v>10223</v>
      </c>
      <c r="D2550" s="1">
        <v>2</v>
      </c>
      <c r="E2550" s="1" t="s">
        <v>4322</v>
      </c>
      <c r="F2550" s="1" t="s">
        <v>4323</v>
      </c>
      <c r="G2550" s="1" t="s">
        <v>10224</v>
      </c>
      <c r="H2550" s="1">
        <v>1</v>
      </c>
      <c r="I2550" s="1">
        <v>265.39999999999998</v>
      </c>
      <c r="J2550" s="1">
        <v>6.7</v>
      </c>
      <c r="K2550" s="1">
        <v>276.2</v>
      </c>
      <c r="L2550" s="1">
        <v>6.1</v>
      </c>
      <c r="M2550" s="1">
        <v>26.1</v>
      </c>
      <c r="N2550" s="1">
        <v>19.600000000000001</v>
      </c>
      <c r="O2550" s="1" t="s">
        <v>27</v>
      </c>
      <c r="P2550" s="1" t="s">
        <v>20</v>
      </c>
      <c r="Q2550" s="1" t="s">
        <v>28</v>
      </c>
      <c r="R2550" s="1" t="s">
        <v>20</v>
      </c>
      <c r="S2550" s="1" t="s">
        <v>28</v>
      </c>
      <c r="T2550" s="1" t="s">
        <v>28</v>
      </c>
      <c r="U2550" s="1" t="s">
        <v>28</v>
      </c>
      <c r="V2550" s="1" t="s">
        <v>20</v>
      </c>
      <c r="W2550" s="1">
        <v>0</v>
      </c>
      <c r="X2550" s="1">
        <v>3.5549999999999997E-7</v>
      </c>
      <c r="Y2550" s="1">
        <v>18</v>
      </c>
      <c r="Z2550" s="1">
        <v>32.68</v>
      </c>
      <c r="AA2550" s="1">
        <f t="shared" si="195"/>
        <v>9.4473828196242948E-2</v>
      </c>
      <c r="AB2550" s="1">
        <f t="shared" si="196"/>
        <v>-3.4039414706102447</v>
      </c>
      <c r="AC2550" s="1">
        <f t="shared" si="197"/>
        <v>0.13411487337360156</v>
      </c>
      <c r="AD2550" s="1">
        <v>1641</v>
      </c>
      <c r="AE2550" s="1">
        <f t="shared" si="198"/>
        <v>0.20963110920370995</v>
      </c>
      <c r="AF2550" s="1">
        <f t="shared" si="199"/>
        <v>0.6785442677141863</v>
      </c>
    </row>
    <row r="2551" spans="1:32">
      <c r="A2551" s="1" t="s">
        <v>10247</v>
      </c>
      <c r="B2551" s="1" t="s">
        <v>8112</v>
      </c>
      <c r="C2551" s="1" t="s">
        <v>10248</v>
      </c>
      <c r="D2551" s="1">
        <v>3</v>
      </c>
      <c r="E2551" s="1" t="s">
        <v>6308</v>
      </c>
      <c r="F2551" s="1" t="s">
        <v>6309</v>
      </c>
      <c r="G2551" s="1" t="s">
        <v>10249</v>
      </c>
      <c r="H2551" s="1">
        <v>2</v>
      </c>
      <c r="I2551" s="1">
        <v>197.8</v>
      </c>
      <c r="J2551" s="1">
        <v>182</v>
      </c>
      <c r="K2551" s="1">
        <v>169.5</v>
      </c>
      <c r="L2551" s="1">
        <v>15.6</v>
      </c>
      <c r="M2551" s="1">
        <v>21.6</v>
      </c>
      <c r="N2551" s="1">
        <v>13.5</v>
      </c>
      <c r="O2551" s="1" t="s">
        <v>27</v>
      </c>
      <c r="P2551" s="1" t="s">
        <v>20</v>
      </c>
      <c r="Q2551" s="1" t="s">
        <v>61</v>
      </c>
      <c r="R2551" s="1" t="s">
        <v>20</v>
      </c>
      <c r="S2551" s="1" t="s">
        <v>28</v>
      </c>
      <c r="T2551" s="1" t="s">
        <v>28</v>
      </c>
      <c r="U2551" s="1" t="s">
        <v>28</v>
      </c>
      <c r="V2551" s="1" t="s">
        <v>20</v>
      </c>
      <c r="W2551" s="1">
        <v>0</v>
      </c>
      <c r="X2551" s="1">
        <v>2.8830000000000001E-12</v>
      </c>
      <c r="Y2551" s="1">
        <v>62</v>
      </c>
      <c r="Z2551" s="1">
        <v>35.07</v>
      </c>
      <c r="AA2551" s="1">
        <f t="shared" si="195"/>
        <v>9.2299290005461512E-2</v>
      </c>
      <c r="AB2551" s="1">
        <f t="shared" si="196"/>
        <v>-3.4375366395151525</v>
      </c>
      <c r="AC2551" s="1">
        <f t="shared" si="197"/>
        <v>4.1102958244564115E-5</v>
      </c>
      <c r="AD2551" s="1">
        <v>76</v>
      </c>
      <c r="AE2551" s="1">
        <f t="shared" si="198"/>
        <v>1.3872248407540389E-3</v>
      </c>
      <c r="AF2551" s="1">
        <f t="shared" si="199"/>
        <v>2.8578531429749767</v>
      </c>
    </row>
    <row r="2552" spans="1:32">
      <c r="A2552" s="1" t="s">
        <v>10258</v>
      </c>
      <c r="B2552" s="1" t="s">
        <v>56</v>
      </c>
      <c r="C2552" s="1" t="s">
        <v>10259</v>
      </c>
      <c r="D2552" s="1">
        <v>4</v>
      </c>
      <c r="E2552" s="1" t="s">
        <v>10260</v>
      </c>
      <c r="F2552" s="1" t="s">
        <v>10261</v>
      </c>
      <c r="G2552" s="1" t="s">
        <v>10262</v>
      </c>
      <c r="H2552" s="1">
        <v>1</v>
      </c>
      <c r="I2552" s="1">
        <v>394.2</v>
      </c>
      <c r="J2552" s="1">
        <v>28.7</v>
      </c>
      <c r="K2552" s="1">
        <v>126.9</v>
      </c>
      <c r="L2552" s="1">
        <v>16.600000000000001</v>
      </c>
      <c r="M2552" s="1">
        <v>1.3</v>
      </c>
      <c r="N2552" s="1">
        <v>32.299999999999997</v>
      </c>
      <c r="O2552" s="1" t="s">
        <v>27</v>
      </c>
      <c r="P2552" s="1" t="s">
        <v>20</v>
      </c>
      <c r="Q2552" s="1" t="s">
        <v>20</v>
      </c>
      <c r="R2552" s="1" t="s">
        <v>20</v>
      </c>
      <c r="S2552" s="1" t="s">
        <v>28</v>
      </c>
      <c r="T2552" s="1" t="s">
        <v>28</v>
      </c>
      <c r="U2552" s="1" t="s">
        <v>28</v>
      </c>
      <c r="V2552" s="1" t="s">
        <v>20</v>
      </c>
      <c r="W2552" s="1">
        <v>0</v>
      </c>
      <c r="X2552" s="1">
        <v>3.0199999999999998E-16</v>
      </c>
      <c r="Y2552" s="1">
        <v>82</v>
      </c>
      <c r="Z2552" s="1">
        <v>41.91</v>
      </c>
      <c r="AA2552" s="1">
        <f t="shared" si="195"/>
        <v>9.1305929428883242E-2</v>
      </c>
      <c r="AB2552" s="1">
        <f t="shared" si="196"/>
        <v>-3.4531476375621812</v>
      </c>
      <c r="AC2552" s="1">
        <f t="shared" si="197"/>
        <v>0.2031921074919748</v>
      </c>
      <c r="AD2552" s="1">
        <v>1791</v>
      </c>
      <c r="AE2552" s="1">
        <f t="shared" si="198"/>
        <v>0.29100377203624533</v>
      </c>
      <c r="AF2552" s="1">
        <f t="shared" si="199"/>
        <v>0.53610138158484966</v>
      </c>
    </row>
    <row r="2553" spans="1:32">
      <c r="A2553" s="1" t="s">
        <v>10033</v>
      </c>
      <c r="B2553" s="1" t="s">
        <v>67</v>
      </c>
      <c r="C2553" s="1" t="s">
        <v>10034</v>
      </c>
      <c r="D2553" s="1">
        <v>3</v>
      </c>
      <c r="E2553" s="1" t="s">
        <v>6130</v>
      </c>
      <c r="F2553" s="1" t="s">
        <v>6131</v>
      </c>
      <c r="G2553" s="1" t="s">
        <v>10035</v>
      </c>
      <c r="H2553" s="1">
        <v>1</v>
      </c>
      <c r="I2553" s="1">
        <v>471.1</v>
      </c>
      <c r="J2553" s="1">
        <v>18.7</v>
      </c>
      <c r="K2553" s="1">
        <v>61.1</v>
      </c>
      <c r="L2553" s="1">
        <v>14.2</v>
      </c>
      <c r="M2553" s="1">
        <v>19.5</v>
      </c>
      <c r="N2553" s="1">
        <v>15.4</v>
      </c>
      <c r="O2553" s="1" t="s">
        <v>27</v>
      </c>
      <c r="P2553" s="1" t="s">
        <v>20</v>
      </c>
      <c r="Q2553" s="1" t="s">
        <v>61</v>
      </c>
      <c r="R2553" s="1" t="s">
        <v>20</v>
      </c>
      <c r="S2553" s="1" t="s">
        <v>28</v>
      </c>
      <c r="T2553" s="1" t="s">
        <v>28</v>
      </c>
      <c r="U2553" s="1" t="s">
        <v>28</v>
      </c>
      <c r="V2553" s="1" t="s">
        <v>20</v>
      </c>
      <c r="W2553" s="1">
        <v>0</v>
      </c>
      <c r="X2553" s="1">
        <v>6.5560000000000004E-16</v>
      </c>
      <c r="Y2553" s="1">
        <v>72</v>
      </c>
      <c r="Z2553" s="1">
        <v>41.96</v>
      </c>
      <c r="AA2553" s="1">
        <f t="shared" si="195"/>
        <v>8.9126883281902353E-2</v>
      </c>
      <c r="AB2553" s="1">
        <f t="shared" si="196"/>
        <v>-3.4879955332503974</v>
      </c>
      <c r="AC2553" s="1">
        <f t="shared" si="197"/>
        <v>0.31076531062255475</v>
      </c>
      <c r="AD2553" s="1">
        <v>1953</v>
      </c>
      <c r="AE2553" s="1">
        <f t="shared" si="198"/>
        <v>0.40814798860565948</v>
      </c>
      <c r="AF2553" s="1">
        <f t="shared" si="199"/>
        <v>0.38918233940617675</v>
      </c>
    </row>
    <row r="2554" spans="1:32">
      <c r="A2554" s="1" t="s">
        <v>10205</v>
      </c>
      <c r="B2554" s="1" t="s">
        <v>251</v>
      </c>
      <c r="C2554" s="1" t="s">
        <v>10206</v>
      </c>
      <c r="D2554" s="1">
        <v>3</v>
      </c>
      <c r="E2554" s="1" t="s">
        <v>7467</v>
      </c>
      <c r="F2554" s="1" t="s">
        <v>7468</v>
      </c>
      <c r="G2554" s="1" t="s">
        <v>10207</v>
      </c>
      <c r="H2554" s="1">
        <v>2</v>
      </c>
      <c r="I2554" s="1">
        <v>198.2</v>
      </c>
      <c r="J2554" s="1">
        <v>161.4</v>
      </c>
      <c r="K2554" s="1">
        <v>192</v>
      </c>
      <c r="L2554" s="1">
        <v>5.5</v>
      </c>
      <c r="M2554" s="1">
        <v>21.8</v>
      </c>
      <c r="N2554" s="1">
        <v>21.1</v>
      </c>
      <c r="O2554" s="1" t="s">
        <v>27</v>
      </c>
      <c r="P2554" s="1" t="s">
        <v>20</v>
      </c>
      <c r="Q2554" s="1" t="s">
        <v>20</v>
      </c>
      <c r="R2554" s="1" t="s">
        <v>20</v>
      </c>
      <c r="S2554" s="1" t="s">
        <v>28</v>
      </c>
      <c r="T2554" s="1" t="s">
        <v>28</v>
      </c>
      <c r="U2554" s="1" t="s">
        <v>28</v>
      </c>
      <c r="V2554" s="1" t="s">
        <v>20</v>
      </c>
      <c r="W2554" s="1">
        <v>0</v>
      </c>
      <c r="X2554" s="1">
        <v>2.1459999999999999E-10</v>
      </c>
      <c r="Y2554" s="1">
        <v>35</v>
      </c>
      <c r="Z2554" s="1">
        <v>42.77</v>
      </c>
      <c r="AA2554" s="1">
        <f t="shared" si="195"/>
        <v>8.7744742567077608E-2</v>
      </c>
      <c r="AB2554" s="1">
        <f t="shared" si="196"/>
        <v>-3.510543504239386</v>
      </c>
      <c r="AC2554" s="1">
        <f t="shared" si="197"/>
        <v>1.8166621597184434E-4</v>
      </c>
      <c r="AD2554" s="1">
        <v>160</v>
      </c>
      <c r="AE2554" s="1">
        <f t="shared" si="198"/>
        <v>2.9123365247986296E-3</v>
      </c>
      <c r="AF2554" s="1">
        <f t="shared" si="199"/>
        <v>2.5357584430888185</v>
      </c>
    </row>
    <row r="2555" spans="1:32">
      <c r="A2555" s="1" t="s">
        <v>10252</v>
      </c>
      <c r="B2555" s="1" t="s">
        <v>10253</v>
      </c>
      <c r="C2555" s="1" t="s">
        <v>10254</v>
      </c>
      <c r="D2555" s="1">
        <v>3</v>
      </c>
      <c r="E2555" s="1" t="s">
        <v>10255</v>
      </c>
      <c r="F2555" s="1" t="s">
        <v>10256</v>
      </c>
      <c r="G2555" s="1" t="s">
        <v>10257</v>
      </c>
      <c r="H2555" s="1">
        <v>2</v>
      </c>
      <c r="I2555" s="1">
        <v>332.1</v>
      </c>
      <c r="J2555" s="1">
        <v>32</v>
      </c>
      <c r="K2555" s="1">
        <v>188.8</v>
      </c>
      <c r="L2555" s="1">
        <v>28</v>
      </c>
      <c r="M2555" s="1">
        <v>4.5999999999999996</v>
      </c>
      <c r="N2555" s="1">
        <v>14.6</v>
      </c>
      <c r="O2555" s="1" t="s">
        <v>27</v>
      </c>
      <c r="P2555" s="1" t="s">
        <v>20</v>
      </c>
      <c r="Q2555" s="1" t="s">
        <v>20</v>
      </c>
      <c r="R2555" s="1" t="s">
        <v>20</v>
      </c>
      <c r="S2555" s="1" t="s">
        <v>28</v>
      </c>
      <c r="T2555" s="1" t="s">
        <v>28</v>
      </c>
      <c r="U2555" s="1" t="s">
        <v>28</v>
      </c>
      <c r="V2555" s="1" t="s">
        <v>20</v>
      </c>
      <c r="W2555" s="1">
        <v>0</v>
      </c>
      <c r="X2555" s="1">
        <v>3.625E-6</v>
      </c>
      <c r="Y2555" s="1">
        <v>26</v>
      </c>
      <c r="Z2555" s="1">
        <v>33.92</v>
      </c>
      <c r="AA2555" s="1">
        <f t="shared" si="195"/>
        <v>8.5368059323566642E-2</v>
      </c>
      <c r="AB2555" s="1">
        <f t="shared" si="196"/>
        <v>-3.5501598069900284</v>
      </c>
      <c r="AC2555" s="1">
        <f t="shared" si="197"/>
        <v>0.12449001485804183</v>
      </c>
      <c r="AD2555" s="1">
        <v>1615</v>
      </c>
      <c r="AE2555" s="1">
        <f t="shared" si="198"/>
        <v>0.19771943536277231</v>
      </c>
      <c r="AF2555" s="1">
        <f t="shared" si="199"/>
        <v>0.70395063844584704</v>
      </c>
    </row>
    <row r="2556" spans="1:32">
      <c r="A2556" s="1" t="s">
        <v>10310</v>
      </c>
      <c r="B2556" s="1" t="s">
        <v>158</v>
      </c>
      <c r="C2556" s="1" t="s">
        <v>10311</v>
      </c>
      <c r="D2556" s="1">
        <v>2</v>
      </c>
      <c r="E2556" s="1" t="s">
        <v>10044</v>
      </c>
      <c r="F2556" s="1" t="s">
        <v>10045</v>
      </c>
      <c r="G2556" s="1" t="s">
        <v>10312</v>
      </c>
      <c r="H2556" s="1">
        <v>1</v>
      </c>
      <c r="I2556" s="1">
        <v>183.6</v>
      </c>
      <c r="J2556" s="1">
        <v>164.8</v>
      </c>
      <c r="K2556" s="1">
        <v>204.6</v>
      </c>
      <c r="L2556" s="1">
        <v>1.6</v>
      </c>
      <c r="M2556" s="1">
        <v>4.5999999999999996</v>
      </c>
      <c r="N2556" s="1">
        <v>41</v>
      </c>
      <c r="O2556" s="1" t="s">
        <v>27</v>
      </c>
      <c r="P2556" s="1" t="s">
        <v>20</v>
      </c>
      <c r="Q2556" s="1" t="s">
        <v>61</v>
      </c>
      <c r="R2556" s="1" t="s">
        <v>20</v>
      </c>
      <c r="S2556" s="1" t="s">
        <v>28</v>
      </c>
      <c r="T2556" s="1" t="s">
        <v>28</v>
      </c>
      <c r="U2556" s="1" t="s">
        <v>28</v>
      </c>
      <c r="V2556" s="1" t="s">
        <v>20</v>
      </c>
      <c r="W2556" s="1">
        <v>0</v>
      </c>
      <c r="X2556" s="1">
        <v>6.7979999999999996E-15</v>
      </c>
      <c r="Y2556" s="1">
        <v>62</v>
      </c>
      <c r="Z2556" s="1">
        <v>37.72</v>
      </c>
      <c r="AA2556" s="1">
        <f t="shared" si="195"/>
        <v>8.5352622061482822E-2</v>
      </c>
      <c r="AB2556" s="1">
        <f t="shared" si="196"/>
        <v>-3.5504207157602279</v>
      </c>
      <c r="AC2556" s="1">
        <f t="shared" si="197"/>
        <v>5.9391014169316741E-4</v>
      </c>
      <c r="AD2556" s="1">
        <v>297</v>
      </c>
      <c r="AE2556" s="1">
        <f t="shared" si="198"/>
        <v>5.1292239509864454E-3</v>
      </c>
      <c r="AF2556" s="1">
        <f t="shared" si="199"/>
        <v>2.2899483384553396</v>
      </c>
    </row>
    <row r="2557" spans="1:32">
      <c r="A2557" s="1" t="s">
        <v>10282</v>
      </c>
      <c r="B2557" s="1" t="s">
        <v>10283</v>
      </c>
      <c r="C2557" s="1" t="s">
        <v>10284</v>
      </c>
      <c r="D2557" s="1">
        <v>2</v>
      </c>
      <c r="E2557" s="1" t="s">
        <v>7680</v>
      </c>
      <c r="F2557" s="1" t="s">
        <v>7681</v>
      </c>
      <c r="G2557" s="1" t="s">
        <v>10285</v>
      </c>
      <c r="H2557" s="1">
        <v>1</v>
      </c>
      <c r="I2557" s="1">
        <v>156.9</v>
      </c>
      <c r="J2557" s="1">
        <v>234.4</v>
      </c>
      <c r="K2557" s="1">
        <v>163.5</v>
      </c>
      <c r="L2557" s="1">
        <v>29.6</v>
      </c>
      <c r="M2557" s="1">
        <v>10.4</v>
      </c>
      <c r="N2557" s="1">
        <v>5.3</v>
      </c>
      <c r="O2557" s="1" t="s">
        <v>27</v>
      </c>
      <c r="P2557" s="1" t="s">
        <v>61</v>
      </c>
      <c r="Q2557" s="1" t="s">
        <v>20</v>
      </c>
      <c r="R2557" s="1" t="s">
        <v>20</v>
      </c>
      <c r="S2557" s="1" t="s">
        <v>28</v>
      </c>
      <c r="T2557" s="1" t="s">
        <v>28</v>
      </c>
      <c r="U2557" s="1" t="s">
        <v>28</v>
      </c>
      <c r="V2557" s="1" t="s">
        <v>20</v>
      </c>
      <c r="W2557" s="1">
        <v>0</v>
      </c>
      <c r="X2557" s="1">
        <v>3.5200000000000003E-10</v>
      </c>
      <c r="Y2557" s="1">
        <v>54</v>
      </c>
      <c r="Z2557" s="1">
        <v>33.19</v>
      </c>
      <c r="AA2557" s="1">
        <f t="shared" si="195"/>
        <v>8.1651045421773621E-2</v>
      </c>
      <c r="AB2557" s="1">
        <f t="shared" si="196"/>
        <v>-3.6143848322773677</v>
      </c>
      <c r="AC2557" s="1">
        <f t="shared" si="197"/>
        <v>2.7918769661122479E-3</v>
      </c>
      <c r="AD2557" s="1">
        <v>567</v>
      </c>
      <c r="AE2557" s="1">
        <f t="shared" si="198"/>
        <v>1.2629919608603025E-2</v>
      </c>
      <c r="AF2557" s="1">
        <f t="shared" si="199"/>
        <v>1.8985994137875997</v>
      </c>
    </row>
    <row r="2558" spans="1:32">
      <c r="A2558" s="1" t="s">
        <v>10275</v>
      </c>
      <c r="B2558" s="1" t="s">
        <v>56</v>
      </c>
      <c r="C2558" s="1" t="s">
        <v>10276</v>
      </c>
      <c r="D2558" s="1">
        <v>4</v>
      </c>
      <c r="E2558" s="1" t="s">
        <v>7233</v>
      </c>
      <c r="F2558" s="1" t="s">
        <v>7234</v>
      </c>
      <c r="G2558" s="1" t="s">
        <v>10277</v>
      </c>
      <c r="H2558" s="1">
        <v>1</v>
      </c>
      <c r="I2558" s="1">
        <v>244.7</v>
      </c>
      <c r="J2558" s="1">
        <v>154.80000000000001</v>
      </c>
      <c r="K2558" s="1">
        <v>157.5</v>
      </c>
      <c r="L2558" s="1">
        <v>30.2</v>
      </c>
      <c r="M2558" s="1">
        <v>2.2999999999999998</v>
      </c>
      <c r="N2558" s="1">
        <v>10.5</v>
      </c>
      <c r="O2558" s="1" t="s">
        <v>27</v>
      </c>
      <c r="P2558" s="1" t="s">
        <v>20</v>
      </c>
      <c r="Q2558" s="1" t="s">
        <v>20</v>
      </c>
      <c r="R2558" s="1" t="s">
        <v>20</v>
      </c>
      <c r="S2558" s="1" t="s">
        <v>28</v>
      </c>
      <c r="T2558" s="1" t="s">
        <v>28</v>
      </c>
      <c r="U2558" s="1" t="s">
        <v>20</v>
      </c>
      <c r="V2558" s="1" t="s">
        <v>20</v>
      </c>
      <c r="W2558" s="1">
        <v>0</v>
      </c>
      <c r="X2558" s="1">
        <v>4.8419999999999998E-12</v>
      </c>
      <c r="Y2558" s="1">
        <v>68</v>
      </c>
      <c r="Z2558" s="1">
        <v>31.8</v>
      </c>
      <c r="AA2558" s="1">
        <f t="shared" si="195"/>
        <v>7.7199281867145433E-2</v>
      </c>
      <c r="AB2558" s="1">
        <f t="shared" si="196"/>
        <v>-3.6952687626379337</v>
      </c>
      <c r="AC2558" s="1">
        <f t="shared" si="197"/>
        <v>5.0338627703560698E-3</v>
      </c>
      <c r="AD2558" s="1">
        <v>711</v>
      </c>
      <c r="AE2558" s="1">
        <f t="shared" si="198"/>
        <v>1.8160137842423797E-2</v>
      </c>
      <c r="AF2558" s="1">
        <f t="shared" si="199"/>
        <v>1.7408808593404386</v>
      </c>
    </row>
    <row r="2559" spans="1:32">
      <c r="A2559" s="1" t="s">
        <v>10293</v>
      </c>
      <c r="B2559" s="1" t="s">
        <v>214</v>
      </c>
      <c r="C2559" s="1" t="s">
        <v>10294</v>
      </c>
      <c r="D2559" s="1">
        <v>1</v>
      </c>
      <c r="E2559" s="1" t="s">
        <v>4322</v>
      </c>
      <c r="F2559" s="1" t="s">
        <v>4323</v>
      </c>
      <c r="G2559" s="1" t="s">
        <v>10295</v>
      </c>
      <c r="H2559" s="1">
        <v>2</v>
      </c>
      <c r="I2559" s="1">
        <v>207.1</v>
      </c>
      <c r="J2559" s="1">
        <v>169.9</v>
      </c>
      <c r="K2559" s="1">
        <v>182.2</v>
      </c>
      <c r="L2559" s="1">
        <v>1.3</v>
      </c>
      <c r="M2559" s="1">
        <v>9</v>
      </c>
      <c r="N2559" s="1">
        <v>30.6</v>
      </c>
      <c r="O2559" s="1" t="s">
        <v>27</v>
      </c>
      <c r="P2559" s="1" t="s">
        <v>20</v>
      </c>
      <c r="Q2559" s="1" t="s">
        <v>61</v>
      </c>
      <c r="R2559" s="1" t="s">
        <v>61</v>
      </c>
      <c r="S2559" s="1" t="s">
        <v>28</v>
      </c>
      <c r="T2559" s="1" t="s">
        <v>28</v>
      </c>
      <c r="U2559" s="1" t="s">
        <v>61</v>
      </c>
      <c r="V2559" s="1" t="s">
        <v>20</v>
      </c>
      <c r="W2559" s="1">
        <v>0</v>
      </c>
      <c r="X2559" s="1">
        <v>5.0069999999999997E-6</v>
      </c>
      <c r="Y2559" s="1">
        <v>42</v>
      </c>
      <c r="Z2559" s="1">
        <v>31.21</v>
      </c>
      <c r="AA2559" s="1">
        <f t="shared" si="195"/>
        <v>7.3140200286123044E-2</v>
      </c>
      <c r="AB2559" s="1">
        <f t="shared" si="196"/>
        <v>-3.7731916124336875</v>
      </c>
      <c r="AC2559" s="1">
        <f t="shared" si="197"/>
        <v>2.4934932315122046E-4</v>
      </c>
      <c r="AD2559" s="1">
        <v>189</v>
      </c>
      <c r="AE2559" s="1">
        <f t="shared" si="198"/>
        <v>3.384026528480849E-3</v>
      </c>
      <c r="AF2559" s="1">
        <f t="shared" si="199"/>
        <v>2.470566241044454</v>
      </c>
    </row>
    <row r="2560" spans="1:32">
      <c r="A2560" s="1" t="s">
        <v>10271</v>
      </c>
      <c r="B2560" s="1" t="s">
        <v>10272</v>
      </c>
      <c r="C2560" s="1" t="s">
        <v>10273</v>
      </c>
      <c r="D2560" s="1">
        <v>3</v>
      </c>
      <c r="E2560" s="1" t="s">
        <v>7472</v>
      </c>
      <c r="F2560" s="1" t="s">
        <v>7473</v>
      </c>
      <c r="G2560" s="1" t="s">
        <v>10274</v>
      </c>
      <c r="H2560" s="1">
        <v>2</v>
      </c>
      <c r="I2560" s="1">
        <v>264.3</v>
      </c>
      <c r="J2560" s="1">
        <v>154.30000000000001</v>
      </c>
      <c r="K2560" s="1">
        <v>141.1</v>
      </c>
      <c r="L2560" s="1">
        <v>17.8</v>
      </c>
      <c r="M2560" s="1">
        <v>18.7</v>
      </c>
      <c r="N2560" s="1">
        <v>3.8</v>
      </c>
      <c r="O2560" s="1" t="s">
        <v>27</v>
      </c>
      <c r="P2560" s="1" t="s">
        <v>20</v>
      </c>
      <c r="Q2560" s="1" t="s">
        <v>61</v>
      </c>
      <c r="R2560" s="1" t="s">
        <v>61</v>
      </c>
      <c r="S2560" s="1" t="s">
        <v>28</v>
      </c>
      <c r="T2560" s="1" t="s">
        <v>20</v>
      </c>
      <c r="U2560" s="1" t="s">
        <v>28</v>
      </c>
      <c r="V2560" s="1" t="s">
        <v>20</v>
      </c>
      <c r="W2560" s="1">
        <v>0</v>
      </c>
      <c r="X2560" s="1">
        <v>5.1410000000000001E-16</v>
      </c>
      <c r="Y2560" s="1">
        <v>50</v>
      </c>
      <c r="Z2560" s="1">
        <v>34.28</v>
      </c>
      <c r="AA2560" s="1">
        <f t="shared" si="195"/>
        <v>7.200285867428978E-2</v>
      </c>
      <c r="AB2560" s="1">
        <f t="shared" si="196"/>
        <v>-3.7958020038676854</v>
      </c>
      <c r="AC2560" s="1">
        <f t="shared" si="197"/>
        <v>1.1692509838080027E-2</v>
      </c>
      <c r="AD2560" s="1">
        <v>923</v>
      </c>
      <c r="AE2560" s="1">
        <f t="shared" si="198"/>
        <v>3.2493269485021965E-2</v>
      </c>
      <c r="AF2560" s="1">
        <f t="shared" si="199"/>
        <v>1.4882065875819206</v>
      </c>
    </row>
    <row r="2561" spans="1:32">
      <c r="A2561" s="1" t="s">
        <v>2701</v>
      </c>
      <c r="B2561" s="1" t="s">
        <v>67</v>
      </c>
      <c r="C2561" s="1" t="s">
        <v>2702</v>
      </c>
      <c r="D2561" s="1">
        <v>1</v>
      </c>
      <c r="E2561" s="1" t="s">
        <v>2703</v>
      </c>
      <c r="F2561" s="1" t="s">
        <v>2704</v>
      </c>
      <c r="G2561" s="1" t="s">
        <v>2705</v>
      </c>
      <c r="H2561" s="1">
        <v>1</v>
      </c>
      <c r="I2561" s="1">
        <v>548</v>
      </c>
      <c r="J2561" s="1">
        <v>5.3</v>
      </c>
      <c r="K2561" s="1">
        <v>10.4</v>
      </c>
      <c r="L2561" s="1">
        <v>8.6999999999999993</v>
      </c>
      <c r="M2561" s="1">
        <v>13.6</v>
      </c>
      <c r="N2561" s="1">
        <v>13.9</v>
      </c>
      <c r="O2561" s="1" t="s">
        <v>27</v>
      </c>
      <c r="P2561" s="1" t="s">
        <v>20</v>
      </c>
      <c r="Q2561" s="1" t="s">
        <v>28</v>
      </c>
      <c r="R2561" s="1" t="s">
        <v>28</v>
      </c>
      <c r="S2561" s="1" t="s">
        <v>28</v>
      </c>
      <c r="T2561" s="1" t="s">
        <v>61</v>
      </c>
      <c r="U2561" s="1" t="s">
        <v>28</v>
      </c>
      <c r="V2561" s="1" t="s">
        <v>20</v>
      </c>
      <c r="W2561" s="1">
        <v>7.7799999999999994E-5</v>
      </c>
      <c r="X2561" s="1">
        <v>2.1450000000000002E-3</v>
      </c>
      <c r="Y2561" s="1">
        <v>23</v>
      </c>
      <c r="Z2561" s="1">
        <v>32.56</v>
      </c>
      <c r="AA2561" s="1">
        <f t="shared" si="195"/>
        <v>6.4218555969487306E-2</v>
      </c>
      <c r="AB2561" s="1">
        <f t="shared" si="196"/>
        <v>-3.9608659650580065</v>
      </c>
      <c r="AC2561" s="1">
        <f t="shared" si="197"/>
        <v>0.38410675268298716</v>
      </c>
      <c r="AD2561" s="1">
        <v>2057</v>
      </c>
      <c r="AE2561" s="1">
        <f t="shared" si="198"/>
        <v>0.47896636880498883</v>
      </c>
      <c r="AF2561" s="1">
        <f t="shared" si="199"/>
        <v>0.31969498002005992</v>
      </c>
    </row>
    <row r="2562" spans="1:32">
      <c r="A2562" s="1" t="s">
        <v>10278</v>
      </c>
      <c r="B2562" s="1" t="s">
        <v>10279</v>
      </c>
      <c r="C2562" s="1" t="s">
        <v>10280</v>
      </c>
      <c r="D2562" s="1">
        <v>3</v>
      </c>
      <c r="E2562" s="1" t="s">
        <v>9798</v>
      </c>
      <c r="F2562" s="1" t="s">
        <v>9799</v>
      </c>
      <c r="G2562" s="1" t="s">
        <v>10281</v>
      </c>
      <c r="H2562" s="1">
        <v>1</v>
      </c>
      <c r="I2562" s="1">
        <v>185.2</v>
      </c>
      <c r="J2562" s="1">
        <v>222.8</v>
      </c>
      <c r="K2562" s="1">
        <v>158.1</v>
      </c>
      <c r="L2562" s="1">
        <v>14.7</v>
      </c>
      <c r="M2562" s="1">
        <v>11.8</v>
      </c>
      <c r="N2562" s="1">
        <v>7.4</v>
      </c>
      <c r="O2562" s="1" t="s">
        <v>27</v>
      </c>
      <c r="P2562" s="1" t="s">
        <v>20</v>
      </c>
      <c r="Q2562" s="1" t="s">
        <v>61</v>
      </c>
      <c r="R2562" s="1" t="s">
        <v>61</v>
      </c>
      <c r="S2562" s="1" t="s">
        <v>20</v>
      </c>
      <c r="T2562" s="1" t="s">
        <v>20</v>
      </c>
      <c r="U2562" s="1" t="s">
        <v>28</v>
      </c>
      <c r="V2562" s="1" t="s">
        <v>20</v>
      </c>
      <c r="W2562" s="1">
        <v>0</v>
      </c>
      <c r="X2562" s="1">
        <v>8.2879999999999997E-10</v>
      </c>
      <c r="Y2562" s="1">
        <v>49</v>
      </c>
      <c r="Z2562" s="1">
        <v>35.47</v>
      </c>
      <c r="AA2562" s="1">
        <f t="shared" si="195"/>
        <v>5.9883412824589283E-2</v>
      </c>
      <c r="AB2562" s="1">
        <f t="shared" ref="AB2562:AB2566" si="200">LOG(AA2562,2)</f>
        <v>-4.0616997451852574</v>
      </c>
      <c r="AC2562" s="1">
        <f t="shared" si="197"/>
        <v>7.1471104229789406E-4</v>
      </c>
      <c r="AD2562" s="1">
        <v>313</v>
      </c>
      <c r="AE2562" s="1">
        <f t="shared" ref="AE2562:AE2625" si="201">AC2562*2565/AD2562</f>
        <v>5.8569770718661287E-3</v>
      </c>
      <c r="AF2562" s="1">
        <f t="shared" ref="AF2562:AF2566" si="202">-LOG(AE2562,10)</f>
        <v>2.2323264760883981</v>
      </c>
    </row>
    <row r="2563" spans="1:32">
      <c r="A2563" s="1" t="s">
        <v>10289</v>
      </c>
      <c r="B2563" s="1" t="s">
        <v>10290</v>
      </c>
      <c r="C2563" s="1" t="s">
        <v>10291</v>
      </c>
      <c r="D2563" s="1">
        <v>1</v>
      </c>
      <c r="E2563" s="1" t="s">
        <v>4953</v>
      </c>
      <c r="F2563" s="1" t="s">
        <v>4954</v>
      </c>
      <c r="G2563" s="1" t="s">
        <v>10292</v>
      </c>
      <c r="H2563" s="1">
        <v>2</v>
      </c>
      <c r="I2563" s="1">
        <v>331.8</v>
      </c>
      <c r="J2563" s="1">
        <v>209.4</v>
      </c>
      <c r="K2563" s="1">
        <v>25</v>
      </c>
      <c r="L2563" s="1">
        <v>13.7</v>
      </c>
      <c r="M2563" s="1">
        <v>8.6999999999999993</v>
      </c>
      <c r="N2563" s="1">
        <v>11.3</v>
      </c>
      <c r="O2563" s="1" t="s">
        <v>27</v>
      </c>
      <c r="P2563" s="1" t="s">
        <v>61</v>
      </c>
      <c r="Q2563" s="1" t="s">
        <v>20</v>
      </c>
      <c r="R2563" s="1" t="s">
        <v>28</v>
      </c>
      <c r="S2563" s="1" t="s">
        <v>28</v>
      </c>
      <c r="T2563" s="1" t="s">
        <v>28</v>
      </c>
      <c r="U2563" s="1" t="s">
        <v>28</v>
      </c>
      <c r="V2563" s="1" t="s">
        <v>20</v>
      </c>
      <c r="W2563" s="1">
        <v>0</v>
      </c>
      <c r="X2563" s="1">
        <v>3.0199999999999998E-16</v>
      </c>
      <c r="Y2563" s="1">
        <v>57</v>
      </c>
      <c r="Z2563" s="1">
        <v>38.75</v>
      </c>
      <c r="AA2563" s="1">
        <f t="shared" si="195"/>
        <v>5.9519604380077709E-2</v>
      </c>
      <c r="AB2563" s="1">
        <f t="shared" si="200"/>
        <v>-4.0704912527238886</v>
      </c>
      <c r="AC2563" s="1">
        <f t="shared" si="197"/>
        <v>0.11739681723590904</v>
      </c>
      <c r="AD2563" s="1">
        <v>1600</v>
      </c>
      <c r="AE2563" s="1">
        <f t="shared" si="201"/>
        <v>0.18820177263131668</v>
      </c>
      <c r="AF2563" s="1">
        <f t="shared" si="202"/>
        <v>0.72537629036479911</v>
      </c>
    </row>
    <row r="2564" spans="1:32">
      <c r="A2564" s="1" t="s">
        <v>6874</v>
      </c>
      <c r="B2564" s="1" t="s">
        <v>5372</v>
      </c>
      <c r="C2564" s="1" t="s">
        <v>10306</v>
      </c>
      <c r="D2564" s="1">
        <v>3</v>
      </c>
      <c r="E2564" s="1" t="s">
        <v>6467</v>
      </c>
      <c r="F2564" s="1" t="s">
        <v>6468</v>
      </c>
      <c r="G2564" s="1" t="s">
        <v>6876</v>
      </c>
      <c r="H2564" s="1">
        <v>2</v>
      </c>
      <c r="I2564" s="1">
        <v>172.3</v>
      </c>
      <c r="J2564" s="1">
        <v>199.8</v>
      </c>
      <c r="K2564" s="1">
        <v>206.9</v>
      </c>
      <c r="L2564" s="1">
        <v>12.2</v>
      </c>
      <c r="M2564" s="1">
        <v>6.1</v>
      </c>
      <c r="N2564" s="1">
        <v>2.7</v>
      </c>
      <c r="O2564" s="1" t="s">
        <v>27</v>
      </c>
      <c r="P2564" s="1" t="s">
        <v>61</v>
      </c>
      <c r="Q2564" s="1" t="s">
        <v>20</v>
      </c>
      <c r="R2564" s="1" t="s">
        <v>20</v>
      </c>
      <c r="S2564" s="1" t="s">
        <v>28</v>
      </c>
      <c r="T2564" s="1" t="s">
        <v>20</v>
      </c>
      <c r="U2564" s="1" t="s">
        <v>28</v>
      </c>
      <c r="V2564" s="1" t="s">
        <v>20</v>
      </c>
      <c r="W2564" s="1">
        <v>0</v>
      </c>
      <c r="X2564" s="1">
        <v>3.4620000000000002E-8</v>
      </c>
      <c r="Y2564" s="1">
        <v>47</v>
      </c>
      <c r="Z2564" s="1">
        <v>37.44</v>
      </c>
      <c r="AA2564" s="1">
        <f t="shared" si="195"/>
        <v>3.6269430051813469E-2</v>
      </c>
      <c r="AB2564" s="1">
        <f t="shared" si="200"/>
        <v>-4.785102115210476</v>
      </c>
      <c r="AC2564" s="1">
        <f t="shared" si="197"/>
        <v>6.9444236433010344E-5</v>
      </c>
      <c r="AD2564" s="1">
        <v>96</v>
      </c>
      <c r="AE2564" s="1">
        <f t="shared" si="201"/>
        <v>1.8554631921944952E-3</v>
      </c>
      <c r="AF2564" s="1">
        <f t="shared" si="202"/>
        <v>2.7315476565592705</v>
      </c>
    </row>
    <row r="2565" spans="1:32">
      <c r="A2565" s="1" t="s">
        <v>10307</v>
      </c>
      <c r="B2565" s="1" t="s">
        <v>56</v>
      </c>
      <c r="C2565" s="1" t="s">
        <v>10308</v>
      </c>
      <c r="D2565" s="1">
        <v>4</v>
      </c>
      <c r="E2565" s="1" t="s">
        <v>7335</v>
      </c>
      <c r="F2565" s="1" t="s">
        <v>7336</v>
      </c>
      <c r="G2565" s="1" t="s">
        <v>10309</v>
      </c>
      <c r="H2565" s="1">
        <v>1</v>
      </c>
      <c r="I2565" s="1">
        <v>201.7</v>
      </c>
      <c r="J2565" s="1">
        <v>195.9</v>
      </c>
      <c r="K2565" s="1">
        <v>184</v>
      </c>
      <c r="L2565" s="1">
        <v>3.7</v>
      </c>
      <c r="M2565" s="1">
        <v>5.7</v>
      </c>
      <c r="N2565" s="1">
        <v>9</v>
      </c>
      <c r="O2565" s="1" t="s">
        <v>27</v>
      </c>
      <c r="P2565" s="1" t="s">
        <v>20</v>
      </c>
      <c r="Q2565" s="1" t="s">
        <v>20</v>
      </c>
      <c r="R2565" s="1" t="s">
        <v>20</v>
      </c>
      <c r="S2565" s="1" t="s">
        <v>28</v>
      </c>
      <c r="T2565" s="1" t="s">
        <v>28</v>
      </c>
      <c r="U2565" s="1" t="s">
        <v>20</v>
      </c>
      <c r="V2565" s="1" t="s">
        <v>20</v>
      </c>
      <c r="W2565" s="1">
        <v>4.0039999999999997E-4</v>
      </c>
      <c r="X2565" s="1">
        <v>1.555E-2</v>
      </c>
      <c r="Y2565" s="1">
        <v>36</v>
      </c>
      <c r="Z2565" s="1">
        <v>30.19</v>
      </c>
      <c r="AA2565" s="1">
        <f t="shared" si="195"/>
        <v>3.1636863823933971E-2</v>
      </c>
      <c r="AB2565" s="1">
        <f t="shared" si="200"/>
        <v>-4.982249597862582</v>
      </c>
      <c r="AC2565" s="1">
        <f t="shared" si="197"/>
        <v>4.1884946955774797E-6</v>
      </c>
      <c r="AD2565" s="1">
        <v>24</v>
      </c>
      <c r="AE2565" s="1">
        <f t="shared" si="201"/>
        <v>4.4764537058984314E-4</v>
      </c>
      <c r="AF2565" s="1">
        <f t="shared" si="202"/>
        <v>3.349065902487236</v>
      </c>
    </row>
    <row r="2566" spans="1:32">
      <c r="A2566" s="1" t="s">
        <v>10136</v>
      </c>
      <c r="B2566" s="1" t="s">
        <v>10313</v>
      </c>
      <c r="C2566" s="1" t="s">
        <v>7613</v>
      </c>
      <c r="D2566" s="1">
        <v>5</v>
      </c>
      <c r="E2566" s="1" t="s">
        <v>4335</v>
      </c>
      <c r="F2566" s="1" t="s">
        <v>4336</v>
      </c>
      <c r="G2566" s="1" t="s">
        <v>10139</v>
      </c>
      <c r="H2566" s="1">
        <v>2</v>
      </c>
      <c r="I2566" s="1">
        <v>172.9</v>
      </c>
      <c r="J2566" s="1">
        <v>167.8</v>
      </c>
      <c r="K2566" s="1">
        <v>256.5</v>
      </c>
      <c r="L2566" s="1">
        <v>0.6</v>
      </c>
      <c r="M2566" s="1">
        <v>1.8</v>
      </c>
      <c r="N2566" s="1">
        <v>0.5</v>
      </c>
      <c r="O2566" s="1" t="s">
        <v>27</v>
      </c>
      <c r="P2566" s="1" t="s">
        <v>20</v>
      </c>
      <c r="Q2566" s="1" t="s">
        <v>20</v>
      </c>
      <c r="R2566" s="1" t="s">
        <v>20</v>
      </c>
      <c r="S2566" s="1" t="s">
        <v>20</v>
      </c>
      <c r="T2566" s="1" t="s">
        <v>28</v>
      </c>
      <c r="U2566" s="1" t="s">
        <v>20</v>
      </c>
      <c r="V2566" s="1" t="s">
        <v>20</v>
      </c>
      <c r="W2566" s="1">
        <v>0</v>
      </c>
      <c r="X2566" s="1">
        <v>8.0620000000000001E-14</v>
      </c>
      <c r="Y2566" s="1">
        <v>30</v>
      </c>
      <c r="Z2566" s="1">
        <v>29.89</v>
      </c>
      <c r="AA2566" s="1">
        <f t="shared" si="195"/>
        <v>4.8559946416610843E-3</v>
      </c>
      <c r="AB2566" s="1">
        <f t="shared" si="200"/>
        <v>-7.6860174550069704</v>
      </c>
      <c r="AC2566" s="1">
        <f t="shared" si="197"/>
        <v>2.3277478551369263E-3</v>
      </c>
      <c r="AD2566" s="1">
        <v>528</v>
      </c>
      <c r="AE2566" s="1">
        <f t="shared" si="201"/>
        <v>1.1308093273534501E-2</v>
      </c>
      <c r="AF2566" s="1">
        <f t="shared" si="202"/>
        <v>1.9466106179385954</v>
      </c>
    </row>
    <row r="2567" spans="1:32">
      <c r="A2567" s="1" t="s">
        <v>8342</v>
      </c>
      <c r="B2567" s="1" t="s">
        <v>10314</v>
      </c>
      <c r="C2567" s="1" t="s">
        <v>8343</v>
      </c>
      <c r="D2567" s="1">
        <v>1</v>
      </c>
      <c r="E2567" s="1" t="s">
        <v>5097</v>
      </c>
      <c r="F2567" s="1" t="s">
        <v>5098</v>
      </c>
      <c r="G2567" s="1" t="s">
        <v>8344</v>
      </c>
      <c r="H2567" s="1">
        <v>1</v>
      </c>
      <c r="I2567" s="1" t="s">
        <v>27</v>
      </c>
      <c r="J2567" s="1" t="s">
        <v>27</v>
      </c>
      <c r="K2567" s="1" t="s">
        <v>27</v>
      </c>
      <c r="L2567" s="1" t="s">
        <v>27</v>
      </c>
      <c r="M2567" s="1" t="s">
        <v>27</v>
      </c>
      <c r="N2567" s="1" t="s">
        <v>27</v>
      </c>
      <c r="O2567" s="1" t="s">
        <v>10315</v>
      </c>
      <c r="P2567" s="1" t="s">
        <v>20</v>
      </c>
      <c r="Q2567" s="1" t="s">
        <v>28</v>
      </c>
      <c r="R2567" s="1" t="s">
        <v>28</v>
      </c>
      <c r="S2567" s="1" t="s">
        <v>28</v>
      </c>
      <c r="T2567" s="1" t="s">
        <v>28</v>
      </c>
      <c r="U2567" s="1" t="s">
        <v>28</v>
      </c>
      <c r="V2567" s="1" t="s">
        <v>20</v>
      </c>
      <c r="W2567" s="1">
        <v>0</v>
      </c>
      <c r="X2567" s="1">
        <v>3.5980000000000001E-6</v>
      </c>
      <c r="Y2567" s="1">
        <v>30</v>
      </c>
      <c r="Z2567" s="1" t="s">
        <v>27</v>
      </c>
    </row>
    <row r="2568" spans="1:32">
      <c r="A2568" s="1" t="s">
        <v>10316</v>
      </c>
      <c r="B2568" s="1" t="s">
        <v>10317</v>
      </c>
      <c r="C2568" s="1" t="s">
        <v>10318</v>
      </c>
      <c r="D2568" s="1">
        <v>4</v>
      </c>
      <c r="E2568" s="1" t="s">
        <v>10319</v>
      </c>
      <c r="F2568" s="1" t="s">
        <v>10320</v>
      </c>
      <c r="G2568" s="1" t="s">
        <v>10321</v>
      </c>
      <c r="H2568" s="1">
        <v>1</v>
      </c>
      <c r="I2568" s="1" t="s">
        <v>27</v>
      </c>
      <c r="J2568" s="1" t="s">
        <v>27</v>
      </c>
      <c r="K2568" s="1" t="s">
        <v>27</v>
      </c>
      <c r="L2568" s="1" t="s">
        <v>27</v>
      </c>
      <c r="M2568" s="1" t="s">
        <v>27</v>
      </c>
      <c r="N2568" s="1" t="s">
        <v>27</v>
      </c>
      <c r="O2568" s="1" t="s">
        <v>10315</v>
      </c>
      <c r="P2568" s="1" t="s">
        <v>20</v>
      </c>
      <c r="Q2568" s="1" t="s">
        <v>28</v>
      </c>
      <c r="R2568" s="1" t="s">
        <v>28</v>
      </c>
      <c r="S2568" s="1" t="s">
        <v>28</v>
      </c>
      <c r="T2568" s="1" t="s">
        <v>20</v>
      </c>
      <c r="U2568" s="1" t="s">
        <v>28</v>
      </c>
      <c r="V2568" s="1" t="s">
        <v>20</v>
      </c>
      <c r="W2568" s="1">
        <v>0</v>
      </c>
      <c r="X2568" s="1">
        <v>5.3879999999999998E-4</v>
      </c>
      <c r="Y2568" s="1">
        <v>42</v>
      </c>
      <c r="Z2568" s="1" t="s">
        <v>27</v>
      </c>
    </row>
    <row r="2569" spans="1:32">
      <c r="A2569" s="1" t="s">
        <v>8647</v>
      </c>
      <c r="B2569" s="1" t="s">
        <v>10322</v>
      </c>
      <c r="C2569" s="1" t="s">
        <v>10323</v>
      </c>
      <c r="D2569" s="1">
        <v>2</v>
      </c>
      <c r="E2569" s="1" t="s">
        <v>8236</v>
      </c>
      <c r="F2569" s="1" t="s">
        <v>8237</v>
      </c>
      <c r="G2569" s="1" t="s">
        <v>8649</v>
      </c>
      <c r="H2569" s="1">
        <v>1</v>
      </c>
      <c r="I2569" s="1" t="s">
        <v>27</v>
      </c>
      <c r="J2569" s="1" t="s">
        <v>27</v>
      </c>
      <c r="K2569" s="1" t="s">
        <v>27</v>
      </c>
      <c r="L2569" s="1" t="s">
        <v>27</v>
      </c>
      <c r="M2569" s="1" t="s">
        <v>27</v>
      </c>
      <c r="N2569" s="1" t="s">
        <v>27</v>
      </c>
      <c r="O2569" s="1" t="s">
        <v>10315</v>
      </c>
      <c r="P2569" s="1" t="s">
        <v>28</v>
      </c>
      <c r="Q2569" s="1" t="s">
        <v>28</v>
      </c>
      <c r="R2569" s="1" t="s">
        <v>20</v>
      </c>
      <c r="S2569" s="1" t="s">
        <v>20</v>
      </c>
      <c r="T2569" s="1" t="s">
        <v>28</v>
      </c>
      <c r="U2569" s="1" t="s">
        <v>28</v>
      </c>
      <c r="V2569" s="1" t="s">
        <v>20</v>
      </c>
      <c r="W2569" s="1">
        <v>0</v>
      </c>
      <c r="X2569" s="1">
        <v>8.2960000000000003E-9</v>
      </c>
      <c r="Y2569" s="1">
        <v>46</v>
      </c>
      <c r="Z2569" s="1" t="s">
        <v>27</v>
      </c>
    </row>
    <row r="2570" spans="1:32">
      <c r="A2570" s="1" t="s">
        <v>10324</v>
      </c>
      <c r="B2570" s="1" t="s">
        <v>88</v>
      </c>
      <c r="C2570" s="1" t="s">
        <v>27</v>
      </c>
      <c r="D2570" s="1">
        <v>1</v>
      </c>
      <c r="E2570" s="1" t="s">
        <v>27</v>
      </c>
      <c r="F2570" s="1" t="s">
        <v>27</v>
      </c>
      <c r="G2570" s="1" t="s">
        <v>27</v>
      </c>
      <c r="H2570" s="1">
        <v>1</v>
      </c>
      <c r="I2570" s="1" t="s">
        <v>27</v>
      </c>
      <c r="J2570" s="1" t="s">
        <v>27</v>
      </c>
      <c r="K2570" s="1" t="s">
        <v>27</v>
      </c>
      <c r="L2570" s="1" t="s">
        <v>27</v>
      </c>
      <c r="M2570" s="1" t="s">
        <v>27</v>
      </c>
      <c r="N2570" s="1" t="s">
        <v>27</v>
      </c>
      <c r="O2570" s="1" t="s">
        <v>10315</v>
      </c>
      <c r="P2570" s="1" t="s">
        <v>28</v>
      </c>
      <c r="Q2570" s="1" t="s">
        <v>28</v>
      </c>
      <c r="R2570" s="1" t="s">
        <v>28</v>
      </c>
      <c r="S2570" s="1" t="s">
        <v>20</v>
      </c>
      <c r="T2570" s="1" t="s">
        <v>28</v>
      </c>
      <c r="U2570" s="1" t="s">
        <v>61</v>
      </c>
      <c r="V2570" s="1" t="s">
        <v>20</v>
      </c>
      <c r="W2570" s="1">
        <v>2.1120000000000002E-3</v>
      </c>
      <c r="X2570" s="1">
        <v>0.1021</v>
      </c>
      <c r="Y2570" s="1">
        <v>9</v>
      </c>
      <c r="Z2570" s="1">
        <v>23.05</v>
      </c>
    </row>
    <row r="2571" spans="1:32">
      <c r="A2571" s="1" t="s">
        <v>10325</v>
      </c>
      <c r="B2571" s="1" t="s">
        <v>88</v>
      </c>
      <c r="C2571" s="1" t="s">
        <v>10326</v>
      </c>
      <c r="D2571" s="1">
        <v>2</v>
      </c>
      <c r="E2571" s="1" t="s">
        <v>7126</v>
      </c>
      <c r="F2571" s="1" t="s">
        <v>7127</v>
      </c>
      <c r="G2571" s="1" t="s">
        <v>10327</v>
      </c>
      <c r="H2571" s="1">
        <v>1</v>
      </c>
      <c r="I2571" s="1" t="s">
        <v>27</v>
      </c>
      <c r="J2571" s="1" t="s">
        <v>27</v>
      </c>
      <c r="K2571" s="1" t="s">
        <v>27</v>
      </c>
      <c r="L2571" s="1" t="s">
        <v>27</v>
      </c>
      <c r="M2571" s="1" t="s">
        <v>27</v>
      </c>
      <c r="N2571" s="1" t="s">
        <v>27</v>
      </c>
      <c r="O2571" s="1" t="s">
        <v>10315</v>
      </c>
      <c r="P2571" s="1" t="s">
        <v>20</v>
      </c>
      <c r="Q2571" s="1" t="s">
        <v>20</v>
      </c>
      <c r="R2571" s="1" t="s">
        <v>28</v>
      </c>
      <c r="S2571" s="1" t="s">
        <v>28</v>
      </c>
      <c r="T2571" s="1" t="s">
        <v>28</v>
      </c>
      <c r="U2571" s="1" t="s">
        <v>28</v>
      </c>
      <c r="V2571" s="1" t="s">
        <v>20</v>
      </c>
      <c r="W2571" s="1">
        <v>0</v>
      </c>
      <c r="X2571" s="1">
        <v>6.8369999999999999E-6</v>
      </c>
      <c r="Y2571" s="1">
        <v>47</v>
      </c>
      <c r="Z2571" s="1" t="s">
        <v>27</v>
      </c>
    </row>
    <row r="2572" spans="1:32">
      <c r="A2572" s="1" t="s">
        <v>10328</v>
      </c>
      <c r="B2572" s="1" t="s">
        <v>63</v>
      </c>
      <c r="C2572" s="1" t="s">
        <v>10329</v>
      </c>
      <c r="D2572" s="1">
        <v>1</v>
      </c>
      <c r="E2572" s="1" t="s">
        <v>10330</v>
      </c>
      <c r="F2572" s="1" t="s">
        <v>10331</v>
      </c>
      <c r="G2572" s="1" t="s">
        <v>10332</v>
      </c>
      <c r="H2572" s="1">
        <v>1</v>
      </c>
      <c r="I2572" s="1" t="s">
        <v>27</v>
      </c>
      <c r="J2572" s="1" t="s">
        <v>27</v>
      </c>
      <c r="K2572" s="1" t="s">
        <v>27</v>
      </c>
      <c r="L2572" s="1" t="s">
        <v>27</v>
      </c>
      <c r="M2572" s="1" t="s">
        <v>27</v>
      </c>
      <c r="N2572" s="1" t="s">
        <v>27</v>
      </c>
      <c r="O2572" s="1" t="s">
        <v>10315</v>
      </c>
      <c r="P2572" s="1" t="s">
        <v>20</v>
      </c>
      <c r="Q2572" s="1" t="s">
        <v>28</v>
      </c>
      <c r="R2572" s="1" t="s">
        <v>28</v>
      </c>
      <c r="S2572" s="1" t="s">
        <v>28</v>
      </c>
      <c r="T2572" s="1" t="s">
        <v>28</v>
      </c>
      <c r="U2572" s="1" t="s">
        <v>28</v>
      </c>
      <c r="V2572" s="1" t="s">
        <v>20</v>
      </c>
      <c r="W2572" s="1">
        <v>0</v>
      </c>
      <c r="X2572" s="1">
        <v>1.13E-5</v>
      </c>
      <c r="Y2572" s="1">
        <v>44</v>
      </c>
      <c r="Z2572" s="1" t="s">
        <v>27</v>
      </c>
    </row>
    <row r="2573" spans="1:32">
      <c r="A2573" s="1" t="s">
        <v>10333</v>
      </c>
      <c r="B2573" s="1" t="s">
        <v>42</v>
      </c>
      <c r="C2573" s="1" t="s">
        <v>10334</v>
      </c>
      <c r="D2573" s="1">
        <v>12</v>
      </c>
      <c r="E2573" s="1" t="s">
        <v>4053</v>
      </c>
      <c r="F2573" s="1" t="s">
        <v>4054</v>
      </c>
      <c r="G2573" s="1" t="s">
        <v>10335</v>
      </c>
      <c r="H2573" s="1">
        <v>1</v>
      </c>
      <c r="I2573" s="1" t="s">
        <v>27</v>
      </c>
      <c r="J2573" s="1" t="s">
        <v>27</v>
      </c>
      <c r="K2573" s="1" t="s">
        <v>27</v>
      </c>
      <c r="L2573" s="1" t="s">
        <v>27</v>
      </c>
      <c r="M2573" s="1" t="s">
        <v>27</v>
      </c>
      <c r="N2573" s="1" t="s">
        <v>27</v>
      </c>
      <c r="O2573" s="1" t="s">
        <v>10315</v>
      </c>
      <c r="P2573" s="1" t="s">
        <v>20</v>
      </c>
      <c r="Q2573" s="1" t="s">
        <v>20</v>
      </c>
      <c r="R2573" s="1" t="s">
        <v>20</v>
      </c>
      <c r="S2573" s="1" t="s">
        <v>20</v>
      </c>
      <c r="T2573" s="1" t="s">
        <v>20</v>
      </c>
      <c r="U2573" s="1" t="s">
        <v>20</v>
      </c>
      <c r="V2573" s="1" t="s">
        <v>20</v>
      </c>
      <c r="W2573" s="1">
        <v>4.7460000000000003E-5</v>
      </c>
      <c r="X2573" s="1">
        <v>1.1199999999999999E-3</v>
      </c>
      <c r="Y2573" s="1">
        <v>32</v>
      </c>
      <c r="Z2573" s="1">
        <v>36.450000000000003</v>
      </c>
    </row>
    <row r="2574" spans="1:32">
      <c r="A2574" s="1" t="s">
        <v>10336</v>
      </c>
      <c r="B2574" s="1" t="s">
        <v>230</v>
      </c>
      <c r="C2574" s="1" t="s">
        <v>10337</v>
      </c>
      <c r="D2574" s="1">
        <v>1</v>
      </c>
      <c r="E2574" s="1" t="s">
        <v>8222</v>
      </c>
      <c r="F2574" s="1" t="s">
        <v>8223</v>
      </c>
      <c r="G2574" s="1" t="s">
        <v>10338</v>
      </c>
      <c r="H2574" s="1">
        <v>1</v>
      </c>
      <c r="I2574" s="1" t="s">
        <v>27</v>
      </c>
      <c r="J2574" s="1" t="s">
        <v>27</v>
      </c>
      <c r="K2574" s="1" t="s">
        <v>27</v>
      </c>
      <c r="L2574" s="1" t="s">
        <v>27</v>
      </c>
      <c r="M2574" s="1" t="s">
        <v>27</v>
      </c>
      <c r="N2574" s="1" t="s">
        <v>27</v>
      </c>
      <c r="O2574" s="1" t="s">
        <v>10315</v>
      </c>
      <c r="P2574" s="1" t="s">
        <v>28</v>
      </c>
      <c r="Q2574" s="1" t="s">
        <v>28</v>
      </c>
      <c r="R2574" s="1" t="s">
        <v>28</v>
      </c>
      <c r="S2574" s="1" t="s">
        <v>20</v>
      </c>
      <c r="T2574" s="1" t="s">
        <v>28</v>
      </c>
      <c r="U2574" s="1" t="s">
        <v>28</v>
      </c>
      <c r="V2574" s="1" t="s">
        <v>20</v>
      </c>
      <c r="W2574" s="1">
        <v>0</v>
      </c>
      <c r="X2574" s="1">
        <v>1.7410000000000001E-13</v>
      </c>
      <c r="Y2574" s="1">
        <v>74</v>
      </c>
      <c r="Z2574" s="1" t="s">
        <v>27</v>
      </c>
    </row>
    <row r="2575" spans="1:32">
      <c r="A2575" s="1" t="s">
        <v>10339</v>
      </c>
      <c r="B2575" s="1" t="s">
        <v>10340</v>
      </c>
      <c r="C2575" s="1" t="s">
        <v>10341</v>
      </c>
      <c r="D2575" s="1">
        <v>1</v>
      </c>
      <c r="E2575" s="1" t="s">
        <v>2703</v>
      </c>
      <c r="F2575" s="1" t="s">
        <v>2704</v>
      </c>
      <c r="G2575" s="1" t="s">
        <v>10342</v>
      </c>
      <c r="H2575" s="1">
        <v>2</v>
      </c>
      <c r="I2575" s="1" t="s">
        <v>27</v>
      </c>
      <c r="J2575" s="1" t="s">
        <v>27</v>
      </c>
      <c r="K2575" s="1" t="s">
        <v>27</v>
      </c>
      <c r="L2575" s="1" t="s">
        <v>27</v>
      </c>
      <c r="M2575" s="1" t="s">
        <v>27</v>
      </c>
      <c r="N2575" s="1" t="s">
        <v>27</v>
      </c>
      <c r="O2575" s="1" t="s">
        <v>10315</v>
      </c>
      <c r="P2575" s="1" t="s">
        <v>20</v>
      </c>
      <c r="Q2575" s="1" t="s">
        <v>28</v>
      </c>
      <c r="R2575" s="1" t="s">
        <v>28</v>
      </c>
      <c r="S2575" s="1" t="s">
        <v>28</v>
      </c>
      <c r="T2575" s="1" t="s">
        <v>28</v>
      </c>
      <c r="U2575" s="1" t="s">
        <v>28</v>
      </c>
      <c r="V2575" s="1" t="s">
        <v>20</v>
      </c>
      <c r="W2575" s="1">
        <v>0</v>
      </c>
      <c r="X2575" s="1">
        <v>1.703E-9</v>
      </c>
      <c r="Y2575" s="1">
        <v>49</v>
      </c>
      <c r="Z2575" s="1" t="s">
        <v>27</v>
      </c>
    </row>
    <row r="2576" spans="1:32">
      <c r="A2576" s="1" t="s">
        <v>10343</v>
      </c>
      <c r="B2576" s="1" t="s">
        <v>147</v>
      </c>
      <c r="C2576" s="1" t="s">
        <v>10344</v>
      </c>
      <c r="D2576" s="1">
        <v>1</v>
      </c>
      <c r="E2576" s="1" t="s">
        <v>10345</v>
      </c>
      <c r="F2576" s="1" t="s">
        <v>10346</v>
      </c>
      <c r="G2576" s="1" t="s">
        <v>10347</v>
      </c>
      <c r="H2576" s="1">
        <v>1</v>
      </c>
      <c r="I2576" s="1" t="s">
        <v>27</v>
      </c>
      <c r="J2576" s="1" t="s">
        <v>27</v>
      </c>
      <c r="K2576" s="1" t="s">
        <v>27</v>
      </c>
      <c r="L2576" s="1" t="s">
        <v>27</v>
      </c>
      <c r="M2576" s="1" t="s">
        <v>27</v>
      </c>
      <c r="N2576" s="1" t="s">
        <v>27</v>
      </c>
      <c r="O2576" s="1" t="s">
        <v>10315</v>
      </c>
      <c r="P2576" s="1" t="s">
        <v>20</v>
      </c>
      <c r="Q2576" s="1" t="s">
        <v>61</v>
      </c>
      <c r="R2576" s="1" t="s">
        <v>61</v>
      </c>
      <c r="S2576" s="1" t="s">
        <v>61</v>
      </c>
      <c r="T2576" s="1" t="s">
        <v>61</v>
      </c>
      <c r="U2576" s="1" t="s">
        <v>61</v>
      </c>
      <c r="V2576" s="1" t="s">
        <v>20</v>
      </c>
      <c r="W2576" s="1">
        <v>1.081E-4</v>
      </c>
      <c r="X2576" s="1">
        <v>3.4259999999999998E-3</v>
      </c>
      <c r="Y2576" s="1">
        <v>19</v>
      </c>
      <c r="Z2576" s="1">
        <v>28.63</v>
      </c>
    </row>
    <row r="2577" spans="1:26">
      <c r="A2577" s="1" t="s">
        <v>10348</v>
      </c>
      <c r="B2577" s="1" t="s">
        <v>10349</v>
      </c>
      <c r="C2577" s="1" t="s">
        <v>10350</v>
      </c>
      <c r="D2577" s="1">
        <v>1</v>
      </c>
      <c r="E2577" s="1" t="s">
        <v>6898</v>
      </c>
      <c r="F2577" s="1" t="s">
        <v>6899</v>
      </c>
      <c r="G2577" s="1" t="s">
        <v>10351</v>
      </c>
      <c r="H2577" s="1">
        <v>2</v>
      </c>
      <c r="I2577" s="1" t="s">
        <v>27</v>
      </c>
      <c r="J2577" s="1" t="s">
        <v>27</v>
      </c>
      <c r="K2577" s="1" t="s">
        <v>27</v>
      </c>
      <c r="L2577" s="1" t="s">
        <v>27</v>
      </c>
      <c r="M2577" s="1" t="s">
        <v>27</v>
      </c>
      <c r="N2577" s="1" t="s">
        <v>27</v>
      </c>
      <c r="O2577" s="1" t="s">
        <v>10315</v>
      </c>
      <c r="P2577" s="1" t="s">
        <v>28</v>
      </c>
      <c r="Q2577" s="1" t="s">
        <v>20</v>
      </c>
      <c r="R2577" s="1" t="s">
        <v>28</v>
      </c>
      <c r="S2577" s="1" t="s">
        <v>28</v>
      </c>
      <c r="T2577" s="1" t="s">
        <v>28</v>
      </c>
      <c r="U2577" s="1" t="s">
        <v>28</v>
      </c>
      <c r="V2577" s="1" t="s">
        <v>20</v>
      </c>
      <c r="W2577" s="1">
        <v>0</v>
      </c>
      <c r="X2577" s="1">
        <v>1.8359999999999999E-15</v>
      </c>
      <c r="Y2577" s="1">
        <v>52</v>
      </c>
      <c r="Z2577" s="1" t="s">
        <v>27</v>
      </c>
    </row>
    <row r="2578" spans="1:26">
      <c r="A2578" s="1" t="s">
        <v>10352</v>
      </c>
      <c r="B2578" s="1" t="s">
        <v>10353</v>
      </c>
      <c r="C2578" s="1" t="s">
        <v>4882</v>
      </c>
      <c r="D2578" s="1">
        <v>1</v>
      </c>
      <c r="E2578" s="1" t="s">
        <v>4883</v>
      </c>
      <c r="F2578" s="1" t="s">
        <v>4884</v>
      </c>
      <c r="G2578" s="1" t="s">
        <v>10354</v>
      </c>
      <c r="H2578" s="1">
        <v>2</v>
      </c>
      <c r="I2578" s="1" t="s">
        <v>27</v>
      </c>
      <c r="J2578" s="1" t="s">
        <v>27</v>
      </c>
      <c r="K2578" s="1" t="s">
        <v>27</v>
      </c>
      <c r="L2578" s="1" t="s">
        <v>27</v>
      </c>
      <c r="M2578" s="1" t="s">
        <v>27</v>
      </c>
      <c r="N2578" s="1" t="s">
        <v>27</v>
      </c>
      <c r="O2578" s="1" t="s">
        <v>10355</v>
      </c>
      <c r="P2578" s="1" t="s">
        <v>28</v>
      </c>
      <c r="Q2578" s="1" t="s">
        <v>28</v>
      </c>
      <c r="R2578" s="1" t="s">
        <v>20</v>
      </c>
      <c r="S2578" s="1" t="s">
        <v>28</v>
      </c>
      <c r="T2578" s="1" t="s">
        <v>28</v>
      </c>
      <c r="U2578" s="1" t="s">
        <v>28</v>
      </c>
      <c r="V2578" s="1" t="s">
        <v>20</v>
      </c>
      <c r="W2578" s="1">
        <v>0</v>
      </c>
      <c r="X2578" s="1">
        <v>4.4490000000000002E-7</v>
      </c>
      <c r="Y2578" s="1">
        <v>15</v>
      </c>
      <c r="Z2578" s="1" t="s">
        <v>27</v>
      </c>
    </row>
    <row r="2579" spans="1:26">
      <c r="A2579" s="1" t="s">
        <v>10356</v>
      </c>
      <c r="B2579" s="1" t="s">
        <v>10357</v>
      </c>
      <c r="C2579" s="1" t="s">
        <v>10358</v>
      </c>
      <c r="D2579" s="1">
        <v>2</v>
      </c>
      <c r="E2579" s="1" t="s">
        <v>1632</v>
      </c>
      <c r="F2579" s="1" t="s">
        <v>1633</v>
      </c>
      <c r="G2579" s="1" t="s">
        <v>10359</v>
      </c>
      <c r="H2579" s="1">
        <v>1</v>
      </c>
      <c r="I2579" s="1" t="s">
        <v>27</v>
      </c>
      <c r="J2579" s="1" t="s">
        <v>27</v>
      </c>
      <c r="K2579" s="1" t="s">
        <v>27</v>
      </c>
      <c r="L2579" s="1" t="s">
        <v>27</v>
      </c>
      <c r="M2579" s="1" t="s">
        <v>27</v>
      </c>
      <c r="N2579" s="1" t="s">
        <v>27</v>
      </c>
      <c r="O2579" s="1" t="s">
        <v>10355</v>
      </c>
      <c r="P2579" s="1" t="s">
        <v>28</v>
      </c>
      <c r="Q2579" s="1" t="s">
        <v>28</v>
      </c>
      <c r="R2579" s="1" t="s">
        <v>28</v>
      </c>
      <c r="S2579" s="1" t="s">
        <v>20</v>
      </c>
      <c r="T2579" s="1" t="s">
        <v>28</v>
      </c>
      <c r="U2579" s="1" t="s">
        <v>28</v>
      </c>
      <c r="V2579" s="1" t="s">
        <v>20</v>
      </c>
      <c r="W2579" s="1">
        <v>0</v>
      </c>
      <c r="X2579" s="1">
        <v>1.048E-6</v>
      </c>
      <c r="Y2579" s="1">
        <v>27</v>
      </c>
      <c r="Z2579" s="1" t="s">
        <v>27</v>
      </c>
    </row>
    <row r="2580" spans="1:26">
      <c r="A2580" s="1" t="s">
        <v>10360</v>
      </c>
      <c r="B2580" s="1" t="s">
        <v>10361</v>
      </c>
      <c r="C2580" s="1" t="s">
        <v>10362</v>
      </c>
      <c r="D2580" s="1">
        <v>2</v>
      </c>
      <c r="E2580" s="1" t="s">
        <v>10363</v>
      </c>
      <c r="F2580" s="1" t="s">
        <v>10364</v>
      </c>
      <c r="G2580" s="1" t="s">
        <v>10365</v>
      </c>
      <c r="H2580" s="1">
        <v>2</v>
      </c>
      <c r="I2580" s="1" t="s">
        <v>27</v>
      </c>
      <c r="J2580" s="1" t="s">
        <v>27</v>
      </c>
      <c r="K2580" s="1" t="s">
        <v>27</v>
      </c>
      <c r="L2580" s="1" t="s">
        <v>27</v>
      </c>
      <c r="M2580" s="1" t="s">
        <v>27</v>
      </c>
      <c r="N2580" s="1" t="s">
        <v>27</v>
      </c>
      <c r="O2580" s="1" t="s">
        <v>10355</v>
      </c>
      <c r="P2580" s="1" t="s">
        <v>28</v>
      </c>
      <c r="Q2580" s="1" t="s">
        <v>28</v>
      </c>
      <c r="R2580" s="1" t="s">
        <v>20</v>
      </c>
      <c r="S2580" s="1" t="s">
        <v>28</v>
      </c>
      <c r="T2580" s="1" t="s">
        <v>28</v>
      </c>
      <c r="U2580" s="1" t="s">
        <v>28</v>
      </c>
      <c r="V2580" s="1" t="s">
        <v>20</v>
      </c>
      <c r="W2580" s="1">
        <v>3.2520000000000001E-3</v>
      </c>
      <c r="X2580" s="1">
        <v>0.17499999999999999</v>
      </c>
      <c r="Y2580" s="1">
        <v>3</v>
      </c>
      <c r="Z2580" s="1" t="s">
        <v>27</v>
      </c>
    </row>
    <row r="2581" spans="1:26">
      <c r="A2581" s="1" t="s">
        <v>10366</v>
      </c>
      <c r="B2581" s="1" t="s">
        <v>147</v>
      </c>
      <c r="C2581" s="1" t="s">
        <v>10367</v>
      </c>
      <c r="D2581" s="1">
        <v>1</v>
      </c>
      <c r="E2581" s="1" t="s">
        <v>10368</v>
      </c>
      <c r="F2581" s="1" t="s">
        <v>10369</v>
      </c>
      <c r="G2581" s="1" t="s">
        <v>10370</v>
      </c>
      <c r="H2581" s="1">
        <v>2</v>
      </c>
      <c r="I2581" s="1" t="s">
        <v>27</v>
      </c>
      <c r="J2581" s="1" t="s">
        <v>27</v>
      </c>
      <c r="K2581" s="1" t="s">
        <v>27</v>
      </c>
      <c r="L2581" s="1" t="s">
        <v>27</v>
      </c>
      <c r="M2581" s="1" t="s">
        <v>27</v>
      </c>
      <c r="N2581" s="1" t="s">
        <v>27</v>
      </c>
      <c r="O2581" s="1" t="s">
        <v>10315</v>
      </c>
      <c r="P2581" s="1" t="s">
        <v>28</v>
      </c>
      <c r="Q2581" s="1" t="s">
        <v>28</v>
      </c>
      <c r="R2581" s="1" t="s">
        <v>28</v>
      </c>
      <c r="S2581" s="1" t="s">
        <v>28</v>
      </c>
      <c r="T2581" s="1" t="s">
        <v>28</v>
      </c>
      <c r="U2581" s="1" t="s">
        <v>20</v>
      </c>
      <c r="V2581" s="1" t="s">
        <v>20</v>
      </c>
      <c r="W2581" s="1">
        <v>0</v>
      </c>
      <c r="X2581" s="1">
        <v>9.1109999999999997E-6</v>
      </c>
      <c r="Y2581" s="1">
        <v>39</v>
      </c>
      <c r="Z2581" s="1" t="s">
        <v>27</v>
      </c>
    </row>
    <row r="2582" spans="1:26">
      <c r="A2582" s="1" t="s">
        <v>10371</v>
      </c>
      <c r="B2582" s="1" t="s">
        <v>147</v>
      </c>
      <c r="C2582" s="1" t="s">
        <v>10372</v>
      </c>
      <c r="D2582" s="1">
        <v>1</v>
      </c>
      <c r="E2582" s="1" t="s">
        <v>10373</v>
      </c>
      <c r="F2582" s="1" t="s">
        <v>10374</v>
      </c>
      <c r="G2582" s="1" t="s">
        <v>10375</v>
      </c>
      <c r="H2582" s="1">
        <v>1</v>
      </c>
      <c r="I2582" s="1" t="s">
        <v>27</v>
      </c>
      <c r="J2582" s="1" t="s">
        <v>27</v>
      </c>
      <c r="K2582" s="1" t="s">
        <v>27</v>
      </c>
      <c r="L2582" s="1" t="s">
        <v>27</v>
      </c>
      <c r="M2582" s="1" t="s">
        <v>27</v>
      </c>
      <c r="N2582" s="1" t="s">
        <v>27</v>
      </c>
      <c r="O2582" s="1" t="s">
        <v>10355</v>
      </c>
      <c r="P2582" s="1" t="s">
        <v>28</v>
      </c>
      <c r="Q2582" s="1" t="s">
        <v>20</v>
      </c>
      <c r="R2582" s="1" t="s">
        <v>28</v>
      </c>
      <c r="S2582" s="1" t="s">
        <v>28</v>
      </c>
      <c r="T2582" s="1" t="s">
        <v>28</v>
      </c>
      <c r="U2582" s="1" t="s">
        <v>28</v>
      </c>
      <c r="V2582" s="1" t="s">
        <v>20</v>
      </c>
      <c r="W2582" s="1">
        <v>2.118E-4</v>
      </c>
      <c r="X2582" s="1">
        <v>6.6610000000000003E-3</v>
      </c>
      <c r="Y2582" s="1">
        <v>12</v>
      </c>
      <c r="Z2582" s="1" t="s">
        <v>27</v>
      </c>
    </row>
    <row r="2583" spans="1:26">
      <c r="A2583" s="1" t="s">
        <v>10376</v>
      </c>
      <c r="B2583" s="1" t="s">
        <v>158</v>
      </c>
      <c r="C2583" s="1" t="s">
        <v>5617</v>
      </c>
      <c r="D2583" s="1">
        <v>1</v>
      </c>
      <c r="E2583" s="1" t="s">
        <v>5045</v>
      </c>
      <c r="F2583" s="1" t="s">
        <v>5046</v>
      </c>
      <c r="G2583" s="1" t="s">
        <v>10377</v>
      </c>
      <c r="H2583" s="1">
        <v>1</v>
      </c>
      <c r="I2583" s="1" t="s">
        <v>27</v>
      </c>
      <c r="J2583" s="1" t="s">
        <v>27</v>
      </c>
      <c r="K2583" s="1" t="s">
        <v>27</v>
      </c>
      <c r="L2583" s="1" t="s">
        <v>27</v>
      </c>
      <c r="M2583" s="1" t="s">
        <v>27</v>
      </c>
      <c r="N2583" s="1" t="s">
        <v>27</v>
      </c>
      <c r="O2583" s="1" t="s">
        <v>10315</v>
      </c>
      <c r="P2583" s="1" t="s">
        <v>28</v>
      </c>
      <c r="Q2583" s="1" t="s">
        <v>28</v>
      </c>
      <c r="R2583" s="1" t="s">
        <v>20</v>
      </c>
      <c r="S2583" s="1" t="s">
        <v>28</v>
      </c>
      <c r="T2583" s="1" t="s">
        <v>28</v>
      </c>
      <c r="U2583" s="1" t="s">
        <v>28</v>
      </c>
      <c r="V2583" s="1" t="s">
        <v>20</v>
      </c>
      <c r="W2583" s="1">
        <v>7.7799999999999994E-5</v>
      </c>
      <c r="X2583" s="1">
        <v>2.4139999999999999E-3</v>
      </c>
      <c r="Y2583" s="1">
        <v>25</v>
      </c>
      <c r="Z2583" s="1" t="s">
        <v>27</v>
      </c>
    </row>
    <row r="2584" spans="1:26">
      <c r="A2584" s="1" t="s">
        <v>10378</v>
      </c>
      <c r="B2584" s="1" t="s">
        <v>63</v>
      </c>
      <c r="C2584" s="1" t="s">
        <v>10379</v>
      </c>
      <c r="D2584" s="1">
        <v>1</v>
      </c>
      <c r="E2584" s="1" t="s">
        <v>2039</v>
      </c>
      <c r="F2584" s="1" t="s">
        <v>2040</v>
      </c>
      <c r="G2584" s="1" t="s">
        <v>10380</v>
      </c>
      <c r="H2584" s="1">
        <v>2</v>
      </c>
      <c r="I2584" s="1" t="s">
        <v>27</v>
      </c>
      <c r="J2584" s="1" t="s">
        <v>27</v>
      </c>
      <c r="K2584" s="1" t="s">
        <v>27</v>
      </c>
      <c r="L2584" s="1" t="s">
        <v>27</v>
      </c>
      <c r="M2584" s="1" t="s">
        <v>27</v>
      </c>
      <c r="N2584" s="1" t="s">
        <v>27</v>
      </c>
      <c r="O2584" s="1" t="s">
        <v>10315</v>
      </c>
      <c r="P2584" s="1" t="s">
        <v>28</v>
      </c>
      <c r="Q2584" s="1" t="s">
        <v>28</v>
      </c>
      <c r="R2584" s="1" t="s">
        <v>28</v>
      </c>
      <c r="S2584" s="1" t="s">
        <v>28</v>
      </c>
      <c r="T2584" s="1" t="s">
        <v>20</v>
      </c>
      <c r="U2584" s="1" t="s">
        <v>28</v>
      </c>
      <c r="V2584" s="1" t="s">
        <v>20</v>
      </c>
      <c r="W2584" s="1">
        <v>0</v>
      </c>
      <c r="X2584" s="1">
        <v>8.5509999999999994E-12</v>
      </c>
      <c r="Y2584" s="1">
        <v>39</v>
      </c>
      <c r="Z2584" s="1" t="s">
        <v>27</v>
      </c>
    </row>
    <row r="2585" spans="1:26">
      <c r="A2585" s="1" t="s">
        <v>10381</v>
      </c>
      <c r="B2585" s="1" t="s">
        <v>158</v>
      </c>
      <c r="C2585" s="1" t="s">
        <v>5667</v>
      </c>
      <c r="D2585" s="1">
        <v>1</v>
      </c>
      <c r="E2585" s="1" t="s">
        <v>5668</v>
      </c>
      <c r="F2585" s="1" t="s">
        <v>5669</v>
      </c>
      <c r="G2585" s="1" t="s">
        <v>10382</v>
      </c>
      <c r="H2585" s="1">
        <v>1</v>
      </c>
      <c r="I2585" s="1" t="s">
        <v>27</v>
      </c>
      <c r="J2585" s="1" t="s">
        <v>27</v>
      </c>
      <c r="K2585" s="1" t="s">
        <v>27</v>
      </c>
      <c r="L2585" s="1" t="s">
        <v>27</v>
      </c>
      <c r="M2585" s="1" t="s">
        <v>27</v>
      </c>
      <c r="N2585" s="1" t="s">
        <v>27</v>
      </c>
      <c r="O2585" s="1" t="s">
        <v>10315</v>
      </c>
      <c r="P2585" s="1" t="s">
        <v>28</v>
      </c>
      <c r="Q2585" s="1" t="s">
        <v>20</v>
      </c>
      <c r="R2585" s="1" t="s">
        <v>28</v>
      </c>
      <c r="S2585" s="1" t="s">
        <v>28</v>
      </c>
      <c r="T2585" s="1" t="s">
        <v>28</v>
      </c>
      <c r="U2585" s="1" t="s">
        <v>28</v>
      </c>
      <c r="V2585" s="1" t="s">
        <v>20</v>
      </c>
      <c r="W2585" s="1">
        <v>0</v>
      </c>
      <c r="X2585" s="1">
        <v>2.242E-4</v>
      </c>
      <c r="Y2585" s="1">
        <v>13</v>
      </c>
      <c r="Z2585" s="1" t="s">
        <v>27</v>
      </c>
    </row>
    <row r="2586" spans="1:26">
      <c r="A2586" s="1" t="s">
        <v>10383</v>
      </c>
      <c r="B2586" s="1" t="s">
        <v>88</v>
      </c>
      <c r="C2586" s="1" t="s">
        <v>10384</v>
      </c>
      <c r="D2586" s="1">
        <v>1</v>
      </c>
      <c r="E2586" s="1" t="s">
        <v>7386</v>
      </c>
      <c r="F2586" s="1" t="s">
        <v>7387</v>
      </c>
      <c r="G2586" s="1" t="s">
        <v>10385</v>
      </c>
      <c r="H2586" s="1">
        <v>1</v>
      </c>
      <c r="I2586" s="1" t="s">
        <v>27</v>
      </c>
      <c r="J2586" s="1" t="s">
        <v>27</v>
      </c>
      <c r="K2586" s="1" t="s">
        <v>27</v>
      </c>
      <c r="L2586" s="1" t="s">
        <v>27</v>
      </c>
      <c r="M2586" s="1" t="s">
        <v>27</v>
      </c>
      <c r="N2586" s="1" t="s">
        <v>27</v>
      </c>
      <c r="O2586" s="1" t="s">
        <v>10315</v>
      </c>
      <c r="P2586" s="1" t="s">
        <v>20</v>
      </c>
      <c r="Q2586" s="1" t="s">
        <v>28</v>
      </c>
      <c r="R2586" s="1" t="s">
        <v>28</v>
      </c>
      <c r="S2586" s="1" t="s">
        <v>28</v>
      </c>
      <c r="T2586" s="1" t="s">
        <v>28</v>
      </c>
      <c r="U2586" s="1" t="s">
        <v>28</v>
      </c>
      <c r="V2586" s="1" t="s">
        <v>20</v>
      </c>
      <c r="W2586" s="1">
        <v>0</v>
      </c>
      <c r="X2586" s="1">
        <v>3.7949999999999998E-7</v>
      </c>
      <c r="Y2586" s="1">
        <v>24</v>
      </c>
      <c r="Z2586" s="1" t="s">
        <v>27</v>
      </c>
    </row>
    <row r="2587" spans="1:26">
      <c r="A2587" s="1" t="s">
        <v>10386</v>
      </c>
      <c r="B2587" s="1" t="s">
        <v>147</v>
      </c>
      <c r="C2587" s="1" t="s">
        <v>10387</v>
      </c>
      <c r="D2587" s="1">
        <v>1</v>
      </c>
      <c r="E2587" s="1" t="s">
        <v>3950</v>
      </c>
      <c r="F2587" s="1" t="s">
        <v>3951</v>
      </c>
      <c r="G2587" s="1" t="s">
        <v>10388</v>
      </c>
      <c r="H2587" s="1">
        <v>1</v>
      </c>
      <c r="I2587" s="1" t="s">
        <v>27</v>
      </c>
      <c r="J2587" s="1" t="s">
        <v>27</v>
      </c>
      <c r="K2587" s="1" t="s">
        <v>27</v>
      </c>
      <c r="L2587" s="1" t="s">
        <v>27</v>
      </c>
      <c r="M2587" s="1" t="s">
        <v>27</v>
      </c>
      <c r="N2587" s="1" t="s">
        <v>27</v>
      </c>
      <c r="O2587" s="1" t="s">
        <v>10315</v>
      </c>
      <c r="P2587" s="1" t="s">
        <v>28</v>
      </c>
      <c r="Q2587" s="1" t="s">
        <v>28</v>
      </c>
      <c r="R2587" s="1" t="s">
        <v>28</v>
      </c>
      <c r="S2587" s="1" t="s">
        <v>28</v>
      </c>
      <c r="T2587" s="1" t="s">
        <v>28</v>
      </c>
      <c r="U2587" s="1" t="s">
        <v>20</v>
      </c>
      <c r="V2587" s="1" t="s">
        <v>20</v>
      </c>
      <c r="W2587" s="1">
        <v>2.254E-4</v>
      </c>
      <c r="X2587" s="1">
        <v>9.5180000000000004E-3</v>
      </c>
      <c r="Y2587" s="1">
        <v>21</v>
      </c>
      <c r="Z2587" s="1" t="s">
        <v>27</v>
      </c>
    </row>
    <row r="2588" spans="1:26">
      <c r="A2588" s="1" t="s">
        <v>10389</v>
      </c>
      <c r="B2588" s="1" t="s">
        <v>88</v>
      </c>
      <c r="C2588" s="1" t="s">
        <v>10390</v>
      </c>
      <c r="D2588" s="1">
        <v>1</v>
      </c>
      <c r="E2588" s="1" t="s">
        <v>10391</v>
      </c>
      <c r="F2588" s="1" t="s">
        <v>10392</v>
      </c>
      <c r="G2588" s="1" t="s">
        <v>10393</v>
      </c>
      <c r="H2588" s="1">
        <v>1</v>
      </c>
      <c r="I2588" s="1" t="s">
        <v>27</v>
      </c>
      <c r="J2588" s="1" t="s">
        <v>27</v>
      </c>
      <c r="K2588" s="1" t="s">
        <v>27</v>
      </c>
      <c r="L2588" s="1" t="s">
        <v>27</v>
      </c>
      <c r="M2588" s="1" t="s">
        <v>27</v>
      </c>
      <c r="N2588" s="1" t="s">
        <v>27</v>
      </c>
      <c r="O2588" s="1" t="s">
        <v>10315</v>
      </c>
      <c r="P2588" s="1" t="s">
        <v>28</v>
      </c>
      <c r="Q2588" s="1" t="s">
        <v>28</v>
      </c>
      <c r="R2588" s="1" t="s">
        <v>28</v>
      </c>
      <c r="S2588" s="1" t="s">
        <v>28</v>
      </c>
      <c r="T2588" s="1" t="s">
        <v>20</v>
      </c>
      <c r="U2588" s="1" t="s">
        <v>28</v>
      </c>
      <c r="V2588" s="1" t="s">
        <v>20</v>
      </c>
      <c r="W2588" s="1">
        <v>3.2520000000000001E-3</v>
      </c>
      <c r="X2588" s="1">
        <v>0.1759</v>
      </c>
      <c r="Y2588" s="1">
        <v>8</v>
      </c>
      <c r="Z2588" s="1" t="s">
        <v>27</v>
      </c>
    </row>
    <row r="2589" spans="1:26">
      <c r="A2589" s="1" t="s">
        <v>1583</v>
      </c>
      <c r="B2589" s="1" t="s">
        <v>10394</v>
      </c>
      <c r="C2589" s="1" t="s">
        <v>1584</v>
      </c>
      <c r="D2589" s="1">
        <v>1</v>
      </c>
      <c r="E2589" s="1" t="s">
        <v>1585</v>
      </c>
      <c r="F2589" s="1" t="s">
        <v>1586</v>
      </c>
      <c r="G2589" s="1" t="s">
        <v>1587</v>
      </c>
      <c r="H2589" s="1">
        <v>1</v>
      </c>
      <c r="I2589" s="1" t="s">
        <v>27</v>
      </c>
      <c r="J2589" s="1" t="s">
        <v>27</v>
      </c>
      <c r="K2589" s="1" t="s">
        <v>27</v>
      </c>
      <c r="L2589" s="1" t="s">
        <v>27</v>
      </c>
      <c r="M2589" s="1" t="s">
        <v>27</v>
      </c>
      <c r="N2589" s="1" t="s">
        <v>27</v>
      </c>
      <c r="O2589" s="1" t="s">
        <v>10315</v>
      </c>
      <c r="P2589" s="1" t="s">
        <v>28</v>
      </c>
      <c r="Q2589" s="1" t="s">
        <v>28</v>
      </c>
      <c r="R2589" s="1" t="s">
        <v>20</v>
      </c>
      <c r="S2589" s="1" t="s">
        <v>28</v>
      </c>
      <c r="T2589" s="1" t="s">
        <v>28</v>
      </c>
      <c r="U2589" s="1" t="s">
        <v>28</v>
      </c>
      <c r="V2589" s="1" t="s">
        <v>20</v>
      </c>
      <c r="W2589" s="1">
        <v>0</v>
      </c>
      <c r="X2589" s="1">
        <v>2.813E-6</v>
      </c>
      <c r="Y2589" s="1">
        <v>15</v>
      </c>
      <c r="Z2589" s="1" t="s">
        <v>27</v>
      </c>
    </row>
    <row r="2590" spans="1:26">
      <c r="A2590" s="1" t="s">
        <v>10395</v>
      </c>
      <c r="B2590" s="1" t="s">
        <v>10396</v>
      </c>
      <c r="C2590" s="1" t="s">
        <v>10397</v>
      </c>
      <c r="D2590" s="1">
        <v>1</v>
      </c>
      <c r="E2590" s="1" t="s">
        <v>3706</v>
      </c>
      <c r="F2590" s="1" t="s">
        <v>3707</v>
      </c>
      <c r="G2590" s="1" t="s">
        <v>10398</v>
      </c>
      <c r="H2590" s="1">
        <v>1</v>
      </c>
      <c r="I2590" s="1" t="s">
        <v>27</v>
      </c>
      <c r="J2590" s="1" t="s">
        <v>27</v>
      </c>
      <c r="K2590" s="1" t="s">
        <v>27</v>
      </c>
      <c r="L2590" s="1" t="s">
        <v>27</v>
      </c>
      <c r="M2590" s="1" t="s">
        <v>27</v>
      </c>
      <c r="N2590" s="1" t="s">
        <v>27</v>
      </c>
      <c r="O2590" s="1" t="s">
        <v>10315</v>
      </c>
      <c r="P2590" s="1" t="s">
        <v>28</v>
      </c>
      <c r="Q2590" s="1" t="s">
        <v>20</v>
      </c>
      <c r="R2590" s="1" t="s">
        <v>28</v>
      </c>
      <c r="S2590" s="1" t="s">
        <v>28</v>
      </c>
      <c r="T2590" s="1" t="s">
        <v>28</v>
      </c>
      <c r="U2590" s="1" t="s">
        <v>28</v>
      </c>
      <c r="V2590" s="1" t="s">
        <v>20</v>
      </c>
      <c r="W2590" s="1">
        <v>0</v>
      </c>
      <c r="X2590" s="1">
        <v>8.152E-12</v>
      </c>
      <c r="Y2590" s="1">
        <v>41</v>
      </c>
      <c r="Z2590" s="1" t="s">
        <v>27</v>
      </c>
    </row>
    <row r="2591" spans="1:26">
      <c r="A2591" s="1" t="s">
        <v>10399</v>
      </c>
      <c r="B2591" s="1" t="s">
        <v>10400</v>
      </c>
      <c r="C2591" s="1" t="s">
        <v>10401</v>
      </c>
      <c r="D2591" s="1">
        <v>3</v>
      </c>
      <c r="E2591" s="1" t="s">
        <v>2083</v>
      </c>
      <c r="F2591" s="1" t="s">
        <v>2084</v>
      </c>
      <c r="G2591" s="1" t="s">
        <v>10402</v>
      </c>
      <c r="H2591" s="1">
        <v>1</v>
      </c>
      <c r="I2591" s="1" t="s">
        <v>27</v>
      </c>
      <c r="J2591" s="1" t="s">
        <v>27</v>
      </c>
      <c r="K2591" s="1" t="s">
        <v>27</v>
      </c>
      <c r="L2591" s="1" t="s">
        <v>27</v>
      </c>
      <c r="M2591" s="1" t="s">
        <v>27</v>
      </c>
      <c r="N2591" s="1" t="s">
        <v>27</v>
      </c>
      <c r="O2591" s="1" t="s">
        <v>10315</v>
      </c>
      <c r="P2591" s="1" t="s">
        <v>28</v>
      </c>
      <c r="Q2591" s="1" t="s">
        <v>28</v>
      </c>
      <c r="R2591" s="1" t="s">
        <v>28</v>
      </c>
      <c r="S2591" s="1" t="s">
        <v>20</v>
      </c>
      <c r="T2591" s="1" t="s">
        <v>20</v>
      </c>
      <c r="U2591" s="1" t="s">
        <v>20</v>
      </c>
      <c r="V2591" s="1" t="s">
        <v>20</v>
      </c>
      <c r="W2591" s="1">
        <v>0</v>
      </c>
      <c r="X2591" s="1">
        <v>3.0199999999999998E-16</v>
      </c>
      <c r="Y2591" s="1">
        <v>109</v>
      </c>
      <c r="Z2591" s="1" t="s">
        <v>27</v>
      </c>
    </row>
    <row r="2592" spans="1:26">
      <c r="A2592" s="1" t="s">
        <v>10403</v>
      </c>
      <c r="B2592" s="1" t="s">
        <v>3530</v>
      </c>
      <c r="C2592" s="1" t="s">
        <v>10404</v>
      </c>
      <c r="D2592" s="1">
        <v>1</v>
      </c>
      <c r="E2592" s="1" t="s">
        <v>2404</v>
      </c>
      <c r="F2592" s="1" t="s">
        <v>2405</v>
      </c>
      <c r="G2592" s="1" t="s">
        <v>10405</v>
      </c>
      <c r="H2592" s="1">
        <v>1</v>
      </c>
      <c r="I2592" s="1" t="s">
        <v>27</v>
      </c>
      <c r="J2592" s="1" t="s">
        <v>27</v>
      </c>
      <c r="K2592" s="1" t="s">
        <v>27</v>
      </c>
      <c r="L2592" s="1" t="s">
        <v>27</v>
      </c>
      <c r="M2592" s="1" t="s">
        <v>27</v>
      </c>
      <c r="N2592" s="1" t="s">
        <v>27</v>
      </c>
      <c r="O2592" s="1" t="s">
        <v>10355</v>
      </c>
      <c r="P2592" s="1" t="s">
        <v>28</v>
      </c>
      <c r="Q2592" s="1" t="s">
        <v>28</v>
      </c>
      <c r="R2592" s="1" t="s">
        <v>28</v>
      </c>
      <c r="S2592" s="1" t="s">
        <v>28</v>
      </c>
      <c r="T2592" s="1" t="s">
        <v>28</v>
      </c>
      <c r="U2592" s="1" t="s">
        <v>20</v>
      </c>
      <c r="V2592" s="1" t="s">
        <v>20</v>
      </c>
      <c r="W2592" s="1">
        <v>4.5820000000000002E-4</v>
      </c>
      <c r="X2592" s="1">
        <v>1.7940000000000001E-2</v>
      </c>
      <c r="Y2592" s="1">
        <v>12</v>
      </c>
      <c r="Z2592" s="1" t="s">
        <v>27</v>
      </c>
    </row>
    <row r="2593" spans="1:26">
      <c r="A2593" s="1" t="s">
        <v>10406</v>
      </c>
      <c r="B2593" s="1" t="s">
        <v>147</v>
      </c>
      <c r="C2593" s="1" t="s">
        <v>10407</v>
      </c>
      <c r="D2593" s="1">
        <v>1</v>
      </c>
      <c r="E2593" s="1" t="s">
        <v>10408</v>
      </c>
      <c r="F2593" s="1" t="s">
        <v>10409</v>
      </c>
      <c r="G2593" s="1" t="s">
        <v>10410</v>
      </c>
      <c r="H2593" s="1">
        <v>1</v>
      </c>
      <c r="I2593" s="1" t="s">
        <v>27</v>
      </c>
      <c r="J2593" s="1" t="s">
        <v>27</v>
      </c>
      <c r="K2593" s="1" t="s">
        <v>27</v>
      </c>
      <c r="L2593" s="1" t="s">
        <v>27</v>
      </c>
      <c r="M2593" s="1" t="s">
        <v>27</v>
      </c>
      <c r="N2593" s="1" t="s">
        <v>27</v>
      </c>
      <c r="O2593" s="1" t="s">
        <v>10315</v>
      </c>
      <c r="P2593" s="1" t="s">
        <v>61</v>
      </c>
      <c r="Q2593" s="1" t="s">
        <v>61</v>
      </c>
      <c r="R2593" s="1" t="s">
        <v>61</v>
      </c>
      <c r="S2593" s="1" t="s">
        <v>61</v>
      </c>
      <c r="T2593" s="1" t="s">
        <v>61</v>
      </c>
      <c r="U2593" s="1" t="s">
        <v>20</v>
      </c>
      <c r="V2593" s="1" t="s">
        <v>20</v>
      </c>
      <c r="W2593" s="1">
        <v>3.2659999999999998E-3</v>
      </c>
      <c r="X2593" s="1">
        <v>0.17710000000000001</v>
      </c>
      <c r="Y2593" s="1">
        <v>4</v>
      </c>
      <c r="Z2593" s="1">
        <v>28.7</v>
      </c>
    </row>
    <row r="2594" spans="1:26">
      <c r="A2594" s="1" t="s">
        <v>10411</v>
      </c>
      <c r="B2594" s="1" t="s">
        <v>10412</v>
      </c>
      <c r="C2594" s="1" t="s">
        <v>10413</v>
      </c>
      <c r="D2594" s="1">
        <v>1</v>
      </c>
      <c r="E2594" s="1" t="s">
        <v>6041</v>
      </c>
      <c r="F2594" s="1" t="s">
        <v>6042</v>
      </c>
      <c r="G2594" s="1" t="s">
        <v>10414</v>
      </c>
      <c r="H2594" s="1">
        <v>2</v>
      </c>
      <c r="I2594" s="1" t="s">
        <v>27</v>
      </c>
      <c r="J2594" s="1" t="s">
        <v>27</v>
      </c>
      <c r="K2594" s="1" t="s">
        <v>27</v>
      </c>
      <c r="L2594" s="1" t="s">
        <v>27</v>
      </c>
      <c r="M2594" s="1" t="s">
        <v>27</v>
      </c>
      <c r="N2594" s="1" t="s">
        <v>27</v>
      </c>
      <c r="O2594" s="1" t="s">
        <v>10315</v>
      </c>
      <c r="P2594" s="1" t="s">
        <v>28</v>
      </c>
      <c r="Q2594" s="1" t="s">
        <v>28</v>
      </c>
      <c r="R2594" s="1" t="s">
        <v>20</v>
      </c>
      <c r="S2594" s="1" t="s">
        <v>28</v>
      </c>
      <c r="T2594" s="1" t="s">
        <v>28</v>
      </c>
      <c r="U2594" s="1" t="s">
        <v>28</v>
      </c>
      <c r="V2594" s="1" t="s">
        <v>20</v>
      </c>
      <c r="W2594" s="1">
        <v>0</v>
      </c>
      <c r="X2594" s="1">
        <v>6.0150000000000001E-14</v>
      </c>
      <c r="Y2594" s="1">
        <v>44</v>
      </c>
      <c r="Z2594" s="1" t="s">
        <v>27</v>
      </c>
    </row>
    <row r="2595" spans="1:26">
      <c r="A2595" s="1" t="s">
        <v>10415</v>
      </c>
      <c r="B2595" s="1" t="s">
        <v>8399</v>
      </c>
      <c r="C2595" s="1" t="s">
        <v>10416</v>
      </c>
      <c r="D2595" s="1">
        <v>1</v>
      </c>
      <c r="E2595" s="1" t="s">
        <v>10417</v>
      </c>
      <c r="F2595" s="1" t="s">
        <v>10418</v>
      </c>
      <c r="G2595" s="1" t="s">
        <v>10419</v>
      </c>
      <c r="H2595" s="1">
        <v>2</v>
      </c>
      <c r="I2595" s="1" t="s">
        <v>27</v>
      </c>
      <c r="J2595" s="1" t="s">
        <v>27</v>
      </c>
      <c r="K2595" s="1" t="s">
        <v>27</v>
      </c>
      <c r="L2595" s="1" t="s">
        <v>27</v>
      </c>
      <c r="M2595" s="1" t="s">
        <v>27</v>
      </c>
      <c r="N2595" s="1" t="s">
        <v>27</v>
      </c>
      <c r="O2595" s="1" t="s">
        <v>10315</v>
      </c>
      <c r="P2595" s="1" t="s">
        <v>28</v>
      </c>
      <c r="Q2595" s="1" t="s">
        <v>28</v>
      </c>
      <c r="R2595" s="1" t="s">
        <v>28</v>
      </c>
      <c r="S2595" s="1" t="s">
        <v>20</v>
      </c>
      <c r="T2595" s="1" t="s">
        <v>28</v>
      </c>
      <c r="U2595" s="1" t="s">
        <v>28</v>
      </c>
      <c r="V2595" s="1" t="s">
        <v>20</v>
      </c>
      <c r="W2595" s="1">
        <v>2.542E-4</v>
      </c>
      <c r="X2595" s="1">
        <v>9.9620000000000004E-3</v>
      </c>
      <c r="Y2595" s="1">
        <v>13</v>
      </c>
      <c r="Z2595" s="1" t="s">
        <v>27</v>
      </c>
    </row>
    <row r="2596" spans="1:26">
      <c r="A2596" s="1" t="s">
        <v>10420</v>
      </c>
      <c r="B2596" s="1" t="s">
        <v>88</v>
      </c>
      <c r="C2596" s="1" t="s">
        <v>10421</v>
      </c>
      <c r="D2596" s="1">
        <v>1</v>
      </c>
      <c r="E2596" s="1" t="s">
        <v>10422</v>
      </c>
      <c r="F2596" s="1" t="s">
        <v>10423</v>
      </c>
      <c r="G2596" s="1" t="s">
        <v>10424</v>
      </c>
      <c r="H2596" s="1">
        <v>1</v>
      </c>
      <c r="I2596" s="1" t="s">
        <v>27</v>
      </c>
      <c r="J2596" s="1" t="s">
        <v>27</v>
      </c>
      <c r="K2596" s="1" t="s">
        <v>27</v>
      </c>
      <c r="L2596" s="1" t="s">
        <v>27</v>
      </c>
      <c r="M2596" s="1" t="s">
        <v>27</v>
      </c>
      <c r="N2596" s="1" t="s">
        <v>27</v>
      </c>
      <c r="O2596" s="1" t="s">
        <v>10315</v>
      </c>
      <c r="P2596" s="1" t="s">
        <v>28</v>
      </c>
      <c r="Q2596" s="1" t="s">
        <v>28</v>
      </c>
      <c r="R2596" s="1" t="s">
        <v>28</v>
      </c>
      <c r="S2596" s="1" t="s">
        <v>28</v>
      </c>
      <c r="T2596" s="1" t="s">
        <v>20</v>
      </c>
      <c r="U2596" s="1" t="s">
        <v>28</v>
      </c>
      <c r="V2596" s="1" t="s">
        <v>20</v>
      </c>
      <c r="W2596" s="1">
        <v>0</v>
      </c>
      <c r="X2596" s="1">
        <v>2.5490000000000001E-6</v>
      </c>
      <c r="Y2596" s="1">
        <v>45</v>
      </c>
      <c r="Z2596" s="1" t="s">
        <v>27</v>
      </c>
    </row>
    <row r="2597" spans="1:26">
      <c r="A2597" s="1" t="s">
        <v>10425</v>
      </c>
      <c r="B2597" s="1" t="s">
        <v>56</v>
      </c>
      <c r="C2597" s="1" t="s">
        <v>10426</v>
      </c>
      <c r="D2597" s="1">
        <v>1</v>
      </c>
      <c r="E2597" s="1" t="s">
        <v>10427</v>
      </c>
      <c r="F2597" s="1" t="s">
        <v>10428</v>
      </c>
      <c r="G2597" s="1" t="s">
        <v>10429</v>
      </c>
      <c r="H2597" s="1">
        <v>1</v>
      </c>
      <c r="I2597" s="1" t="s">
        <v>27</v>
      </c>
      <c r="J2597" s="1" t="s">
        <v>27</v>
      </c>
      <c r="K2597" s="1" t="s">
        <v>27</v>
      </c>
      <c r="L2597" s="1" t="s">
        <v>27</v>
      </c>
      <c r="M2597" s="1" t="s">
        <v>27</v>
      </c>
      <c r="N2597" s="1" t="s">
        <v>27</v>
      </c>
      <c r="O2597" s="1" t="s">
        <v>10315</v>
      </c>
      <c r="P2597" s="1" t="s">
        <v>28</v>
      </c>
      <c r="Q2597" s="1" t="s">
        <v>28</v>
      </c>
      <c r="R2597" s="1" t="s">
        <v>28</v>
      </c>
      <c r="S2597" s="1" t="s">
        <v>28</v>
      </c>
      <c r="T2597" s="1" t="s">
        <v>20</v>
      </c>
      <c r="U2597" s="1" t="s">
        <v>28</v>
      </c>
      <c r="V2597" s="1" t="s">
        <v>20</v>
      </c>
      <c r="W2597" s="1">
        <v>2.8900000000000002E-3</v>
      </c>
      <c r="X2597" s="1">
        <v>0.15939999999999999</v>
      </c>
      <c r="Y2597" s="1">
        <v>9</v>
      </c>
      <c r="Z2597" s="1" t="s">
        <v>27</v>
      </c>
    </row>
    <row r="2598" spans="1:26">
      <c r="A2598" s="1" t="s">
        <v>10430</v>
      </c>
      <c r="B2598" s="1" t="s">
        <v>36</v>
      </c>
      <c r="C2598" s="1" t="s">
        <v>10431</v>
      </c>
      <c r="D2598" s="1">
        <v>1</v>
      </c>
      <c r="E2598" s="1" t="s">
        <v>399</v>
      </c>
      <c r="F2598" s="1" t="s">
        <v>400</v>
      </c>
      <c r="G2598" s="1" t="s">
        <v>10432</v>
      </c>
      <c r="H2598" s="1">
        <v>2</v>
      </c>
      <c r="I2598" s="1" t="s">
        <v>27</v>
      </c>
      <c r="J2598" s="1" t="s">
        <v>27</v>
      </c>
      <c r="K2598" s="1" t="s">
        <v>27</v>
      </c>
      <c r="L2598" s="1" t="s">
        <v>27</v>
      </c>
      <c r="M2598" s="1" t="s">
        <v>27</v>
      </c>
      <c r="N2598" s="1" t="s">
        <v>27</v>
      </c>
      <c r="O2598" s="1" t="s">
        <v>10315</v>
      </c>
      <c r="P2598" s="1" t="s">
        <v>28</v>
      </c>
      <c r="Q2598" s="1" t="s">
        <v>28</v>
      </c>
      <c r="R2598" s="1" t="s">
        <v>28</v>
      </c>
      <c r="S2598" s="1" t="s">
        <v>20</v>
      </c>
      <c r="T2598" s="1" t="s">
        <v>28</v>
      </c>
      <c r="U2598" s="1" t="s">
        <v>28</v>
      </c>
      <c r="V2598" s="1" t="s">
        <v>20</v>
      </c>
      <c r="W2598" s="1">
        <v>0</v>
      </c>
      <c r="X2598" s="1">
        <v>1.0680000000000001E-12</v>
      </c>
      <c r="Y2598" s="1">
        <v>39</v>
      </c>
      <c r="Z2598" s="1" t="s">
        <v>27</v>
      </c>
    </row>
    <row r="2599" spans="1:26">
      <c r="A2599" s="1" t="s">
        <v>10433</v>
      </c>
      <c r="B2599" s="1" t="s">
        <v>88</v>
      </c>
      <c r="C2599" s="1" t="s">
        <v>6831</v>
      </c>
      <c r="D2599" s="1">
        <v>2</v>
      </c>
      <c r="E2599" s="1" t="s">
        <v>6832</v>
      </c>
      <c r="F2599" s="1" t="s">
        <v>6833</v>
      </c>
      <c r="G2599" s="1" t="s">
        <v>10434</v>
      </c>
      <c r="H2599" s="1">
        <v>1</v>
      </c>
      <c r="I2599" s="1" t="s">
        <v>27</v>
      </c>
      <c r="J2599" s="1" t="s">
        <v>27</v>
      </c>
      <c r="K2599" s="1" t="s">
        <v>27</v>
      </c>
      <c r="L2599" s="1" t="s">
        <v>27</v>
      </c>
      <c r="M2599" s="1" t="s">
        <v>27</v>
      </c>
      <c r="N2599" s="1" t="s">
        <v>27</v>
      </c>
      <c r="O2599" s="1" t="s">
        <v>10315</v>
      </c>
      <c r="P2599" s="1" t="s">
        <v>61</v>
      </c>
      <c r="Q2599" s="1" t="s">
        <v>20</v>
      </c>
      <c r="R2599" s="1" t="s">
        <v>61</v>
      </c>
      <c r="S2599" s="1" t="s">
        <v>61</v>
      </c>
      <c r="T2599" s="1" t="s">
        <v>61</v>
      </c>
      <c r="U2599" s="1" t="s">
        <v>20</v>
      </c>
      <c r="V2599" s="1" t="s">
        <v>20</v>
      </c>
      <c r="W2599" s="1">
        <v>1.828E-4</v>
      </c>
      <c r="X2599" s="1">
        <v>5.7450000000000001E-3</v>
      </c>
      <c r="Y2599" s="1">
        <v>18</v>
      </c>
      <c r="Z2599" s="1">
        <v>27.83</v>
      </c>
    </row>
    <row r="2600" spans="1:26">
      <c r="A2600" s="1" t="s">
        <v>10435</v>
      </c>
      <c r="B2600" s="1" t="s">
        <v>158</v>
      </c>
      <c r="C2600" s="1" t="s">
        <v>10436</v>
      </c>
      <c r="D2600" s="1">
        <v>1</v>
      </c>
      <c r="E2600" s="1" t="s">
        <v>10437</v>
      </c>
      <c r="F2600" s="1" t="s">
        <v>10438</v>
      </c>
      <c r="G2600" s="1" t="s">
        <v>10439</v>
      </c>
      <c r="H2600" s="1">
        <v>1</v>
      </c>
      <c r="I2600" s="1" t="s">
        <v>27</v>
      </c>
      <c r="J2600" s="1" t="s">
        <v>27</v>
      </c>
      <c r="K2600" s="1" t="s">
        <v>27</v>
      </c>
      <c r="L2600" s="1" t="s">
        <v>27</v>
      </c>
      <c r="M2600" s="1" t="s">
        <v>27</v>
      </c>
      <c r="N2600" s="1" t="s">
        <v>27</v>
      </c>
      <c r="O2600" s="1" t="s">
        <v>10355</v>
      </c>
      <c r="P2600" s="1" t="s">
        <v>20</v>
      </c>
      <c r="Q2600" s="1" t="s">
        <v>28</v>
      </c>
      <c r="R2600" s="1" t="s">
        <v>28</v>
      </c>
      <c r="S2600" s="1" t="s">
        <v>28</v>
      </c>
      <c r="T2600" s="1" t="s">
        <v>28</v>
      </c>
      <c r="U2600" s="1" t="s">
        <v>28</v>
      </c>
      <c r="V2600" s="1" t="s">
        <v>20</v>
      </c>
      <c r="W2600" s="1">
        <v>1.4120000000000001E-3</v>
      </c>
      <c r="X2600" s="1">
        <v>5.953E-2</v>
      </c>
      <c r="Y2600" s="1">
        <v>9</v>
      </c>
      <c r="Z2600" s="1" t="s">
        <v>27</v>
      </c>
    </row>
    <row r="2601" spans="1:26">
      <c r="A2601" s="1" t="s">
        <v>10440</v>
      </c>
      <c r="B2601" s="1" t="s">
        <v>147</v>
      </c>
      <c r="C2601" s="1" t="s">
        <v>10441</v>
      </c>
      <c r="D2601" s="1">
        <v>1</v>
      </c>
      <c r="E2601" s="1" t="s">
        <v>3249</v>
      </c>
      <c r="F2601" s="1" t="s">
        <v>3250</v>
      </c>
      <c r="G2601" s="1" t="s">
        <v>10442</v>
      </c>
      <c r="H2601" s="1">
        <v>1</v>
      </c>
      <c r="I2601" s="1" t="s">
        <v>27</v>
      </c>
      <c r="J2601" s="1" t="s">
        <v>27</v>
      </c>
      <c r="K2601" s="1" t="s">
        <v>27</v>
      </c>
      <c r="L2601" s="1" t="s">
        <v>27</v>
      </c>
      <c r="M2601" s="1" t="s">
        <v>27</v>
      </c>
      <c r="N2601" s="1" t="s">
        <v>27</v>
      </c>
      <c r="O2601" s="1" t="s">
        <v>10315</v>
      </c>
      <c r="P2601" s="1" t="s">
        <v>61</v>
      </c>
      <c r="Q2601" s="1" t="s">
        <v>61</v>
      </c>
      <c r="R2601" s="1" t="s">
        <v>61</v>
      </c>
      <c r="S2601" s="1" t="s">
        <v>20</v>
      </c>
      <c r="T2601" s="1" t="s">
        <v>61</v>
      </c>
      <c r="U2601" s="1" t="s">
        <v>61</v>
      </c>
      <c r="V2601" s="1" t="s">
        <v>20</v>
      </c>
      <c r="W2601" s="1">
        <v>0</v>
      </c>
      <c r="X2601" s="1">
        <v>7.6680000000000001E-6</v>
      </c>
      <c r="Y2601" s="1">
        <v>37</v>
      </c>
      <c r="Z2601" s="1">
        <v>30.64</v>
      </c>
    </row>
    <row r="2602" spans="1:26">
      <c r="A2602" s="1" t="s">
        <v>10443</v>
      </c>
      <c r="B2602" s="1" t="s">
        <v>826</v>
      </c>
      <c r="C2602" s="1" t="s">
        <v>10444</v>
      </c>
      <c r="D2602" s="1">
        <v>2</v>
      </c>
      <c r="E2602" s="1" t="s">
        <v>4121</v>
      </c>
      <c r="F2602" s="1" t="s">
        <v>4122</v>
      </c>
      <c r="G2602" s="1" t="s">
        <v>10445</v>
      </c>
      <c r="H2602" s="1">
        <v>1</v>
      </c>
      <c r="I2602" s="1" t="s">
        <v>27</v>
      </c>
      <c r="J2602" s="1" t="s">
        <v>27</v>
      </c>
      <c r="K2602" s="1" t="s">
        <v>27</v>
      </c>
      <c r="L2602" s="1" t="s">
        <v>27</v>
      </c>
      <c r="M2602" s="1" t="s">
        <v>27</v>
      </c>
      <c r="N2602" s="1" t="s">
        <v>27</v>
      </c>
      <c r="O2602" s="1" t="s">
        <v>10315</v>
      </c>
      <c r="P2602" s="1" t="s">
        <v>20</v>
      </c>
      <c r="Q2602" s="1" t="s">
        <v>28</v>
      </c>
      <c r="R2602" s="1" t="s">
        <v>28</v>
      </c>
      <c r="S2602" s="1" t="s">
        <v>28</v>
      </c>
      <c r="T2602" s="1" t="s">
        <v>20</v>
      </c>
      <c r="U2602" s="1" t="s">
        <v>28</v>
      </c>
      <c r="V2602" s="1" t="s">
        <v>20</v>
      </c>
      <c r="W2602" s="1">
        <v>0</v>
      </c>
      <c r="X2602" s="1">
        <v>6.0200000000000003E-9</v>
      </c>
      <c r="Y2602" s="1">
        <v>69</v>
      </c>
      <c r="Z2602" s="1" t="s">
        <v>27</v>
      </c>
    </row>
    <row r="2603" spans="1:26">
      <c r="A2603" s="1" t="s">
        <v>10446</v>
      </c>
      <c r="B2603" s="1" t="s">
        <v>56</v>
      </c>
      <c r="C2603" s="1" t="s">
        <v>10447</v>
      </c>
      <c r="D2603" s="1">
        <v>2</v>
      </c>
      <c r="E2603" s="1" t="s">
        <v>498</v>
      </c>
      <c r="F2603" s="1" t="s">
        <v>499</v>
      </c>
      <c r="G2603" s="1" t="s">
        <v>10448</v>
      </c>
      <c r="H2603" s="1">
        <v>1</v>
      </c>
      <c r="I2603" s="1" t="s">
        <v>27</v>
      </c>
      <c r="J2603" s="1" t="s">
        <v>27</v>
      </c>
      <c r="K2603" s="1" t="s">
        <v>27</v>
      </c>
      <c r="L2603" s="1" t="s">
        <v>27</v>
      </c>
      <c r="M2603" s="1" t="s">
        <v>27</v>
      </c>
      <c r="N2603" s="1" t="s">
        <v>27</v>
      </c>
      <c r="O2603" s="1" t="s">
        <v>10315</v>
      </c>
      <c r="P2603" s="1" t="s">
        <v>28</v>
      </c>
      <c r="Q2603" s="1" t="s">
        <v>28</v>
      </c>
      <c r="R2603" s="1" t="s">
        <v>28</v>
      </c>
      <c r="S2603" s="1" t="s">
        <v>20</v>
      </c>
      <c r="T2603" s="1" t="s">
        <v>28</v>
      </c>
      <c r="U2603" s="1" t="s">
        <v>20</v>
      </c>
      <c r="V2603" s="1" t="s">
        <v>20</v>
      </c>
      <c r="W2603" s="1">
        <v>0</v>
      </c>
      <c r="X2603" s="1">
        <v>3.2090000000000001E-6</v>
      </c>
      <c r="Y2603" s="1">
        <v>19</v>
      </c>
      <c r="Z2603" s="1" t="s">
        <v>27</v>
      </c>
    </row>
    <row r="2604" spans="1:26">
      <c r="A2604" s="1" t="s">
        <v>10449</v>
      </c>
      <c r="B2604" s="1" t="s">
        <v>56</v>
      </c>
      <c r="C2604" s="1" t="s">
        <v>10450</v>
      </c>
      <c r="D2604" s="1">
        <v>1</v>
      </c>
      <c r="E2604" s="1" t="s">
        <v>4127</v>
      </c>
      <c r="F2604" s="1" t="s">
        <v>4128</v>
      </c>
      <c r="G2604" s="1" t="s">
        <v>10451</v>
      </c>
      <c r="H2604" s="1">
        <v>1</v>
      </c>
      <c r="I2604" s="1" t="s">
        <v>27</v>
      </c>
      <c r="J2604" s="1" t="s">
        <v>27</v>
      </c>
      <c r="K2604" s="1" t="s">
        <v>27</v>
      </c>
      <c r="L2604" s="1" t="s">
        <v>27</v>
      </c>
      <c r="M2604" s="1" t="s">
        <v>27</v>
      </c>
      <c r="N2604" s="1" t="s">
        <v>27</v>
      </c>
      <c r="O2604" s="1" t="s">
        <v>10315</v>
      </c>
      <c r="P2604" s="1" t="s">
        <v>28</v>
      </c>
      <c r="Q2604" s="1" t="s">
        <v>28</v>
      </c>
      <c r="R2604" s="1" t="s">
        <v>20</v>
      </c>
      <c r="S2604" s="1" t="s">
        <v>28</v>
      </c>
      <c r="T2604" s="1" t="s">
        <v>28</v>
      </c>
      <c r="U2604" s="1" t="s">
        <v>28</v>
      </c>
      <c r="V2604" s="1" t="s">
        <v>20</v>
      </c>
      <c r="W2604" s="1">
        <v>1.552E-3</v>
      </c>
      <c r="X2604" s="1">
        <v>6.8330000000000002E-2</v>
      </c>
      <c r="Y2604" s="1">
        <v>19</v>
      </c>
      <c r="Z2604" s="1" t="s">
        <v>27</v>
      </c>
    </row>
    <row r="2605" spans="1:26">
      <c r="A2605" s="1" t="s">
        <v>10452</v>
      </c>
      <c r="B2605" s="1" t="s">
        <v>10453</v>
      </c>
      <c r="C2605" s="1" t="s">
        <v>10454</v>
      </c>
      <c r="D2605" s="1">
        <v>1</v>
      </c>
      <c r="E2605" s="1" t="s">
        <v>3871</v>
      </c>
      <c r="F2605" s="1" t="s">
        <v>3872</v>
      </c>
      <c r="G2605" s="1" t="s">
        <v>10455</v>
      </c>
      <c r="H2605" s="1">
        <v>1</v>
      </c>
      <c r="I2605" s="1" t="s">
        <v>27</v>
      </c>
      <c r="J2605" s="1" t="s">
        <v>27</v>
      </c>
      <c r="K2605" s="1" t="s">
        <v>27</v>
      </c>
      <c r="L2605" s="1" t="s">
        <v>27</v>
      </c>
      <c r="M2605" s="1" t="s">
        <v>27</v>
      </c>
      <c r="N2605" s="1" t="s">
        <v>27</v>
      </c>
      <c r="O2605" s="1" t="s">
        <v>10315</v>
      </c>
      <c r="P2605" s="1" t="s">
        <v>20</v>
      </c>
      <c r="Q2605" s="1" t="s">
        <v>28</v>
      </c>
      <c r="R2605" s="1" t="s">
        <v>28</v>
      </c>
      <c r="S2605" s="1" t="s">
        <v>28</v>
      </c>
      <c r="T2605" s="1" t="s">
        <v>28</v>
      </c>
      <c r="U2605" s="1" t="s">
        <v>28</v>
      </c>
      <c r="V2605" s="1" t="s">
        <v>20</v>
      </c>
      <c r="W2605" s="1">
        <v>0</v>
      </c>
      <c r="X2605" s="1">
        <v>2.7860000000000001E-9</v>
      </c>
      <c r="Y2605" s="1">
        <v>29</v>
      </c>
      <c r="Z2605" s="1" t="s">
        <v>27</v>
      </c>
    </row>
    <row r="2606" spans="1:26">
      <c r="A2606" s="1" t="s">
        <v>10456</v>
      </c>
      <c r="B2606" s="1" t="s">
        <v>42</v>
      </c>
      <c r="C2606" s="1" t="s">
        <v>10457</v>
      </c>
      <c r="D2606" s="1">
        <v>3</v>
      </c>
      <c r="E2606" s="1" t="s">
        <v>10458</v>
      </c>
      <c r="F2606" s="1" t="s">
        <v>10459</v>
      </c>
      <c r="G2606" s="1" t="s">
        <v>10460</v>
      </c>
      <c r="H2606" s="1">
        <v>1</v>
      </c>
      <c r="I2606" s="1" t="s">
        <v>27</v>
      </c>
      <c r="J2606" s="1" t="s">
        <v>27</v>
      </c>
      <c r="K2606" s="1" t="s">
        <v>27</v>
      </c>
      <c r="L2606" s="1" t="s">
        <v>27</v>
      </c>
      <c r="M2606" s="1" t="s">
        <v>27</v>
      </c>
      <c r="N2606" s="1" t="s">
        <v>27</v>
      </c>
      <c r="O2606" s="1" t="s">
        <v>10315</v>
      </c>
      <c r="P2606" s="1" t="s">
        <v>28</v>
      </c>
      <c r="Q2606" s="1" t="s">
        <v>28</v>
      </c>
      <c r="R2606" s="1" t="s">
        <v>28</v>
      </c>
      <c r="S2606" s="1" t="s">
        <v>20</v>
      </c>
      <c r="T2606" s="1" t="s">
        <v>28</v>
      </c>
      <c r="U2606" s="1" t="s">
        <v>20</v>
      </c>
      <c r="V2606" s="1" t="s">
        <v>20</v>
      </c>
      <c r="W2606" s="1">
        <v>1.7329999999999999E-3</v>
      </c>
      <c r="X2606" s="1">
        <v>7.825E-2</v>
      </c>
      <c r="Y2606" s="1">
        <v>6</v>
      </c>
      <c r="Z2606" s="1" t="s">
        <v>27</v>
      </c>
    </row>
    <row r="2607" spans="1:26">
      <c r="A2607" s="1" t="s">
        <v>10461</v>
      </c>
      <c r="B2607" s="1" t="s">
        <v>10462</v>
      </c>
      <c r="C2607" s="1" t="s">
        <v>10463</v>
      </c>
      <c r="D2607" s="1">
        <v>1</v>
      </c>
      <c r="E2607" s="1" t="s">
        <v>4802</v>
      </c>
      <c r="F2607" s="1" t="s">
        <v>4803</v>
      </c>
      <c r="G2607" s="1" t="s">
        <v>10464</v>
      </c>
      <c r="H2607" s="1">
        <v>1</v>
      </c>
      <c r="I2607" s="1" t="s">
        <v>27</v>
      </c>
      <c r="J2607" s="1" t="s">
        <v>27</v>
      </c>
      <c r="K2607" s="1" t="s">
        <v>27</v>
      </c>
      <c r="L2607" s="1" t="s">
        <v>27</v>
      </c>
      <c r="M2607" s="1" t="s">
        <v>27</v>
      </c>
      <c r="N2607" s="1" t="s">
        <v>27</v>
      </c>
      <c r="O2607" s="1" t="s">
        <v>10315</v>
      </c>
      <c r="P2607" s="1" t="s">
        <v>28</v>
      </c>
      <c r="Q2607" s="1" t="s">
        <v>28</v>
      </c>
      <c r="R2607" s="1" t="s">
        <v>28</v>
      </c>
      <c r="S2607" s="1" t="s">
        <v>28</v>
      </c>
      <c r="T2607" s="1" t="s">
        <v>20</v>
      </c>
      <c r="U2607" s="1" t="s">
        <v>28</v>
      </c>
      <c r="V2607" s="1" t="s">
        <v>20</v>
      </c>
      <c r="W2607" s="1">
        <v>0</v>
      </c>
      <c r="X2607" s="1">
        <v>1.615E-6</v>
      </c>
      <c r="Y2607" s="1">
        <v>45</v>
      </c>
      <c r="Z2607" s="1" t="s">
        <v>27</v>
      </c>
    </row>
    <row r="2608" spans="1:26">
      <c r="A2608" s="1" t="s">
        <v>10465</v>
      </c>
      <c r="B2608" s="1" t="s">
        <v>88</v>
      </c>
      <c r="C2608" s="1" t="s">
        <v>10466</v>
      </c>
      <c r="D2608" s="1">
        <v>1</v>
      </c>
      <c r="E2608" s="1" t="s">
        <v>1781</v>
      </c>
      <c r="F2608" s="1" t="s">
        <v>1782</v>
      </c>
      <c r="G2608" s="1" t="s">
        <v>10467</v>
      </c>
      <c r="H2608" s="1">
        <v>1</v>
      </c>
      <c r="I2608" s="1" t="s">
        <v>27</v>
      </c>
      <c r="J2608" s="1" t="s">
        <v>27</v>
      </c>
      <c r="K2608" s="1" t="s">
        <v>27</v>
      </c>
      <c r="L2608" s="1" t="s">
        <v>27</v>
      </c>
      <c r="M2608" s="1" t="s">
        <v>27</v>
      </c>
      <c r="N2608" s="1" t="s">
        <v>27</v>
      </c>
      <c r="O2608" s="1" t="s">
        <v>10315</v>
      </c>
      <c r="P2608" s="1" t="s">
        <v>28</v>
      </c>
      <c r="Q2608" s="1" t="s">
        <v>28</v>
      </c>
      <c r="R2608" s="1" t="s">
        <v>28</v>
      </c>
      <c r="S2608" s="1" t="s">
        <v>28</v>
      </c>
      <c r="T2608" s="1" t="s">
        <v>28</v>
      </c>
      <c r="U2608" s="1" t="s">
        <v>20</v>
      </c>
      <c r="V2608" s="1" t="s">
        <v>20</v>
      </c>
      <c r="W2608" s="1">
        <v>2.254E-4</v>
      </c>
      <c r="X2608" s="1">
        <v>9.0729999999999995E-3</v>
      </c>
      <c r="Y2608" s="1">
        <v>11</v>
      </c>
      <c r="Z2608" s="1" t="s">
        <v>27</v>
      </c>
    </row>
    <row r="2609" spans="1:26">
      <c r="A2609" s="1" t="s">
        <v>10468</v>
      </c>
      <c r="B2609" s="1" t="s">
        <v>2540</v>
      </c>
      <c r="C2609" s="1" t="s">
        <v>10469</v>
      </c>
      <c r="D2609" s="1">
        <v>2</v>
      </c>
      <c r="E2609" s="1" t="s">
        <v>684</v>
      </c>
      <c r="F2609" s="1" t="s">
        <v>685</v>
      </c>
      <c r="G2609" s="1" t="s">
        <v>10470</v>
      </c>
      <c r="H2609" s="1">
        <v>2</v>
      </c>
      <c r="I2609" s="1" t="s">
        <v>27</v>
      </c>
      <c r="J2609" s="1" t="s">
        <v>27</v>
      </c>
      <c r="K2609" s="1" t="s">
        <v>27</v>
      </c>
      <c r="L2609" s="1" t="s">
        <v>27</v>
      </c>
      <c r="M2609" s="1" t="s">
        <v>27</v>
      </c>
      <c r="N2609" s="1" t="s">
        <v>27</v>
      </c>
      <c r="O2609" s="1" t="s">
        <v>10315</v>
      </c>
      <c r="P2609" s="1" t="s">
        <v>61</v>
      </c>
      <c r="Q2609" s="1" t="s">
        <v>61</v>
      </c>
      <c r="R2609" s="1" t="s">
        <v>61</v>
      </c>
      <c r="S2609" s="1" t="s">
        <v>20</v>
      </c>
      <c r="T2609" s="1" t="s">
        <v>61</v>
      </c>
      <c r="U2609" s="1" t="s">
        <v>20</v>
      </c>
      <c r="V2609" s="1" t="s">
        <v>20</v>
      </c>
      <c r="W2609" s="1">
        <v>1.0870000000000001E-3</v>
      </c>
      <c r="X2609" s="1">
        <v>4.4499999999999998E-2</v>
      </c>
      <c r="Y2609" s="1">
        <v>9</v>
      </c>
      <c r="Z2609" s="1">
        <v>42.21</v>
      </c>
    </row>
    <row r="2610" spans="1:26">
      <c r="A2610" s="1" t="s">
        <v>10471</v>
      </c>
      <c r="B2610" s="1" t="s">
        <v>147</v>
      </c>
      <c r="C2610" s="1" t="s">
        <v>10472</v>
      </c>
      <c r="D2610" s="1">
        <v>6</v>
      </c>
      <c r="E2610" s="1" t="s">
        <v>4542</v>
      </c>
      <c r="F2610" s="1" t="s">
        <v>4543</v>
      </c>
      <c r="G2610" s="1" t="s">
        <v>10473</v>
      </c>
      <c r="H2610" s="1">
        <v>1</v>
      </c>
      <c r="I2610" s="1" t="s">
        <v>27</v>
      </c>
      <c r="J2610" s="1" t="s">
        <v>27</v>
      </c>
      <c r="K2610" s="1" t="s">
        <v>27</v>
      </c>
      <c r="L2610" s="1" t="s">
        <v>27</v>
      </c>
      <c r="M2610" s="1" t="s">
        <v>27</v>
      </c>
      <c r="N2610" s="1" t="s">
        <v>27</v>
      </c>
      <c r="O2610" s="1" t="s">
        <v>10355</v>
      </c>
      <c r="P2610" s="1" t="s">
        <v>20</v>
      </c>
      <c r="Q2610" s="1" t="s">
        <v>20</v>
      </c>
      <c r="R2610" s="1" t="s">
        <v>20</v>
      </c>
      <c r="S2610" s="1" t="s">
        <v>20</v>
      </c>
      <c r="T2610" s="1" t="s">
        <v>20</v>
      </c>
      <c r="U2610" s="1" t="s">
        <v>20</v>
      </c>
      <c r="V2610" s="1" t="s">
        <v>20</v>
      </c>
      <c r="W2610" s="1">
        <v>0</v>
      </c>
      <c r="X2610" s="1">
        <v>3.9919999999999997E-5</v>
      </c>
      <c r="Y2610" s="1">
        <v>45</v>
      </c>
      <c r="Z2610" s="1" t="s">
        <v>27</v>
      </c>
    </row>
    <row r="2611" spans="1:26">
      <c r="A2611" s="1" t="s">
        <v>6949</v>
      </c>
      <c r="B2611" s="1" t="s">
        <v>6657</v>
      </c>
      <c r="C2611" s="1" t="s">
        <v>6950</v>
      </c>
      <c r="D2611" s="1">
        <v>1</v>
      </c>
      <c r="E2611" s="1" t="s">
        <v>394</v>
      </c>
      <c r="F2611" s="1" t="s">
        <v>395</v>
      </c>
      <c r="G2611" s="1" t="s">
        <v>6951</v>
      </c>
      <c r="H2611" s="1">
        <v>1</v>
      </c>
      <c r="I2611" s="1" t="s">
        <v>27</v>
      </c>
      <c r="J2611" s="1" t="s">
        <v>27</v>
      </c>
      <c r="K2611" s="1" t="s">
        <v>27</v>
      </c>
      <c r="L2611" s="1" t="s">
        <v>27</v>
      </c>
      <c r="M2611" s="1" t="s">
        <v>27</v>
      </c>
      <c r="N2611" s="1" t="s">
        <v>27</v>
      </c>
      <c r="O2611" s="1" t="s">
        <v>10355</v>
      </c>
      <c r="P2611" s="1" t="s">
        <v>28</v>
      </c>
      <c r="Q2611" s="1" t="s">
        <v>20</v>
      </c>
      <c r="R2611" s="1" t="s">
        <v>28</v>
      </c>
      <c r="S2611" s="1" t="s">
        <v>28</v>
      </c>
      <c r="T2611" s="1" t="s">
        <v>28</v>
      </c>
      <c r="U2611" s="1" t="s">
        <v>28</v>
      </c>
      <c r="V2611" s="1" t="s">
        <v>20</v>
      </c>
      <c r="W2611" s="1">
        <v>1.5349999999999999E-4</v>
      </c>
      <c r="X2611" s="1">
        <v>4.4349999999999997E-3</v>
      </c>
      <c r="Y2611" s="1">
        <v>26</v>
      </c>
      <c r="Z2611" s="1" t="s">
        <v>27</v>
      </c>
    </row>
    <row r="2612" spans="1:26">
      <c r="A2612" s="1" t="s">
        <v>6938</v>
      </c>
      <c r="B2612" s="1" t="s">
        <v>10474</v>
      </c>
      <c r="C2612" s="1" t="s">
        <v>6939</v>
      </c>
      <c r="D2612" s="1">
        <v>1</v>
      </c>
      <c r="E2612" s="1" t="s">
        <v>5151</v>
      </c>
      <c r="F2612" s="1" t="s">
        <v>5152</v>
      </c>
      <c r="G2612" s="1" t="s">
        <v>6940</v>
      </c>
      <c r="H2612" s="1">
        <v>1</v>
      </c>
      <c r="I2612" s="1" t="s">
        <v>27</v>
      </c>
      <c r="J2612" s="1" t="s">
        <v>27</v>
      </c>
      <c r="K2612" s="1" t="s">
        <v>27</v>
      </c>
      <c r="L2612" s="1" t="s">
        <v>27</v>
      </c>
      <c r="M2612" s="1" t="s">
        <v>27</v>
      </c>
      <c r="N2612" s="1" t="s">
        <v>27</v>
      </c>
      <c r="O2612" s="1" t="s">
        <v>10315</v>
      </c>
      <c r="P2612" s="1" t="s">
        <v>28</v>
      </c>
      <c r="Q2612" s="1" t="s">
        <v>20</v>
      </c>
      <c r="R2612" s="1" t="s">
        <v>28</v>
      </c>
      <c r="S2612" s="1" t="s">
        <v>28</v>
      </c>
      <c r="T2612" s="1" t="s">
        <v>28</v>
      </c>
      <c r="U2612" s="1" t="s">
        <v>28</v>
      </c>
      <c r="V2612" s="1" t="s">
        <v>20</v>
      </c>
      <c r="W2612" s="1">
        <v>2.9459999999999998E-3</v>
      </c>
      <c r="X2612" s="1">
        <v>0.1603</v>
      </c>
      <c r="Y2612" s="1">
        <v>12</v>
      </c>
      <c r="Z2612" s="1" t="s">
        <v>27</v>
      </c>
    </row>
    <row r="2613" spans="1:26">
      <c r="A2613" s="1" t="s">
        <v>10475</v>
      </c>
      <c r="B2613" s="1" t="s">
        <v>214</v>
      </c>
      <c r="C2613" s="1" t="s">
        <v>10476</v>
      </c>
      <c r="D2613" s="1">
        <v>1</v>
      </c>
      <c r="E2613" s="1" t="s">
        <v>10477</v>
      </c>
      <c r="F2613" s="1" t="s">
        <v>10478</v>
      </c>
      <c r="G2613" s="1" t="s">
        <v>10479</v>
      </c>
      <c r="H2613" s="1">
        <v>1</v>
      </c>
      <c r="I2613" s="1" t="s">
        <v>27</v>
      </c>
      <c r="J2613" s="1" t="s">
        <v>27</v>
      </c>
      <c r="K2613" s="1" t="s">
        <v>27</v>
      </c>
      <c r="L2613" s="1" t="s">
        <v>27</v>
      </c>
      <c r="M2613" s="1" t="s">
        <v>27</v>
      </c>
      <c r="N2613" s="1" t="s">
        <v>27</v>
      </c>
      <c r="O2613" s="1" t="s">
        <v>10315</v>
      </c>
      <c r="P2613" s="1" t="s">
        <v>28</v>
      </c>
      <c r="Q2613" s="1" t="s">
        <v>28</v>
      </c>
      <c r="R2613" s="1" t="s">
        <v>28</v>
      </c>
      <c r="S2613" s="1" t="s">
        <v>28</v>
      </c>
      <c r="T2613" s="1" t="s">
        <v>28</v>
      </c>
      <c r="U2613" s="1" t="s">
        <v>20</v>
      </c>
      <c r="V2613" s="1" t="s">
        <v>20</v>
      </c>
      <c r="W2613" s="1">
        <v>2.9809999999999998E-4</v>
      </c>
      <c r="X2613" s="1">
        <v>1.2930000000000001E-2</v>
      </c>
      <c r="Y2613" s="1">
        <v>16</v>
      </c>
      <c r="Z2613" s="1" t="s">
        <v>27</v>
      </c>
    </row>
    <row r="2614" spans="1:26">
      <c r="A2614" s="1" t="s">
        <v>10480</v>
      </c>
      <c r="B2614" s="1" t="s">
        <v>147</v>
      </c>
      <c r="C2614" s="1" t="s">
        <v>10481</v>
      </c>
      <c r="D2614" s="1">
        <v>2</v>
      </c>
      <c r="E2614" s="1" t="s">
        <v>10482</v>
      </c>
      <c r="F2614" s="1" t="s">
        <v>10483</v>
      </c>
      <c r="G2614" s="1" t="s">
        <v>10484</v>
      </c>
      <c r="H2614" s="1">
        <v>1</v>
      </c>
      <c r="I2614" s="1" t="s">
        <v>27</v>
      </c>
      <c r="J2614" s="1" t="s">
        <v>27</v>
      </c>
      <c r="K2614" s="1" t="s">
        <v>27</v>
      </c>
      <c r="L2614" s="1" t="s">
        <v>27</v>
      </c>
      <c r="M2614" s="1" t="s">
        <v>27</v>
      </c>
      <c r="N2614" s="1" t="s">
        <v>27</v>
      </c>
      <c r="O2614" s="1" t="s">
        <v>10315</v>
      </c>
      <c r="P2614" s="1" t="s">
        <v>28</v>
      </c>
      <c r="Q2614" s="1" t="s">
        <v>20</v>
      </c>
      <c r="R2614" s="1" t="s">
        <v>28</v>
      </c>
      <c r="S2614" s="1" t="s">
        <v>28</v>
      </c>
      <c r="T2614" s="1" t="s">
        <v>28</v>
      </c>
      <c r="U2614" s="1" t="s">
        <v>20</v>
      </c>
      <c r="V2614" s="1" t="s">
        <v>20</v>
      </c>
      <c r="W2614" s="1">
        <v>0</v>
      </c>
      <c r="X2614" s="1">
        <v>6.8369999999999998E-5</v>
      </c>
      <c r="Y2614" s="1">
        <v>44</v>
      </c>
      <c r="Z2614" s="1" t="s">
        <v>27</v>
      </c>
    </row>
    <row r="2615" spans="1:26">
      <c r="A2615" s="1" t="s">
        <v>10485</v>
      </c>
      <c r="B2615" s="1" t="s">
        <v>56</v>
      </c>
      <c r="C2615" s="1" t="s">
        <v>10486</v>
      </c>
      <c r="D2615" s="1">
        <v>5</v>
      </c>
      <c r="E2615" s="1" t="s">
        <v>10487</v>
      </c>
      <c r="F2615" s="1" t="s">
        <v>10488</v>
      </c>
      <c r="G2615" s="1" t="s">
        <v>10489</v>
      </c>
      <c r="H2615" s="1">
        <v>1</v>
      </c>
      <c r="I2615" s="1" t="s">
        <v>27</v>
      </c>
      <c r="J2615" s="1" t="s">
        <v>27</v>
      </c>
      <c r="K2615" s="1" t="s">
        <v>27</v>
      </c>
      <c r="L2615" s="1" t="s">
        <v>27</v>
      </c>
      <c r="M2615" s="1" t="s">
        <v>27</v>
      </c>
      <c r="N2615" s="1" t="s">
        <v>27</v>
      </c>
      <c r="O2615" s="1" t="s">
        <v>10315</v>
      </c>
      <c r="P2615" s="1" t="s">
        <v>20</v>
      </c>
      <c r="Q2615" s="1" t="s">
        <v>20</v>
      </c>
      <c r="R2615" s="1" t="s">
        <v>20</v>
      </c>
      <c r="S2615" s="1" t="s">
        <v>20</v>
      </c>
      <c r="T2615" s="1" t="s">
        <v>61</v>
      </c>
      <c r="U2615" s="1" t="s">
        <v>20</v>
      </c>
      <c r="V2615" s="1" t="s">
        <v>20</v>
      </c>
      <c r="W2615" s="1">
        <v>9.875000000000001E-4</v>
      </c>
      <c r="X2615" s="1">
        <v>3.9710000000000002E-2</v>
      </c>
      <c r="Y2615" s="1">
        <v>31</v>
      </c>
      <c r="Z2615" s="1">
        <v>33.369999999999997</v>
      </c>
    </row>
    <row r="2616" spans="1:26">
      <c r="A2616" s="1" t="s">
        <v>10490</v>
      </c>
      <c r="B2616" s="1" t="s">
        <v>10491</v>
      </c>
      <c r="C2616" s="1" t="s">
        <v>10492</v>
      </c>
      <c r="D2616" s="1">
        <v>4</v>
      </c>
      <c r="E2616" s="1" t="s">
        <v>10493</v>
      </c>
      <c r="F2616" s="1" t="s">
        <v>10494</v>
      </c>
      <c r="G2616" s="1" t="s">
        <v>10495</v>
      </c>
      <c r="H2616" s="1">
        <v>1</v>
      </c>
      <c r="I2616" s="1" t="s">
        <v>27</v>
      </c>
      <c r="J2616" s="1" t="s">
        <v>27</v>
      </c>
      <c r="K2616" s="1" t="s">
        <v>27</v>
      </c>
      <c r="L2616" s="1" t="s">
        <v>27</v>
      </c>
      <c r="M2616" s="1" t="s">
        <v>27</v>
      </c>
      <c r="N2616" s="1" t="s">
        <v>27</v>
      </c>
      <c r="O2616" s="1" t="s">
        <v>10315</v>
      </c>
      <c r="P2616" s="1" t="s">
        <v>28</v>
      </c>
      <c r="Q2616" s="1" t="s">
        <v>20</v>
      </c>
      <c r="R2616" s="1" t="s">
        <v>20</v>
      </c>
      <c r="S2616" s="1" t="s">
        <v>20</v>
      </c>
      <c r="T2616" s="1" t="s">
        <v>28</v>
      </c>
      <c r="U2616" s="1" t="s">
        <v>20</v>
      </c>
      <c r="V2616" s="1" t="s">
        <v>20</v>
      </c>
      <c r="W2616" s="1">
        <v>0</v>
      </c>
      <c r="X2616" s="1">
        <v>2.2660000000000001E-15</v>
      </c>
      <c r="Y2616" s="1">
        <v>58</v>
      </c>
      <c r="Z2616" s="1" t="s">
        <v>27</v>
      </c>
    </row>
    <row r="2617" spans="1:26">
      <c r="A2617" s="1" t="s">
        <v>10496</v>
      </c>
      <c r="B2617" s="1" t="s">
        <v>10497</v>
      </c>
      <c r="C2617" s="1" t="s">
        <v>10498</v>
      </c>
      <c r="D2617" s="1">
        <v>1</v>
      </c>
      <c r="E2617" s="1" t="s">
        <v>10499</v>
      </c>
      <c r="F2617" s="1" t="s">
        <v>10500</v>
      </c>
      <c r="G2617" s="1" t="s">
        <v>10501</v>
      </c>
      <c r="H2617" s="1">
        <v>1</v>
      </c>
      <c r="I2617" s="1" t="s">
        <v>27</v>
      </c>
      <c r="J2617" s="1" t="s">
        <v>27</v>
      </c>
      <c r="K2617" s="1" t="s">
        <v>27</v>
      </c>
      <c r="L2617" s="1" t="s">
        <v>27</v>
      </c>
      <c r="M2617" s="1" t="s">
        <v>27</v>
      </c>
      <c r="N2617" s="1" t="s">
        <v>27</v>
      </c>
      <c r="O2617" s="1" t="s">
        <v>10315</v>
      </c>
      <c r="P2617" s="1" t="s">
        <v>28</v>
      </c>
      <c r="Q2617" s="1" t="s">
        <v>28</v>
      </c>
      <c r="R2617" s="1" t="s">
        <v>28</v>
      </c>
      <c r="S2617" s="1" t="s">
        <v>28</v>
      </c>
      <c r="T2617" s="1" t="s">
        <v>20</v>
      </c>
      <c r="U2617" s="1" t="s">
        <v>28</v>
      </c>
      <c r="V2617" s="1" t="s">
        <v>20</v>
      </c>
      <c r="W2617" s="1">
        <v>2.238E-3</v>
      </c>
      <c r="X2617" s="1">
        <v>0.1086</v>
      </c>
      <c r="Y2617" s="1">
        <v>6</v>
      </c>
      <c r="Z2617" s="1" t="s">
        <v>27</v>
      </c>
    </row>
    <row r="2618" spans="1:26">
      <c r="A2618" s="1" t="s">
        <v>10502</v>
      </c>
      <c r="B2618" s="1" t="s">
        <v>63</v>
      </c>
      <c r="C2618" s="1" t="s">
        <v>10503</v>
      </c>
      <c r="D2618" s="1">
        <v>1</v>
      </c>
      <c r="E2618" s="1" t="s">
        <v>10504</v>
      </c>
      <c r="F2618" s="1" t="s">
        <v>10505</v>
      </c>
      <c r="G2618" s="1" t="s">
        <v>10506</v>
      </c>
      <c r="H2618" s="1">
        <v>1</v>
      </c>
      <c r="I2618" s="1" t="s">
        <v>27</v>
      </c>
      <c r="J2618" s="1" t="s">
        <v>27</v>
      </c>
      <c r="K2618" s="1" t="s">
        <v>27</v>
      </c>
      <c r="L2618" s="1" t="s">
        <v>27</v>
      </c>
      <c r="M2618" s="1" t="s">
        <v>27</v>
      </c>
      <c r="N2618" s="1" t="s">
        <v>27</v>
      </c>
      <c r="O2618" s="1" t="s">
        <v>10315</v>
      </c>
      <c r="P2618" s="1" t="s">
        <v>28</v>
      </c>
      <c r="Q2618" s="1" t="s">
        <v>28</v>
      </c>
      <c r="R2618" s="1" t="s">
        <v>28</v>
      </c>
      <c r="S2618" s="1" t="s">
        <v>28</v>
      </c>
      <c r="T2618" s="1" t="s">
        <v>20</v>
      </c>
      <c r="U2618" s="1" t="s">
        <v>28</v>
      </c>
      <c r="V2618" s="1" t="s">
        <v>20</v>
      </c>
      <c r="W2618" s="1">
        <v>0</v>
      </c>
      <c r="X2618" s="1">
        <v>2.7339999999999999E-8</v>
      </c>
      <c r="Y2618" s="1">
        <v>28</v>
      </c>
      <c r="Z2618" s="1" t="s">
        <v>27</v>
      </c>
    </row>
    <row r="2619" spans="1:26">
      <c r="A2619" s="1" t="s">
        <v>10507</v>
      </c>
      <c r="B2619" s="1" t="s">
        <v>56</v>
      </c>
      <c r="C2619" s="1" t="s">
        <v>10508</v>
      </c>
      <c r="D2619" s="1">
        <v>3</v>
      </c>
      <c r="E2619" s="1" t="s">
        <v>10509</v>
      </c>
      <c r="F2619" s="1" t="s">
        <v>10510</v>
      </c>
      <c r="G2619" s="1" t="s">
        <v>10511</v>
      </c>
      <c r="H2619" s="1">
        <v>1</v>
      </c>
      <c r="I2619" s="1" t="s">
        <v>27</v>
      </c>
      <c r="J2619" s="1" t="s">
        <v>27</v>
      </c>
      <c r="K2619" s="1" t="s">
        <v>27</v>
      </c>
      <c r="L2619" s="1" t="s">
        <v>27</v>
      </c>
      <c r="M2619" s="1" t="s">
        <v>27</v>
      </c>
      <c r="N2619" s="1" t="s">
        <v>27</v>
      </c>
      <c r="O2619" s="1" t="s">
        <v>10315</v>
      </c>
      <c r="P2619" s="1" t="s">
        <v>61</v>
      </c>
      <c r="Q2619" s="1" t="s">
        <v>61</v>
      </c>
      <c r="R2619" s="1" t="s">
        <v>20</v>
      </c>
      <c r="S2619" s="1" t="s">
        <v>20</v>
      </c>
      <c r="T2619" s="1" t="s">
        <v>20</v>
      </c>
      <c r="U2619" s="1" t="s">
        <v>61</v>
      </c>
      <c r="V2619" s="1" t="s">
        <v>20</v>
      </c>
      <c r="W2619" s="1">
        <v>3.7159999999999998E-4</v>
      </c>
      <c r="X2619" s="1">
        <v>1.3849999999999999E-2</v>
      </c>
      <c r="Y2619" s="1">
        <v>14</v>
      </c>
      <c r="Z2619" s="1">
        <v>32.020000000000003</v>
      </c>
    </row>
    <row r="2620" spans="1:26">
      <c r="A2620" s="1" t="s">
        <v>10512</v>
      </c>
      <c r="B2620" s="1" t="s">
        <v>170</v>
      </c>
      <c r="C2620" s="1" t="s">
        <v>10513</v>
      </c>
      <c r="D2620" s="1">
        <v>1</v>
      </c>
      <c r="E2620" s="1" t="s">
        <v>10514</v>
      </c>
      <c r="F2620" s="1" t="s">
        <v>10515</v>
      </c>
      <c r="G2620" s="1" t="s">
        <v>10516</v>
      </c>
      <c r="H2620" s="1">
        <v>1</v>
      </c>
      <c r="I2620" s="1" t="s">
        <v>27</v>
      </c>
      <c r="J2620" s="1" t="s">
        <v>27</v>
      </c>
      <c r="K2620" s="1" t="s">
        <v>27</v>
      </c>
      <c r="L2620" s="1" t="s">
        <v>27</v>
      </c>
      <c r="M2620" s="1" t="s">
        <v>27</v>
      </c>
      <c r="N2620" s="1" t="s">
        <v>27</v>
      </c>
      <c r="O2620" s="1" t="s">
        <v>10315</v>
      </c>
      <c r="P2620" s="1" t="s">
        <v>28</v>
      </c>
      <c r="Q2620" s="1" t="s">
        <v>20</v>
      </c>
      <c r="R2620" s="1" t="s">
        <v>28</v>
      </c>
      <c r="S2620" s="1" t="s">
        <v>28</v>
      </c>
      <c r="T2620" s="1" t="s">
        <v>28</v>
      </c>
      <c r="U2620" s="1" t="s">
        <v>28</v>
      </c>
      <c r="V2620" s="1" t="s">
        <v>20</v>
      </c>
      <c r="W2620" s="1">
        <v>0</v>
      </c>
      <c r="X2620" s="1">
        <v>7.1219999999999997E-6</v>
      </c>
      <c r="Y2620" s="1">
        <v>28</v>
      </c>
      <c r="Z2620" s="1" t="s">
        <v>27</v>
      </c>
    </row>
    <row r="2621" spans="1:26">
      <c r="A2621" s="1" t="s">
        <v>8754</v>
      </c>
      <c r="B2621" s="1" t="s">
        <v>1332</v>
      </c>
      <c r="C2621" s="1" t="s">
        <v>8755</v>
      </c>
      <c r="D2621" s="1">
        <v>2</v>
      </c>
      <c r="E2621" s="1" t="s">
        <v>8756</v>
      </c>
      <c r="F2621" s="1" t="s">
        <v>8757</v>
      </c>
      <c r="G2621" s="1" t="s">
        <v>8758</v>
      </c>
      <c r="H2621" s="1">
        <v>1</v>
      </c>
      <c r="I2621" s="1" t="s">
        <v>27</v>
      </c>
      <c r="J2621" s="1" t="s">
        <v>27</v>
      </c>
      <c r="K2621" s="1" t="s">
        <v>27</v>
      </c>
      <c r="L2621" s="1" t="s">
        <v>27</v>
      </c>
      <c r="M2621" s="1" t="s">
        <v>27</v>
      </c>
      <c r="N2621" s="1" t="s">
        <v>27</v>
      </c>
      <c r="O2621" s="1" t="s">
        <v>10315</v>
      </c>
      <c r="P2621" s="1" t="s">
        <v>20</v>
      </c>
      <c r="Q2621" s="1" t="s">
        <v>20</v>
      </c>
      <c r="R2621" s="1" t="s">
        <v>28</v>
      </c>
      <c r="S2621" s="1" t="s">
        <v>28</v>
      </c>
      <c r="T2621" s="1" t="s">
        <v>28</v>
      </c>
      <c r="U2621" s="1" t="s">
        <v>28</v>
      </c>
      <c r="V2621" s="1" t="s">
        <v>20</v>
      </c>
      <c r="W2621" s="1">
        <v>0</v>
      </c>
      <c r="X2621" s="1">
        <v>3.5539999999999999E-9</v>
      </c>
      <c r="Y2621" s="1">
        <v>72</v>
      </c>
      <c r="Z2621" s="1" t="s">
        <v>27</v>
      </c>
    </row>
    <row r="2622" spans="1:26">
      <c r="A2622" s="1" t="s">
        <v>1535</v>
      </c>
      <c r="B2622" s="1" t="s">
        <v>10517</v>
      </c>
      <c r="C2622" s="1" t="s">
        <v>1537</v>
      </c>
      <c r="D2622" s="1">
        <v>2</v>
      </c>
      <c r="E2622" s="1" t="s">
        <v>1538</v>
      </c>
      <c r="F2622" s="1" t="s">
        <v>1539</v>
      </c>
      <c r="G2622" s="1" t="s">
        <v>1540</v>
      </c>
      <c r="H2622" s="1">
        <v>2</v>
      </c>
      <c r="I2622" s="1" t="s">
        <v>27</v>
      </c>
      <c r="J2622" s="1" t="s">
        <v>27</v>
      </c>
      <c r="K2622" s="1" t="s">
        <v>27</v>
      </c>
      <c r="L2622" s="1" t="s">
        <v>27</v>
      </c>
      <c r="M2622" s="1" t="s">
        <v>27</v>
      </c>
      <c r="N2622" s="1" t="s">
        <v>27</v>
      </c>
      <c r="O2622" s="1" t="s">
        <v>10315</v>
      </c>
      <c r="P2622" s="1" t="s">
        <v>28</v>
      </c>
      <c r="Q2622" s="1" t="s">
        <v>28</v>
      </c>
      <c r="R2622" s="1" t="s">
        <v>28</v>
      </c>
      <c r="S2622" s="1" t="s">
        <v>20</v>
      </c>
      <c r="T2622" s="1" t="s">
        <v>20</v>
      </c>
      <c r="U2622" s="1" t="s">
        <v>28</v>
      </c>
      <c r="V2622" s="1" t="s">
        <v>20</v>
      </c>
      <c r="W2622" s="1">
        <v>0</v>
      </c>
      <c r="X2622" s="1">
        <v>4.5829999999999998E-11</v>
      </c>
      <c r="Y2622" s="1">
        <v>43</v>
      </c>
      <c r="Z2622" s="1" t="s">
        <v>27</v>
      </c>
    </row>
    <row r="2623" spans="1:26">
      <c r="A2623" s="1" t="s">
        <v>10518</v>
      </c>
      <c r="B2623" s="1" t="s">
        <v>311</v>
      </c>
      <c r="C2623" s="1" t="s">
        <v>10519</v>
      </c>
      <c r="D2623" s="1">
        <v>1</v>
      </c>
      <c r="E2623" s="1" t="s">
        <v>10520</v>
      </c>
      <c r="F2623" s="1" t="s">
        <v>10521</v>
      </c>
      <c r="G2623" s="1" t="s">
        <v>10522</v>
      </c>
      <c r="H2623" s="1">
        <v>1</v>
      </c>
      <c r="I2623" s="1" t="s">
        <v>27</v>
      </c>
      <c r="J2623" s="1" t="s">
        <v>27</v>
      </c>
      <c r="K2623" s="1" t="s">
        <v>27</v>
      </c>
      <c r="L2623" s="1" t="s">
        <v>27</v>
      </c>
      <c r="M2623" s="1" t="s">
        <v>27</v>
      </c>
      <c r="N2623" s="1" t="s">
        <v>27</v>
      </c>
      <c r="O2623" s="1" t="s">
        <v>10315</v>
      </c>
      <c r="P2623" s="1" t="s">
        <v>61</v>
      </c>
      <c r="Q2623" s="1" t="s">
        <v>20</v>
      </c>
      <c r="R2623" s="1" t="s">
        <v>61</v>
      </c>
      <c r="S2623" s="1" t="s">
        <v>61</v>
      </c>
      <c r="T2623" s="1" t="s">
        <v>61</v>
      </c>
      <c r="U2623" s="1" t="s">
        <v>61</v>
      </c>
      <c r="V2623" s="1" t="s">
        <v>20</v>
      </c>
      <c r="W2623" s="1">
        <v>0</v>
      </c>
      <c r="X2623" s="1">
        <v>9.5999999999999999E-10</v>
      </c>
      <c r="Y2623" s="1">
        <v>29</v>
      </c>
      <c r="Z2623" s="1">
        <v>45.91</v>
      </c>
    </row>
    <row r="2624" spans="1:26">
      <c r="A2624" s="1" t="s">
        <v>7410</v>
      </c>
      <c r="B2624" s="1" t="s">
        <v>293</v>
      </c>
      <c r="C2624" s="1" t="s">
        <v>10523</v>
      </c>
      <c r="D2624" s="1">
        <v>2</v>
      </c>
      <c r="E2624" s="1" t="s">
        <v>5704</v>
      </c>
      <c r="F2624" s="1" t="s">
        <v>5705</v>
      </c>
      <c r="G2624" s="1" t="s">
        <v>7413</v>
      </c>
      <c r="H2624" s="1">
        <v>2</v>
      </c>
      <c r="I2624" s="1" t="s">
        <v>27</v>
      </c>
      <c r="J2624" s="1" t="s">
        <v>27</v>
      </c>
      <c r="K2624" s="1" t="s">
        <v>27</v>
      </c>
      <c r="L2624" s="1" t="s">
        <v>27</v>
      </c>
      <c r="M2624" s="1" t="s">
        <v>27</v>
      </c>
      <c r="N2624" s="1" t="s">
        <v>27</v>
      </c>
      <c r="O2624" s="1" t="s">
        <v>10315</v>
      </c>
      <c r="P2624" s="1" t="s">
        <v>28</v>
      </c>
      <c r="Q2624" s="1" t="s">
        <v>28</v>
      </c>
      <c r="R2624" s="1" t="s">
        <v>20</v>
      </c>
      <c r="S2624" s="1" t="s">
        <v>20</v>
      </c>
      <c r="T2624" s="1" t="s">
        <v>28</v>
      </c>
      <c r="U2624" s="1" t="s">
        <v>28</v>
      </c>
      <c r="V2624" s="1" t="s">
        <v>20</v>
      </c>
      <c r="W2624" s="1">
        <v>0</v>
      </c>
      <c r="X2624" s="1">
        <v>1.5979999999999999E-5</v>
      </c>
      <c r="Y2624" s="1">
        <v>21</v>
      </c>
      <c r="Z2624" s="1" t="s">
        <v>27</v>
      </c>
    </row>
    <row r="2625" spans="1:26">
      <c r="A2625" s="1" t="s">
        <v>10524</v>
      </c>
      <c r="B2625" s="1" t="s">
        <v>147</v>
      </c>
      <c r="C2625" s="1" t="s">
        <v>10525</v>
      </c>
      <c r="D2625" s="1">
        <v>5</v>
      </c>
      <c r="E2625" s="1" t="s">
        <v>10526</v>
      </c>
      <c r="F2625" s="1" t="s">
        <v>10527</v>
      </c>
      <c r="G2625" s="1" t="s">
        <v>10528</v>
      </c>
      <c r="H2625" s="1">
        <v>1</v>
      </c>
      <c r="I2625" s="1" t="s">
        <v>27</v>
      </c>
      <c r="J2625" s="1" t="s">
        <v>27</v>
      </c>
      <c r="K2625" s="1" t="s">
        <v>27</v>
      </c>
      <c r="L2625" s="1" t="s">
        <v>27</v>
      </c>
      <c r="M2625" s="1" t="s">
        <v>27</v>
      </c>
      <c r="N2625" s="1" t="s">
        <v>27</v>
      </c>
      <c r="O2625" s="1" t="s">
        <v>10355</v>
      </c>
      <c r="P2625" s="1" t="s">
        <v>20</v>
      </c>
      <c r="Q2625" s="1" t="s">
        <v>20</v>
      </c>
      <c r="R2625" s="1" t="s">
        <v>20</v>
      </c>
      <c r="S2625" s="1" t="s">
        <v>20</v>
      </c>
      <c r="T2625" s="1" t="s">
        <v>28</v>
      </c>
      <c r="U2625" s="1" t="s">
        <v>20</v>
      </c>
      <c r="V2625" s="1" t="s">
        <v>20</v>
      </c>
      <c r="W2625" s="1">
        <v>0</v>
      </c>
      <c r="X2625" s="1">
        <v>1.7E-5</v>
      </c>
      <c r="Y2625" s="1">
        <v>34</v>
      </c>
      <c r="Z2625" s="1" t="s">
        <v>27</v>
      </c>
    </row>
    <row r="2626" spans="1:26">
      <c r="A2626" s="1" t="s">
        <v>10529</v>
      </c>
      <c r="B2626" s="1" t="s">
        <v>9530</v>
      </c>
      <c r="C2626" s="1" t="s">
        <v>10530</v>
      </c>
      <c r="D2626" s="1">
        <v>1</v>
      </c>
      <c r="E2626" s="1" t="s">
        <v>10531</v>
      </c>
      <c r="F2626" s="1" t="s">
        <v>10532</v>
      </c>
      <c r="G2626" s="1" t="s">
        <v>10533</v>
      </c>
      <c r="H2626" s="1">
        <v>1</v>
      </c>
      <c r="I2626" s="1" t="s">
        <v>27</v>
      </c>
      <c r="J2626" s="1" t="s">
        <v>27</v>
      </c>
      <c r="K2626" s="1" t="s">
        <v>27</v>
      </c>
      <c r="L2626" s="1" t="s">
        <v>27</v>
      </c>
      <c r="M2626" s="1" t="s">
        <v>27</v>
      </c>
      <c r="N2626" s="1" t="s">
        <v>27</v>
      </c>
      <c r="O2626" s="1" t="s">
        <v>10315</v>
      </c>
      <c r="P2626" s="1" t="s">
        <v>28</v>
      </c>
      <c r="Q2626" s="1" t="s">
        <v>28</v>
      </c>
      <c r="R2626" s="1" t="s">
        <v>20</v>
      </c>
      <c r="S2626" s="1" t="s">
        <v>28</v>
      </c>
      <c r="T2626" s="1" t="s">
        <v>28</v>
      </c>
      <c r="U2626" s="1" t="s">
        <v>28</v>
      </c>
      <c r="V2626" s="1" t="s">
        <v>20</v>
      </c>
      <c r="W2626" s="1">
        <v>0</v>
      </c>
      <c r="X2626" s="1">
        <v>4.7939999999999998E-5</v>
      </c>
      <c r="Y2626" s="1">
        <v>31</v>
      </c>
      <c r="Z2626" s="1" t="s">
        <v>27</v>
      </c>
    </row>
    <row r="2627" spans="1:26">
      <c r="A2627" s="1" t="s">
        <v>10534</v>
      </c>
      <c r="B2627" s="1" t="s">
        <v>63</v>
      </c>
      <c r="C2627" s="1" t="s">
        <v>10535</v>
      </c>
      <c r="D2627" s="1">
        <v>2</v>
      </c>
      <c r="E2627" s="1" t="s">
        <v>10536</v>
      </c>
      <c r="F2627" s="1" t="s">
        <v>10537</v>
      </c>
      <c r="G2627" s="1" t="s">
        <v>10538</v>
      </c>
      <c r="H2627" s="1">
        <v>1</v>
      </c>
      <c r="I2627" s="1" t="s">
        <v>27</v>
      </c>
      <c r="J2627" s="1" t="s">
        <v>27</v>
      </c>
      <c r="K2627" s="1" t="s">
        <v>27</v>
      </c>
      <c r="L2627" s="1" t="s">
        <v>27</v>
      </c>
      <c r="M2627" s="1" t="s">
        <v>27</v>
      </c>
      <c r="N2627" s="1" t="s">
        <v>27</v>
      </c>
      <c r="O2627" s="1" t="s">
        <v>10355</v>
      </c>
      <c r="P2627" s="1" t="s">
        <v>20</v>
      </c>
      <c r="Q2627" s="1" t="s">
        <v>20</v>
      </c>
      <c r="R2627" s="1" t="s">
        <v>28</v>
      </c>
      <c r="S2627" s="1" t="s">
        <v>28</v>
      </c>
      <c r="T2627" s="1" t="s">
        <v>28</v>
      </c>
      <c r="U2627" s="1" t="s">
        <v>28</v>
      </c>
      <c r="V2627" s="1" t="s">
        <v>20</v>
      </c>
      <c r="W2627" s="1">
        <v>1.635E-3</v>
      </c>
      <c r="X2627" s="1">
        <v>7.3940000000000006E-2</v>
      </c>
      <c r="Y2627" s="1">
        <v>14</v>
      </c>
      <c r="Z2627" s="1" t="s">
        <v>27</v>
      </c>
    </row>
    <row r="2628" spans="1:26">
      <c r="A2628" s="1" t="s">
        <v>10539</v>
      </c>
      <c r="B2628" s="1" t="s">
        <v>158</v>
      </c>
      <c r="C2628" s="1" t="s">
        <v>10540</v>
      </c>
      <c r="D2628" s="1">
        <v>1</v>
      </c>
      <c r="E2628" s="1" t="s">
        <v>10541</v>
      </c>
      <c r="F2628" s="1" t="s">
        <v>10542</v>
      </c>
      <c r="G2628" s="1" t="s">
        <v>10543</v>
      </c>
      <c r="H2628" s="1">
        <v>1</v>
      </c>
      <c r="I2628" s="1" t="s">
        <v>27</v>
      </c>
      <c r="J2628" s="1" t="s">
        <v>27</v>
      </c>
      <c r="K2628" s="1" t="s">
        <v>27</v>
      </c>
      <c r="L2628" s="1" t="s">
        <v>27</v>
      </c>
      <c r="M2628" s="1" t="s">
        <v>27</v>
      </c>
      <c r="N2628" s="1" t="s">
        <v>27</v>
      </c>
      <c r="O2628" s="1" t="s">
        <v>10315</v>
      </c>
      <c r="P2628" s="1" t="s">
        <v>20</v>
      </c>
      <c r="Q2628" s="1" t="s">
        <v>28</v>
      </c>
      <c r="R2628" s="1" t="s">
        <v>28</v>
      </c>
      <c r="S2628" s="1" t="s">
        <v>28</v>
      </c>
      <c r="T2628" s="1" t="s">
        <v>28</v>
      </c>
      <c r="U2628" s="1" t="s">
        <v>28</v>
      </c>
      <c r="V2628" s="1" t="s">
        <v>20</v>
      </c>
      <c r="W2628" s="1">
        <v>0</v>
      </c>
      <c r="X2628" s="1">
        <v>1.324E-8</v>
      </c>
      <c r="Y2628" s="1">
        <v>66</v>
      </c>
      <c r="Z2628" s="1" t="s">
        <v>27</v>
      </c>
    </row>
    <row r="2629" spans="1:26">
      <c r="A2629" s="1" t="s">
        <v>10544</v>
      </c>
      <c r="B2629" s="1" t="s">
        <v>10545</v>
      </c>
      <c r="C2629" s="1" t="s">
        <v>10546</v>
      </c>
      <c r="D2629" s="1">
        <v>1</v>
      </c>
      <c r="E2629" s="1" t="s">
        <v>10547</v>
      </c>
      <c r="F2629" s="1" t="s">
        <v>10548</v>
      </c>
      <c r="G2629" s="1" t="s">
        <v>10549</v>
      </c>
      <c r="H2629" s="1">
        <v>2</v>
      </c>
      <c r="I2629" s="1" t="s">
        <v>27</v>
      </c>
      <c r="J2629" s="1" t="s">
        <v>27</v>
      </c>
      <c r="K2629" s="1" t="s">
        <v>27</v>
      </c>
      <c r="L2629" s="1" t="s">
        <v>27</v>
      </c>
      <c r="M2629" s="1" t="s">
        <v>27</v>
      </c>
      <c r="N2629" s="1" t="s">
        <v>27</v>
      </c>
      <c r="O2629" s="1" t="s">
        <v>10315</v>
      </c>
      <c r="P2629" s="1" t="s">
        <v>28</v>
      </c>
      <c r="Q2629" s="1" t="s">
        <v>20</v>
      </c>
      <c r="R2629" s="1" t="s">
        <v>28</v>
      </c>
      <c r="S2629" s="1" t="s">
        <v>28</v>
      </c>
      <c r="T2629" s="1" t="s">
        <v>28</v>
      </c>
      <c r="U2629" s="1" t="s">
        <v>28</v>
      </c>
      <c r="V2629" s="1" t="s">
        <v>20</v>
      </c>
      <c r="W2629" s="1">
        <v>0</v>
      </c>
      <c r="X2629" s="1">
        <v>4.6010000000000003E-12</v>
      </c>
      <c r="Y2629" s="1">
        <v>40</v>
      </c>
      <c r="Z2629" s="1" t="s">
        <v>27</v>
      </c>
    </row>
    <row r="2630" spans="1:26">
      <c r="A2630" s="1" t="s">
        <v>10550</v>
      </c>
      <c r="B2630" s="1" t="s">
        <v>170</v>
      </c>
      <c r="C2630" s="1" t="s">
        <v>10551</v>
      </c>
      <c r="D2630" s="1">
        <v>1</v>
      </c>
      <c r="E2630" s="1" t="s">
        <v>10552</v>
      </c>
      <c r="F2630" s="1" t="s">
        <v>10553</v>
      </c>
      <c r="G2630" s="1" t="s">
        <v>10554</v>
      </c>
      <c r="H2630" s="1">
        <v>2</v>
      </c>
      <c r="I2630" s="1" t="s">
        <v>27</v>
      </c>
      <c r="J2630" s="1" t="s">
        <v>27</v>
      </c>
      <c r="K2630" s="1" t="s">
        <v>27</v>
      </c>
      <c r="L2630" s="1" t="s">
        <v>27</v>
      </c>
      <c r="M2630" s="1" t="s">
        <v>27</v>
      </c>
      <c r="N2630" s="1" t="s">
        <v>27</v>
      </c>
      <c r="O2630" s="1" t="s">
        <v>10315</v>
      </c>
      <c r="P2630" s="1" t="s">
        <v>28</v>
      </c>
      <c r="Q2630" s="1" t="s">
        <v>28</v>
      </c>
      <c r="R2630" s="1" t="s">
        <v>28</v>
      </c>
      <c r="S2630" s="1" t="s">
        <v>28</v>
      </c>
      <c r="T2630" s="1" t="s">
        <v>20</v>
      </c>
      <c r="U2630" s="1" t="s">
        <v>28</v>
      </c>
      <c r="V2630" s="1" t="s">
        <v>20</v>
      </c>
      <c r="W2630" s="1">
        <v>0</v>
      </c>
      <c r="X2630" s="1">
        <v>4.6209999999999999E-7</v>
      </c>
      <c r="Y2630" s="1">
        <v>14</v>
      </c>
      <c r="Z2630" s="1" t="s">
        <v>27</v>
      </c>
    </row>
    <row r="2631" spans="1:26">
      <c r="A2631" s="1" t="s">
        <v>10555</v>
      </c>
      <c r="B2631" s="1" t="s">
        <v>10556</v>
      </c>
      <c r="C2631" s="1" t="s">
        <v>10557</v>
      </c>
      <c r="D2631" s="1">
        <v>1</v>
      </c>
      <c r="E2631" s="1" t="s">
        <v>6853</v>
      </c>
      <c r="F2631" s="1" t="s">
        <v>6854</v>
      </c>
      <c r="G2631" s="1" t="s">
        <v>10558</v>
      </c>
      <c r="H2631" s="1">
        <v>2</v>
      </c>
      <c r="I2631" s="1" t="s">
        <v>27</v>
      </c>
      <c r="J2631" s="1" t="s">
        <v>27</v>
      </c>
      <c r="K2631" s="1" t="s">
        <v>27</v>
      </c>
      <c r="L2631" s="1" t="s">
        <v>27</v>
      </c>
      <c r="M2631" s="1" t="s">
        <v>27</v>
      </c>
      <c r="N2631" s="1" t="s">
        <v>27</v>
      </c>
      <c r="O2631" s="1" t="s">
        <v>10315</v>
      </c>
      <c r="P2631" s="1" t="s">
        <v>20</v>
      </c>
      <c r="Q2631" s="1" t="s">
        <v>28</v>
      </c>
      <c r="R2631" s="1" t="s">
        <v>28</v>
      </c>
      <c r="S2631" s="1" t="s">
        <v>28</v>
      </c>
      <c r="T2631" s="1" t="s">
        <v>28</v>
      </c>
      <c r="U2631" s="1" t="s">
        <v>28</v>
      </c>
      <c r="V2631" s="1" t="s">
        <v>20</v>
      </c>
      <c r="W2631" s="1">
        <v>0</v>
      </c>
      <c r="X2631" s="1">
        <v>4.0769999999999998E-7</v>
      </c>
      <c r="Y2631" s="1">
        <v>12</v>
      </c>
      <c r="Z2631" s="1" t="s">
        <v>27</v>
      </c>
    </row>
    <row r="2632" spans="1:26">
      <c r="A2632" s="1" t="s">
        <v>10559</v>
      </c>
      <c r="B2632" s="1" t="s">
        <v>170</v>
      </c>
      <c r="C2632" s="1" t="s">
        <v>9672</v>
      </c>
      <c r="D2632" s="1">
        <v>1</v>
      </c>
      <c r="E2632" s="1" t="s">
        <v>9673</v>
      </c>
      <c r="F2632" s="1" t="s">
        <v>9674</v>
      </c>
      <c r="G2632" s="1" t="s">
        <v>10560</v>
      </c>
      <c r="H2632" s="1">
        <v>1</v>
      </c>
      <c r="I2632" s="1" t="s">
        <v>27</v>
      </c>
      <c r="J2632" s="1" t="s">
        <v>27</v>
      </c>
      <c r="K2632" s="1" t="s">
        <v>27</v>
      </c>
      <c r="L2632" s="1" t="s">
        <v>27</v>
      </c>
      <c r="M2632" s="1" t="s">
        <v>27</v>
      </c>
      <c r="N2632" s="1" t="s">
        <v>27</v>
      </c>
      <c r="O2632" s="1" t="s">
        <v>10315</v>
      </c>
      <c r="P2632" s="1" t="s">
        <v>28</v>
      </c>
      <c r="Q2632" s="1" t="s">
        <v>28</v>
      </c>
      <c r="R2632" s="1" t="s">
        <v>28</v>
      </c>
      <c r="S2632" s="1" t="s">
        <v>28</v>
      </c>
      <c r="T2632" s="1" t="s">
        <v>28</v>
      </c>
      <c r="U2632" s="1" t="s">
        <v>20</v>
      </c>
      <c r="V2632" s="1" t="s">
        <v>20</v>
      </c>
      <c r="W2632" s="1">
        <v>0</v>
      </c>
      <c r="X2632" s="1">
        <v>1.445E-12</v>
      </c>
      <c r="Y2632" s="1">
        <v>61</v>
      </c>
      <c r="Z2632" s="1" t="s">
        <v>27</v>
      </c>
    </row>
    <row r="2633" spans="1:26">
      <c r="A2633" s="1" t="s">
        <v>10561</v>
      </c>
      <c r="B2633" s="1" t="s">
        <v>67</v>
      </c>
      <c r="C2633" s="1" t="s">
        <v>10562</v>
      </c>
      <c r="D2633" s="1">
        <v>1</v>
      </c>
      <c r="E2633" s="1" t="s">
        <v>96</v>
      </c>
      <c r="F2633" s="1" t="s">
        <v>97</v>
      </c>
      <c r="G2633" s="1" t="s">
        <v>10563</v>
      </c>
      <c r="H2633" s="1">
        <v>1</v>
      </c>
      <c r="I2633" s="1" t="s">
        <v>27</v>
      </c>
      <c r="J2633" s="1" t="s">
        <v>27</v>
      </c>
      <c r="K2633" s="1" t="s">
        <v>27</v>
      </c>
      <c r="L2633" s="1" t="s">
        <v>27</v>
      </c>
      <c r="M2633" s="1" t="s">
        <v>27</v>
      </c>
      <c r="N2633" s="1" t="s">
        <v>27</v>
      </c>
      <c r="O2633" s="1" t="s">
        <v>10315</v>
      </c>
      <c r="P2633" s="1" t="s">
        <v>28</v>
      </c>
      <c r="Q2633" s="1" t="s">
        <v>28</v>
      </c>
      <c r="R2633" s="1" t="s">
        <v>28</v>
      </c>
      <c r="S2633" s="1" t="s">
        <v>28</v>
      </c>
      <c r="T2633" s="1" t="s">
        <v>20</v>
      </c>
      <c r="U2633" s="1" t="s">
        <v>28</v>
      </c>
      <c r="V2633" s="1" t="s">
        <v>20</v>
      </c>
      <c r="W2633" s="1">
        <v>0</v>
      </c>
      <c r="X2633" s="1">
        <v>2.2429999999999999E-14</v>
      </c>
      <c r="Y2633" s="1">
        <v>84</v>
      </c>
      <c r="Z2633" s="1" t="s">
        <v>27</v>
      </c>
    </row>
    <row r="2634" spans="1:26">
      <c r="A2634" s="1" t="s">
        <v>10564</v>
      </c>
      <c r="B2634" s="1" t="s">
        <v>10565</v>
      </c>
      <c r="C2634" s="1" t="s">
        <v>10566</v>
      </c>
      <c r="D2634" s="1">
        <v>1</v>
      </c>
      <c r="E2634" s="1" t="s">
        <v>10567</v>
      </c>
      <c r="F2634" s="1" t="s">
        <v>10568</v>
      </c>
      <c r="G2634" s="1" t="s">
        <v>10569</v>
      </c>
      <c r="H2634" s="1">
        <v>2</v>
      </c>
      <c r="I2634" s="1" t="s">
        <v>27</v>
      </c>
      <c r="J2634" s="1" t="s">
        <v>27</v>
      </c>
      <c r="K2634" s="1" t="s">
        <v>27</v>
      </c>
      <c r="L2634" s="1" t="s">
        <v>27</v>
      </c>
      <c r="M2634" s="1" t="s">
        <v>27</v>
      </c>
      <c r="N2634" s="1" t="s">
        <v>27</v>
      </c>
      <c r="O2634" s="1" t="s">
        <v>10315</v>
      </c>
      <c r="P2634" s="1" t="s">
        <v>28</v>
      </c>
      <c r="Q2634" s="1" t="s">
        <v>28</v>
      </c>
      <c r="R2634" s="1" t="s">
        <v>28</v>
      </c>
      <c r="S2634" s="1" t="s">
        <v>28</v>
      </c>
      <c r="T2634" s="1" t="s">
        <v>20</v>
      </c>
      <c r="U2634" s="1" t="s">
        <v>28</v>
      </c>
      <c r="V2634" s="1" t="s">
        <v>20</v>
      </c>
      <c r="W2634" s="1">
        <v>4.7460000000000003E-5</v>
      </c>
      <c r="X2634" s="1">
        <v>1.235E-3</v>
      </c>
      <c r="Y2634" s="1">
        <v>13</v>
      </c>
      <c r="Z2634" s="1" t="s">
        <v>27</v>
      </c>
    </row>
    <row r="2635" spans="1:26">
      <c r="A2635" s="1" t="s">
        <v>10570</v>
      </c>
      <c r="B2635" s="1" t="s">
        <v>147</v>
      </c>
      <c r="C2635" s="1" t="s">
        <v>10571</v>
      </c>
      <c r="D2635" s="1">
        <v>3</v>
      </c>
      <c r="E2635" s="1" t="s">
        <v>10572</v>
      </c>
      <c r="F2635" s="1" t="s">
        <v>10573</v>
      </c>
      <c r="G2635" s="1" t="s">
        <v>10574</v>
      </c>
      <c r="H2635" s="1">
        <v>1</v>
      </c>
      <c r="I2635" s="1" t="s">
        <v>27</v>
      </c>
      <c r="J2635" s="1" t="s">
        <v>27</v>
      </c>
      <c r="K2635" s="1" t="s">
        <v>27</v>
      </c>
      <c r="L2635" s="1" t="s">
        <v>27</v>
      </c>
      <c r="M2635" s="1" t="s">
        <v>27</v>
      </c>
      <c r="N2635" s="1" t="s">
        <v>27</v>
      </c>
      <c r="O2635" s="1" t="s">
        <v>10315</v>
      </c>
      <c r="P2635" s="1" t="s">
        <v>20</v>
      </c>
      <c r="Q2635" s="1" t="s">
        <v>28</v>
      </c>
      <c r="R2635" s="1" t="s">
        <v>28</v>
      </c>
      <c r="S2635" s="1" t="s">
        <v>20</v>
      </c>
      <c r="T2635" s="1" t="s">
        <v>20</v>
      </c>
      <c r="U2635" s="1" t="s">
        <v>28</v>
      </c>
      <c r="V2635" s="1" t="s">
        <v>20</v>
      </c>
      <c r="W2635" s="1">
        <v>0</v>
      </c>
      <c r="X2635" s="1">
        <v>8.7680000000000002E-8</v>
      </c>
      <c r="Y2635" s="1">
        <v>80</v>
      </c>
      <c r="Z2635" s="1" t="s">
        <v>27</v>
      </c>
    </row>
    <row r="2636" spans="1:26">
      <c r="A2636" s="1" t="s">
        <v>10575</v>
      </c>
      <c r="B2636" s="1" t="s">
        <v>10576</v>
      </c>
      <c r="C2636" s="1" t="s">
        <v>10577</v>
      </c>
      <c r="D2636" s="1">
        <v>1</v>
      </c>
      <c r="E2636" s="1" t="s">
        <v>10578</v>
      </c>
      <c r="F2636" s="1" t="s">
        <v>10579</v>
      </c>
      <c r="G2636" s="1" t="s">
        <v>10580</v>
      </c>
      <c r="H2636" s="1">
        <v>1</v>
      </c>
      <c r="I2636" s="1" t="s">
        <v>27</v>
      </c>
      <c r="J2636" s="1" t="s">
        <v>27</v>
      </c>
      <c r="K2636" s="1" t="s">
        <v>27</v>
      </c>
      <c r="L2636" s="1" t="s">
        <v>27</v>
      </c>
      <c r="M2636" s="1" t="s">
        <v>27</v>
      </c>
      <c r="N2636" s="1" t="s">
        <v>27</v>
      </c>
      <c r="O2636" s="1" t="s">
        <v>10315</v>
      </c>
      <c r="P2636" s="1" t="s">
        <v>28</v>
      </c>
      <c r="Q2636" s="1" t="s">
        <v>20</v>
      </c>
      <c r="R2636" s="1" t="s">
        <v>28</v>
      </c>
      <c r="S2636" s="1" t="s">
        <v>28</v>
      </c>
      <c r="T2636" s="1" t="s">
        <v>28</v>
      </c>
      <c r="U2636" s="1" t="s">
        <v>28</v>
      </c>
      <c r="V2636" s="1" t="s">
        <v>20</v>
      </c>
      <c r="W2636" s="1">
        <v>0</v>
      </c>
      <c r="X2636" s="1">
        <v>1.3039999999999999E-6</v>
      </c>
      <c r="Y2636" s="1">
        <v>40</v>
      </c>
      <c r="Z2636" s="1" t="s">
        <v>27</v>
      </c>
    </row>
    <row r="2637" spans="1:26">
      <c r="A2637" s="1" t="s">
        <v>10581</v>
      </c>
      <c r="B2637" s="1" t="s">
        <v>293</v>
      </c>
      <c r="C2637" s="1" t="s">
        <v>10582</v>
      </c>
      <c r="D2637" s="1">
        <v>3</v>
      </c>
      <c r="E2637" s="1" t="s">
        <v>10583</v>
      </c>
      <c r="F2637" s="1" t="s">
        <v>10584</v>
      </c>
      <c r="G2637" s="1" t="s">
        <v>10585</v>
      </c>
      <c r="H2637" s="1">
        <v>1</v>
      </c>
      <c r="I2637" s="1" t="s">
        <v>27</v>
      </c>
      <c r="J2637" s="1" t="s">
        <v>27</v>
      </c>
      <c r="K2637" s="1" t="s">
        <v>27</v>
      </c>
      <c r="L2637" s="1" t="s">
        <v>27</v>
      </c>
      <c r="M2637" s="1" t="s">
        <v>27</v>
      </c>
      <c r="N2637" s="1" t="s">
        <v>27</v>
      </c>
      <c r="O2637" s="1" t="s">
        <v>10315</v>
      </c>
      <c r="P2637" s="1" t="s">
        <v>28</v>
      </c>
      <c r="Q2637" s="1" t="s">
        <v>28</v>
      </c>
      <c r="R2637" s="1" t="s">
        <v>20</v>
      </c>
      <c r="S2637" s="1" t="s">
        <v>28</v>
      </c>
      <c r="T2637" s="1" t="s">
        <v>20</v>
      </c>
      <c r="U2637" s="1" t="s">
        <v>20</v>
      </c>
      <c r="V2637" s="1" t="s">
        <v>20</v>
      </c>
      <c r="W2637" s="1">
        <v>0</v>
      </c>
      <c r="X2637" s="1">
        <v>2.858E-11</v>
      </c>
      <c r="Y2637" s="1">
        <v>54</v>
      </c>
      <c r="Z2637" s="1" t="s">
        <v>27</v>
      </c>
    </row>
    <row r="2638" spans="1:26">
      <c r="A2638" s="1" t="s">
        <v>10586</v>
      </c>
      <c r="B2638" s="1" t="s">
        <v>293</v>
      </c>
      <c r="C2638" s="1" t="s">
        <v>10582</v>
      </c>
      <c r="D2638" s="1">
        <v>1</v>
      </c>
      <c r="E2638" s="1" t="s">
        <v>10583</v>
      </c>
      <c r="F2638" s="1" t="s">
        <v>10584</v>
      </c>
      <c r="G2638" s="1" t="s">
        <v>10587</v>
      </c>
      <c r="H2638" s="1">
        <v>2</v>
      </c>
      <c r="I2638" s="1" t="s">
        <v>27</v>
      </c>
      <c r="J2638" s="1" t="s">
        <v>27</v>
      </c>
      <c r="K2638" s="1" t="s">
        <v>27</v>
      </c>
      <c r="L2638" s="1" t="s">
        <v>27</v>
      </c>
      <c r="M2638" s="1" t="s">
        <v>27</v>
      </c>
      <c r="N2638" s="1" t="s">
        <v>27</v>
      </c>
      <c r="O2638" s="1" t="s">
        <v>10315</v>
      </c>
      <c r="P2638" s="1" t="s">
        <v>28</v>
      </c>
      <c r="Q2638" s="1" t="s">
        <v>28</v>
      </c>
      <c r="R2638" s="1" t="s">
        <v>28</v>
      </c>
      <c r="S2638" s="1" t="s">
        <v>28</v>
      </c>
      <c r="T2638" s="1" t="s">
        <v>28</v>
      </c>
      <c r="U2638" s="1" t="s">
        <v>20</v>
      </c>
      <c r="V2638" s="1" t="s">
        <v>20</v>
      </c>
      <c r="W2638" s="1">
        <v>0</v>
      </c>
      <c r="X2638" s="1">
        <v>3.0199999999999998E-16</v>
      </c>
      <c r="Y2638" s="1">
        <v>65</v>
      </c>
      <c r="Z2638" s="1" t="s">
        <v>27</v>
      </c>
    </row>
    <row r="2639" spans="1:26">
      <c r="A2639" s="1" t="s">
        <v>10588</v>
      </c>
      <c r="B2639" s="1" t="s">
        <v>170</v>
      </c>
      <c r="C2639" s="1" t="s">
        <v>10589</v>
      </c>
      <c r="D2639" s="1">
        <v>1</v>
      </c>
      <c r="E2639" s="1" t="s">
        <v>8280</v>
      </c>
      <c r="F2639" s="1" t="s">
        <v>8281</v>
      </c>
      <c r="G2639" s="1" t="s">
        <v>10590</v>
      </c>
      <c r="H2639" s="1">
        <v>1</v>
      </c>
      <c r="I2639" s="1" t="s">
        <v>27</v>
      </c>
      <c r="J2639" s="1" t="s">
        <v>27</v>
      </c>
      <c r="K2639" s="1" t="s">
        <v>27</v>
      </c>
      <c r="L2639" s="1" t="s">
        <v>27</v>
      </c>
      <c r="M2639" s="1" t="s">
        <v>27</v>
      </c>
      <c r="N2639" s="1" t="s">
        <v>27</v>
      </c>
      <c r="O2639" s="1" t="s">
        <v>10355</v>
      </c>
      <c r="P2639" s="1" t="s">
        <v>28</v>
      </c>
      <c r="Q2639" s="1" t="s">
        <v>20</v>
      </c>
      <c r="R2639" s="1" t="s">
        <v>28</v>
      </c>
      <c r="S2639" s="1" t="s">
        <v>28</v>
      </c>
      <c r="T2639" s="1" t="s">
        <v>28</v>
      </c>
      <c r="U2639" s="1" t="s">
        <v>28</v>
      </c>
      <c r="V2639" s="1" t="s">
        <v>20</v>
      </c>
      <c r="W2639" s="1">
        <v>0</v>
      </c>
      <c r="X2639" s="1">
        <v>1.2670000000000001E-5</v>
      </c>
      <c r="Y2639" s="1">
        <v>31</v>
      </c>
      <c r="Z2639" s="1" t="s">
        <v>27</v>
      </c>
    </row>
    <row r="2640" spans="1:26">
      <c r="A2640" s="1" t="s">
        <v>10591</v>
      </c>
      <c r="B2640" s="1" t="s">
        <v>214</v>
      </c>
      <c r="C2640" s="1" t="s">
        <v>10592</v>
      </c>
      <c r="D2640" s="1">
        <v>1</v>
      </c>
      <c r="E2640" s="1" t="s">
        <v>2938</v>
      </c>
      <c r="F2640" s="1" t="s">
        <v>2939</v>
      </c>
      <c r="G2640" s="1" t="s">
        <v>10593</v>
      </c>
      <c r="H2640" s="1">
        <v>1</v>
      </c>
      <c r="I2640" s="1" t="s">
        <v>27</v>
      </c>
      <c r="J2640" s="1" t="s">
        <v>27</v>
      </c>
      <c r="K2640" s="1" t="s">
        <v>27</v>
      </c>
      <c r="L2640" s="1" t="s">
        <v>27</v>
      </c>
      <c r="M2640" s="1" t="s">
        <v>27</v>
      </c>
      <c r="N2640" s="1" t="s">
        <v>27</v>
      </c>
      <c r="O2640" s="1" t="s">
        <v>10315</v>
      </c>
      <c r="P2640" s="1" t="s">
        <v>28</v>
      </c>
      <c r="Q2640" s="1" t="s">
        <v>28</v>
      </c>
      <c r="R2640" s="1" t="s">
        <v>28</v>
      </c>
      <c r="S2640" s="1" t="s">
        <v>20</v>
      </c>
      <c r="T2640" s="1" t="s">
        <v>28</v>
      </c>
      <c r="U2640" s="1" t="s">
        <v>28</v>
      </c>
      <c r="V2640" s="1" t="s">
        <v>20</v>
      </c>
      <c r="W2640" s="1">
        <v>0</v>
      </c>
      <c r="X2640" s="1">
        <v>7.8360000000000002E-5</v>
      </c>
      <c r="Y2640" s="1">
        <v>27</v>
      </c>
      <c r="Z2640" s="1" t="s">
        <v>27</v>
      </c>
    </row>
    <row r="2641" spans="1:26">
      <c r="A2641" s="1" t="s">
        <v>10594</v>
      </c>
      <c r="B2641" s="1" t="s">
        <v>94</v>
      </c>
      <c r="C2641" s="1" t="s">
        <v>10595</v>
      </c>
      <c r="D2641" s="1">
        <v>1</v>
      </c>
      <c r="E2641" s="1" t="s">
        <v>4322</v>
      </c>
      <c r="F2641" s="1" t="s">
        <v>4323</v>
      </c>
      <c r="G2641" s="1" t="s">
        <v>10596</v>
      </c>
      <c r="H2641" s="1">
        <v>1</v>
      </c>
      <c r="I2641" s="1" t="s">
        <v>27</v>
      </c>
      <c r="J2641" s="1" t="s">
        <v>27</v>
      </c>
      <c r="K2641" s="1" t="s">
        <v>27</v>
      </c>
      <c r="L2641" s="1" t="s">
        <v>27</v>
      </c>
      <c r="M2641" s="1" t="s">
        <v>27</v>
      </c>
      <c r="N2641" s="1" t="s">
        <v>27</v>
      </c>
      <c r="O2641" s="1" t="s">
        <v>10315</v>
      </c>
      <c r="P2641" s="1" t="s">
        <v>28</v>
      </c>
      <c r="Q2641" s="1" t="s">
        <v>20</v>
      </c>
      <c r="R2641" s="1" t="s">
        <v>28</v>
      </c>
      <c r="S2641" s="1" t="s">
        <v>28</v>
      </c>
      <c r="T2641" s="1" t="s">
        <v>28</v>
      </c>
      <c r="U2641" s="1" t="s">
        <v>28</v>
      </c>
      <c r="V2641" s="1" t="s">
        <v>20</v>
      </c>
      <c r="W2641" s="1">
        <v>0</v>
      </c>
      <c r="X2641" s="1">
        <v>2.5299999999999998E-5</v>
      </c>
      <c r="Y2641" s="1">
        <v>20</v>
      </c>
      <c r="Z2641" s="1" t="s">
        <v>27</v>
      </c>
    </row>
    <row r="2642" spans="1:26">
      <c r="A2642" s="1" t="s">
        <v>10597</v>
      </c>
      <c r="B2642" s="1" t="s">
        <v>305</v>
      </c>
      <c r="C2642" s="1" t="s">
        <v>10598</v>
      </c>
      <c r="D2642" s="1">
        <v>3</v>
      </c>
      <c r="E2642" s="1" t="s">
        <v>10599</v>
      </c>
      <c r="F2642" s="1" t="s">
        <v>10600</v>
      </c>
      <c r="G2642" s="1" t="s">
        <v>10601</v>
      </c>
      <c r="H2642" s="1">
        <v>1</v>
      </c>
      <c r="I2642" s="1" t="s">
        <v>27</v>
      </c>
      <c r="J2642" s="1" t="s">
        <v>27</v>
      </c>
      <c r="K2642" s="1" t="s">
        <v>27</v>
      </c>
      <c r="L2642" s="1" t="s">
        <v>27</v>
      </c>
      <c r="M2642" s="1" t="s">
        <v>27</v>
      </c>
      <c r="N2642" s="1" t="s">
        <v>27</v>
      </c>
      <c r="O2642" s="1" t="s">
        <v>10315</v>
      </c>
      <c r="P2642" s="1" t="s">
        <v>28</v>
      </c>
      <c r="Q2642" s="1" t="s">
        <v>28</v>
      </c>
      <c r="R2642" s="1" t="s">
        <v>28</v>
      </c>
      <c r="S2642" s="1" t="s">
        <v>20</v>
      </c>
      <c r="T2642" s="1" t="s">
        <v>20</v>
      </c>
      <c r="U2642" s="1" t="s">
        <v>20</v>
      </c>
      <c r="V2642" s="1" t="s">
        <v>20</v>
      </c>
      <c r="W2642" s="1">
        <v>0</v>
      </c>
      <c r="X2642" s="1">
        <v>1.084E-8</v>
      </c>
      <c r="Y2642" s="1">
        <v>39</v>
      </c>
      <c r="Z2642" s="1" t="s">
        <v>27</v>
      </c>
    </row>
    <row r="2643" spans="1:26">
      <c r="A2643" s="1" t="s">
        <v>10602</v>
      </c>
      <c r="B2643" s="1" t="s">
        <v>63</v>
      </c>
      <c r="C2643" s="1" t="s">
        <v>10603</v>
      </c>
      <c r="D2643" s="1">
        <v>3</v>
      </c>
      <c r="E2643" s="1" t="s">
        <v>10604</v>
      </c>
      <c r="F2643" s="1" t="s">
        <v>10605</v>
      </c>
      <c r="G2643" s="1" t="s">
        <v>10606</v>
      </c>
      <c r="H2643" s="1">
        <v>1</v>
      </c>
      <c r="I2643" s="1" t="s">
        <v>27</v>
      </c>
      <c r="J2643" s="1" t="s">
        <v>27</v>
      </c>
      <c r="K2643" s="1" t="s">
        <v>27</v>
      </c>
      <c r="L2643" s="1" t="s">
        <v>27</v>
      </c>
      <c r="M2643" s="1" t="s">
        <v>27</v>
      </c>
      <c r="N2643" s="1" t="s">
        <v>27</v>
      </c>
      <c r="O2643" s="1" t="s">
        <v>10355</v>
      </c>
      <c r="P2643" s="1" t="s">
        <v>28</v>
      </c>
      <c r="Q2643" s="1" t="s">
        <v>28</v>
      </c>
      <c r="R2643" s="1" t="s">
        <v>28</v>
      </c>
      <c r="S2643" s="1" t="s">
        <v>20</v>
      </c>
      <c r="T2643" s="1" t="s">
        <v>20</v>
      </c>
      <c r="U2643" s="1" t="s">
        <v>20</v>
      </c>
      <c r="V2643" s="1" t="s">
        <v>20</v>
      </c>
      <c r="W2643" s="1">
        <v>4.4430000000000001E-4</v>
      </c>
      <c r="X2643" s="1">
        <v>1.6670000000000001E-2</v>
      </c>
      <c r="Y2643" s="1">
        <v>21</v>
      </c>
      <c r="Z2643" s="1" t="s">
        <v>27</v>
      </c>
    </row>
    <row r="2644" spans="1:26">
      <c r="A2644" s="1" t="s">
        <v>4666</v>
      </c>
      <c r="B2644" s="1" t="s">
        <v>10607</v>
      </c>
      <c r="C2644" s="1" t="s">
        <v>1682</v>
      </c>
      <c r="D2644" s="1">
        <v>1</v>
      </c>
      <c r="E2644" s="1" t="s">
        <v>1683</v>
      </c>
      <c r="F2644" s="1" t="s">
        <v>1684</v>
      </c>
      <c r="G2644" s="1" t="s">
        <v>4667</v>
      </c>
      <c r="H2644" s="1">
        <v>1</v>
      </c>
      <c r="I2644" s="1" t="s">
        <v>27</v>
      </c>
      <c r="J2644" s="1" t="s">
        <v>27</v>
      </c>
      <c r="K2644" s="1" t="s">
        <v>27</v>
      </c>
      <c r="L2644" s="1" t="s">
        <v>27</v>
      </c>
      <c r="M2644" s="1" t="s">
        <v>27</v>
      </c>
      <c r="N2644" s="1" t="s">
        <v>27</v>
      </c>
      <c r="O2644" s="1" t="s">
        <v>10315</v>
      </c>
      <c r="P2644" s="1" t="s">
        <v>20</v>
      </c>
      <c r="Q2644" s="1" t="s">
        <v>28</v>
      </c>
      <c r="R2644" s="1" t="s">
        <v>28</v>
      </c>
      <c r="S2644" s="1" t="s">
        <v>28</v>
      </c>
      <c r="T2644" s="1" t="s">
        <v>28</v>
      </c>
      <c r="U2644" s="1" t="s">
        <v>28</v>
      </c>
      <c r="V2644" s="1" t="s">
        <v>20</v>
      </c>
      <c r="W2644" s="1">
        <v>0</v>
      </c>
      <c r="X2644" s="1">
        <v>6.2190000000000003E-8</v>
      </c>
      <c r="Y2644" s="1">
        <v>31</v>
      </c>
      <c r="Z2644" s="1" t="s">
        <v>27</v>
      </c>
    </row>
    <row r="2645" spans="1:26">
      <c r="A2645" s="1" t="s">
        <v>10608</v>
      </c>
      <c r="B2645" s="1" t="s">
        <v>214</v>
      </c>
      <c r="C2645" s="1" t="s">
        <v>27</v>
      </c>
      <c r="D2645" s="1">
        <v>1</v>
      </c>
      <c r="E2645" s="1" t="s">
        <v>27</v>
      </c>
      <c r="F2645" s="1" t="s">
        <v>27</v>
      </c>
      <c r="G2645" s="1" t="s">
        <v>27</v>
      </c>
      <c r="H2645" s="1">
        <v>0</v>
      </c>
      <c r="I2645" s="1" t="s">
        <v>27</v>
      </c>
      <c r="J2645" s="1" t="s">
        <v>27</v>
      </c>
      <c r="K2645" s="1" t="s">
        <v>27</v>
      </c>
      <c r="L2645" s="1" t="s">
        <v>27</v>
      </c>
      <c r="M2645" s="1" t="s">
        <v>27</v>
      </c>
      <c r="N2645" s="1" t="s">
        <v>27</v>
      </c>
      <c r="O2645" s="1" t="s">
        <v>10315</v>
      </c>
      <c r="P2645" s="1" t="s">
        <v>28</v>
      </c>
      <c r="Q2645" s="1" t="s">
        <v>61</v>
      </c>
      <c r="R2645" s="1" t="s">
        <v>20</v>
      </c>
      <c r="S2645" s="1" t="s">
        <v>28</v>
      </c>
      <c r="T2645" s="1" t="s">
        <v>61</v>
      </c>
      <c r="U2645" s="1" t="s">
        <v>28</v>
      </c>
      <c r="V2645" s="1" t="s">
        <v>20</v>
      </c>
      <c r="W2645" s="1">
        <v>3.1419999999999998E-3</v>
      </c>
      <c r="X2645" s="1">
        <v>0.16950000000000001</v>
      </c>
      <c r="Y2645" s="1">
        <v>26</v>
      </c>
      <c r="Z2645" s="1">
        <v>39.76</v>
      </c>
    </row>
    <row r="2646" spans="1:26">
      <c r="A2646" s="1" t="s">
        <v>10609</v>
      </c>
      <c r="B2646" s="1" t="s">
        <v>63</v>
      </c>
      <c r="C2646" s="1" t="s">
        <v>10610</v>
      </c>
      <c r="D2646" s="1">
        <v>2</v>
      </c>
      <c r="E2646" s="1" t="s">
        <v>6249</v>
      </c>
      <c r="F2646" s="1" t="s">
        <v>6250</v>
      </c>
      <c r="G2646" s="1" t="s">
        <v>10611</v>
      </c>
      <c r="H2646" s="1">
        <v>2</v>
      </c>
      <c r="I2646" s="1" t="s">
        <v>27</v>
      </c>
      <c r="J2646" s="1" t="s">
        <v>27</v>
      </c>
      <c r="K2646" s="1" t="s">
        <v>27</v>
      </c>
      <c r="L2646" s="1" t="s">
        <v>27</v>
      </c>
      <c r="M2646" s="1" t="s">
        <v>27</v>
      </c>
      <c r="N2646" s="1" t="s">
        <v>27</v>
      </c>
      <c r="O2646" s="1" t="s">
        <v>10355</v>
      </c>
      <c r="P2646" s="1" t="s">
        <v>28</v>
      </c>
      <c r="Q2646" s="1" t="s">
        <v>20</v>
      </c>
      <c r="R2646" s="1" t="s">
        <v>28</v>
      </c>
      <c r="S2646" s="1" t="s">
        <v>20</v>
      </c>
      <c r="T2646" s="1" t="s">
        <v>28</v>
      </c>
      <c r="U2646" s="1" t="s">
        <v>28</v>
      </c>
      <c r="V2646" s="1" t="s">
        <v>20</v>
      </c>
      <c r="W2646" s="1">
        <v>0</v>
      </c>
      <c r="X2646" s="1">
        <v>1.2269999999999999E-5</v>
      </c>
      <c r="Y2646" s="1">
        <v>12</v>
      </c>
      <c r="Z2646" s="1" t="s">
        <v>27</v>
      </c>
    </row>
    <row r="2647" spans="1:26">
      <c r="A2647" s="1" t="s">
        <v>10612</v>
      </c>
      <c r="B2647" s="1" t="s">
        <v>63</v>
      </c>
      <c r="C2647" s="1" t="s">
        <v>10613</v>
      </c>
      <c r="D2647" s="1">
        <v>1</v>
      </c>
      <c r="E2647" s="1" t="s">
        <v>6318</v>
      </c>
      <c r="F2647" s="1" t="s">
        <v>6319</v>
      </c>
      <c r="G2647" s="1" t="s">
        <v>10614</v>
      </c>
      <c r="H2647" s="1">
        <v>1</v>
      </c>
      <c r="I2647" s="1" t="s">
        <v>27</v>
      </c>
      <c r="J2647" s="1" t="s">
        <v>27</v>
      </c>
      <c r="K2647" s="1" t="s">
        <v>27</v>
      </c>
      <c r="L2647" s="1" t="s">
        <v>27</v>
      </c>
      <c r="M2647" s="1" t="s">
        <v>27</v>
      </c>
      <c r="N2647" s="1" t="s">
        <v>27</v>
      </c>
      <c r="O2647" s="1" t="s">
        <v>10315</v>
      </c>
      <c r="P2647" s="1" t="s">
        <v>28</v>
      </c>
      <c r="Q2647" s="1" t="s">
        <v>28</v>
      </c>
      <c r="R2647" s="1" t="s">
        <v>28</v>
      </c>
      <c r="S2647" s="1" t="s">
        <v>20</v>
      </c>
      <c r="T2647" s="1" t="s">
        <v>28</v>
      </c>
      <c r="U2647" s="1" t="s">
        <v>28</v>
      </c>
      <c r="V2647" s="1" t="s">
        <v>20</v>
      </c>
      <c r="W2647" s="1">
        <v>1.6780000000000001E-4</v>
      </c>
      <c r="X2647" s="1">
        <v>5.5319999999999996E-3</v>
      </c>
      <c r="Y2647" s="1">
        <v>7</v>
      </c>
      <c r="Z2647" s="1" t="s">
        <v>27</v>
      </c>
    </row>
    <row r="2648" spans="1:26">
      <c r="A2648" s="1" t="s">
        <v>10615</v>
      </c>
      <c r="B2648" s="1" t="s">
        <v>9766</v>
      </c>
      <c r="C2648" s="1" t="s">
        <v>10616</v>
      </c>
      <c r="D2648" s="1">
        <v>2</v>
      </c>
      <c r="E2648" s="1" t="s">
        <v>4508</v>
      </c>
      <c r="F2648" s="1" t="s">
        <v>4509</v>
      </c>
      <c r="G2648" s="1" t="s">
        <v>10617</v>
      </c>
      <c r="H2648" s="1">
        <v>2</v>
      </c>
      <c r="I2648" s="1" t="s">
        <v>27</v>
      </c>
      <c r="J2648" s="1" t="s">
        <v>27</v>
      </c>
      <c r="K2648" s="1" t="s">
        <v>27</v>
      </c>
      <c r="L2648" s="1" t="s">
        <v>27</v>
      </c>
      <c r="M2648" s="1" t="s">
        <v>27</v>
      </c>
      <c r="N2648" s="1" t="s">
        <v>27</v>
      </c>
      <c r="O2648" s="1" t="s">
        <v>10315</v>
      </c>
      <c r="P2648" s="1" t="s">
        <v>28</v>
      </c>
      <c r="Q2648" s="1" t="s">
        <v>20</v>
      </c>
      <c r="R2648" s="1" t="s">
        <v>28</v>
      </c>
      <c r="S2648" s="1" t="s">
        <v>28</v>
      </c>
      <c r="T2648" s="1" t="s">
        <v>28</v>
      </c>
      <c r="U2648" s="1" t="s">
        <v>28</v>
      </c>
      <c r="V2648" s="1" t="s">
        <v>20</v>
      </c>
      <c r="W2648" s="1">
        <v>0</v>
      </c>
      <c r="X2648" s="1">
        <v>1.4649999999999999E-6</v>
      </c>
      <c r="Y2648" s="1">
        <v>34</v>
      </c>
      <c r="Z2648" s="1" t="s">
        <v>27</v>
      </c>
    </row>
    <row r="2649" spans="1:26">
      <c r="A2649" s="1" t="s">
        <v>10618</v>
      </c>
      <c r="B2649" s="1" t="s">
        <v>63</v>
      </c>
      <c r="C2649" s="1" t="s">
        <v>10619</v>
      </c>
      <c r="D2649" s="1">
        <v>8</v>
      </c>
      <c r="E2649" s="1" t="s">
        <v>10620</v>
      </c>
      <c r="F2649" s="1" t="s">
        <v>10621</v>
      </c>
      <c r="G2649" s="1" t="s">
        <v>10622</v>
      </c>
      <c r="H2649" s="1">
        <v>1</v>
      </c>
      <c r="I2649" s="1" t="s">
        <v>27</v>
      </c>
      <c r="J2649" s="1" t="s">
        <v>27</v>
      </c>
      <c r="K2649" s="1" t="s">
        <v>27</v>
      </c>
      <c r="L2649" s="1" t="s">
        <v>27</v>
      </c>
      <c r="M2649" s="1" t="s">
        <v>27</v>
      </c>
      <c r="N2649" s="1" t="s">
        <v>27</v>
      </c>
      <c r="O2649" s="1" t="s">
        <v>10355</v>
      </c>
      <c r="P2649" s="1" t="s">
        <v>20</v>
      </c>
      <c r="Q2649" s="1" t="s">
        <v>20</v>
      </c>
      <c r="R2649" s="1" t="s">
        <v>20</v>
      </c>
      <c r="S2649" s="1" t="s">
        <v>20</v>
      </c>
      <c r="T2649" s="1" t="s">
        <v>20</v>
      </c>
      <c r="U2649" s="1" t="s">
        <v>20</v>
      </c>
      <c r="V2649" s="1" t="s">
        <v>20</v>
      </c>
      <c r="W2649" s="1">
        <v>0</v>
      </c>
      <c r="X2649" s="1">
        <v>9.3710000000000006E-6</v>
      </c>
      <c r="Y2649" s="1">
        <v>22</v>
      </c>
      <c r="Z2649" s="1" t="s">
        <v>27</v>
      </c>
    </row>
    <row r="2650" spans="1:26">
      <c r="A2650" s="1" t="s">
        <v>10623</v>
      </c>
      <c r="B2650" s="1" t="s">
        <v>88</v>
      </c>
      <c r="C2650" s="1" t="s">
        <v>10624</v>
      </c>
      <c r="D2650" s="1">
        <v>6</v>
      </c>
      <c r="E2650" s="1" t="s">
        <v>3072</v>
      </c>
      <c r="F2650" s="1" t="s">
        <v>3073</v>
      </c>
      <c r="G2650" s="1" t="s">
        <v>10625</v>
      </c>
      <c r="H2650" s="1">
        <v>1</v>
      </c>
      <c r="I2650" s="1" t="s">
        <v>27</v>
      </c>
      <c r="J2650" s="1" t="s">
        <v>27</v>
      </c>
      <c r="K2650" s="1" t="s">
        <v>27</v>
      </c>
      <c r="L2650" s="1" t="s">
        <v>27</v>
      </c>
      <c r="M2650" s="1" t="s">
        <v>27</v>
      </c>
      <c r="N2650" s="1" t="s">
        <v>27</v>
      </c>
      <c r="O2650" s="1" t="s">
        <v>10315</v>
      </c>
      <c r="P2650" s="1" t="s">
        <v>20</v>
      </c>
      <c r="Q2650" s="1" t="s">
        <v>20</v>
      </c>
      <c r="R2650" s="1" t="s">
        <v>20</v>
      </c>
      <c r="S2650" s="1" t="s">
        <v>20</v>
      </c>
      <c r="T2650" s="1" t="s">
        <v>20</v>
      </c>
      <c r="U2650" s="1" t="s">
        <v>20</v>
      </c>
      <c r="V2650" s="1" t="s">
        <v>20</v>
      </c>
      <c r="W2650" s="1">
        <v>0</v>
      </c>
      <c r="X2650" s="1">
        <v>3.0410000000000002E-4</v>
      </c>
      <c r="Y2650" s="1">
        <v>22</v>
      </c>
      <c r="Z2650" s="1">
        <v>24.4</v>
      </c>
    </row>
    <row r="2651" spans="1:26">
      <c r="A2651" s="1" t="s">
        <v>10626</v>
      </c>
      <c r="B2651" s="1" t="s">
        <v>56</v>
      </c>
      <c r="C2651" s="1" t="s">
        <v>10627</v>
      </c>
      <c r="D2651" s="1">
        <v>1</v>
      </c>
      <c r="E2651" s="1" t="s">
        <v>10628</v>
      </c>
      <c r="F2651" s="1" t="s">
        <v>10629</v>
      </c>
      <c r="G2651" s="1" t="s">
        <v>10630</v>
      </c>
      <c r="H2651" s="1">
        <v>1</v>
      </c>
      <c r="I2651" s="1" t="s">
        <v>27</v>
      </c>
      <c r="J2651" s="1" t="s">
        <v>27</v>
      </c>
      <c r="K2651" s="1" t="s">
        <v>27</v>
      </c>
      <c r="L2651" s="1" t="s">
        <v>27</v>
      </c>
      <c r="M2651" s="1" t="s">
        <v>27</v>
      </c>
      <c r="N2651" s="1" t="s">
        <v>27</v>
      </c>
      <c r="O2651" s="1" t="s">
        <v>10355</v>
      </c>
      <c r="P2651" s="1" t="s">
        <v>28</v>
      </c>
      <c r="Q2651" s="1" t="s">
        <v>28</v>
      </c>
      <c r="R2651" s="1" t="s">
        <v>28</v>
      </c>
      <c r="S2651" s="1" t="s">
        <v>20</v>
      </c>
      <c r="T2651" s="1" t="s">
        <v>28</v>
      </c>
      <c r="U2651" s="1" t="s">
        <v>28</v>
      </c>
      <c r="V2651" s="1" t="s">
        <v>20</v>
      </c>
      <c r="W2651" s="1">
        <v>1.081E-4</v>
      </c>
      <c r="X2651" s="1">
        <v>3.5869999999999999E-3</v>
      </c>
      <c r="Y2651" s="1">
        <v>8</v>
      </c>
      <c r="Z2651" s="1" t="s">
        <v>27</v>
      </c>
    </row>
    <row r="2652" spans="1:26">
      <c r="A2652" s="1" t="s">
        <v>2970</v>
      </c>
      <c r="B2652" s="1" t="s">
        <v>9667</v>
      </c>
      <c r="C2652" s="1" t="s">
        <v>2971</v>
      </c>
      <c r="D2652" s="1">
        <v>3</v>
      </c>
      <c r="E2652" s="1" t="s">
        <v>2972</v>
      </c>
      <c r="F2652" s="1" t="s">
        <v>2973</v>
      </c>
      <c r="G2652" s="1" t="s">
        <v>2974</v>
      </c>
      <c r="H2652" s="1">
        <v>2</v>
      </c>
      <c r="I2652" s="1" t="s">
        <v>27</v>
      </c>
      <c r="J2652" s="1" t="s">
        <v>27</v>
      </c>
      <c r="K2652" s="1" t="s">
        <v>27</v>
      </c>
      <c r="L2652" s="1" t="s">
        <v>27</v>
      </c>
      <c r="M2652" s="1" t="s">
        <v>27</v>
      </c>
      <c r="N2652" s="1" t="s">
        <v>27</v>
      </c>
      <c r="O2652" s="1" t="s">
        <v>10315</v>
      </c>
      <c r="P2652" s="1" t="s">
        <v>20</v>
      </c>
      <c r="Q2652" s="1" t="s">
        <v>28</v>
      </c>
      <c r="R2652" s="1" t="s">
        <v>20</v>
      </c>
      <c r="S2652" s="1" t="s">
        <v>28</v>
      </c>
      <c r="T2652" s="1" t="s">
        <v>28</v>
      </c>
      <c r="U2652" s="1" t="s">
        <v>20</v>
      </c>
      <c r="V2652" s="1" t="s">
        <v>20</v>
      </c>
      <c r="W2652" s="1">
        <v>0</v>
      </c>
      <c r="X2652" s="1">
        <v>5.404E-9</v>
      </c>
      <c r="Y2652" s="1">
        <v>37</v>
      </c>
      <c r="Z2652" s="1" t="s">
        <v>27</v>
      </c>
    </row>
    <row r="2653" spans="1:26">
      <c r="A2653" s="1" t="s">
        <v>10631</v>
      </c>
      <c r="B2653" s="1" t="s">
        <v>63</v>
      </c>
      <c r="C2653" s="1" t="s">
        <v>10632</v>
      </c>
      <c r="D2653" s="1">
        <v>8</v>
      </c>
      <c r="E2653" s="1" t="s">
        <v>8813</v>
      </c>
      <c r="F2653" s="1" t="s">
        <v>8814</v>
      </c>
      <c r="G2653" s="1" t="s">
        <v>10633</v>
      </c>
      <c r="H2653" s="1">
        <v>1</v>
      </c>
      <c r="I2653" s="1" t="s">
        <v>27</v>
      </c>
      <c r="J2653" s="1" t="s">
        <v>27</v>
      </c>
      <c r="K2653" s="1" t="s">
        <v>27</v>
      </c>
      <c r="L2653" s="1" t="s">
        <v>27</v>
      </c>
      <c r="M2653" s="1" t="s">
        <v>27</v>
      </c>
      <c r="N2653" s="1" t="s">
        <v>27</v>
      </c>
      <c r="O2653" s="1" t="s">
        <v>10315</v>
      </c>
      <c r="P2653" s="1" t="s">
        <v>20</v>
      </c>
      <c r="Q2653" s="1" t="s">
        <v>20</v>
      </c>
      <c r="R2653" s="1" t="s">
        <v>20</v>
      </c>
      <c r="S2653" s="1" t="s">
        <v>20</v>
      </c>
      <c r="T2653" s="1" t="s">
        <v>20</v>
      </c>
      <c r="U2653" s="1" t="s">
        <v>20</v>
      </c>
      <c r="V2653" s="1" t="s">
        <v>20</v>
      </c>
      <c r="W2653" s="1">
        <v>4.7460000000000003E-5</v>
      </c>
      <c r="X2653" s="1">
        <v>1.3129999999999999E-3</v>
      </c>
      <c r="Y2653" s="1">
        <v>18</v>
      </c>
      <c r="Z2653" s="1">
        <v>27.99</v>
      </c>
    </row>
    <row r="2654" spans="1:26">
      <c r="A2654" s="1" t="s">
        <v>10634</v>
      </c>
      <c r="B2654" s="1" t="s">
        <v>445</v>
      </c>
      <c r="C2654" s="1" t="s">
        <v>10635</v>
      </c>
      <c r="D2654" s="1">
        <v>1</v>
      </c>
      <c r="E2654" s="1" t="s">
        <v>5050</v>
      </c>
      <c r="F2654" s="1" t="s">
        <v>5051</v>
      </c>
      <c r="G2654" s="1" t="s">
        <v>10636</v>
      </c>
      <c r="H2654" s="1">
        <v>2</v>
      </c>
      <c r="I2654" s="1" t="s">
        <v>27</v>
      </c>
      <c r="J2654" s="1" t="s">
        <v>27</v>
      </c>
      <c r="K2654" s="1" t="s">
        <v>27</v>
      </c>
      <c r="L2654" s="1" t="s">
        <v>27</v>
      </c>
      <c r="M2654" s="1" t="s">
        <v>27</v>
      </c>
      <c r="N2654" s="1" t="s">
        <v>27</v>
      </c>
      <c r="O2654" s="1" t="s">
        <v>10315</v>
      </c>
      <c r="P2654" s="1" t="s">
        <v>28</v>
      </c>
      <c r="Q2654" s="1" t="s">
        <v>28</v>
      </c>
      <c r="R2654" s="1" t="s">
        <v>28</v>
      </c>
      <c r="S2654" s="1" t="s">
        <v>28</v>
      </c>
      <c r="T2654" s="1" t="s">
        <v>20</v>
      </c>
      <c r="U2654" s="1" t="s">
        <v>28</v>
      </c>
      <c r="V2654" s="1" t="s">
        <v>20</v>
      </c>
      <c r="W2654" s="1">
        <v>0</v>
      </c>
      <c r="X2654" s="1">
        <v>9.5889999999999992E-6</v>
      </c>
      <c r="Y2654" s="1">
        <v>18</v>
      </c>
      <c r="Z2654" s="1" t="s">
        <v>27</v>
      </c>
    </row>
    <row r="2655" spans="1:26">
      <c r="A2655" s="1" t="s">
        <v>10637</v>
      </c>
      <c r="B2655" s="1" t="s">
        <v>63</v>
      </c>
      <c r="C2655" s="1" t="s">
        <v>10638</v>
      </c>
      <c r="D2655" s="1">
        <v>1</v>
      </c>
      <c r="E2655" s="1" t="s">
        <v>3179</v>
      </c>
      <c r="F2655" s="1" t="s">
        <v>3180</v>
      </c>
      <c r="G2655" s="1" t="s">
        <v>10639</v>
      </c>
      <c r="H2655" s="1">
        <v>1</v>
      </c>
      <c r="I2655" s="1" t="s">
        <v>27</v>
      </c>
      <c r="J2655" s="1" t="s">
        <v>27</v>
      </c>
      <c r="K2655" s="1" t="s">
        <v>27</v>
      </c>
      <c r="L2655" s="1" t="s">
        <v>27</v>
      </c>
      <c r="M2655" s="1" t="s">
        <v>27</v>
      </c>
      <c r="N2655" s="1" t="s">
        <v>27</v>
      </c>
      <c r="O2655" s="1" t="s">
        <v>10315</v>
      </c>
      <c r="P2655" s="1" t="s">
        <v>28</v>
      </c>
      <c r="Q2655" s="1" t="s">
        <v>28</v>
      </c>
      <c r="R2655" s="1" t="s">
        <v>28</v>
      </c>
      <c r="S2655" s="1" t="s">
        <v>28</v>
      </c>
      <c r="T2655" s="1" t="s">
        <v>20</v>
      </c>
      <c r="U2655" s="1" t="s">
        <v>28</v>
      </c>
      <c r="V2655" s="1" t="s">
        <v>20</v>
      </c>
      <c r="W2655" s="1">
        <v>0</v>
      </c>
      <c r="X2655" s="1">
        <v>2.9239999999999999E-8</v>
      </c>
      <c r="Y2655" s="1">
        <v>62</v>
      </c>
      <c r="Z2655" s="1" t="s">
        <v>27</v>
      </c>
    </row>
    <row r="2656" spans="1:26">
      <c r="A2656" s="1" t="s">
        <v>10640</v>
      </c>
      <c r="B2656" s="1" t="s">
        <v>170</v>
      </c>
      <c r="C2656" s="1" t="s">
        <v>10641</v>
      </c>
      <c r="D2656" s="1">
        <v>1</v>
      </c>
      <c r="E2656" s="1" t="s">
        <v>4477</v>
      </c>
      <c r="F2656" s="1" t="s">
        <v>4478</v>
      </c>
      <c r="G2656" s="1" t="s">
        <v>10642</v>
      </c>
      <c r="H2656" s="1">
        <v>1</v>
      </c>
      <c r="I2656" s="1" t="s">
        <v>27</v>
      </c>
      <c r="J2656" s="1" t="s">
        <v>27</v>
      </c>
      <c r="K2656" s="1" t="s">
        <v>27</v>
      </c>
      <c r="L2656" s="1" t="s">
        <v>27</v>
      </c>
      <c r="M2656" s="1" t="s">
        <v>27</v>
      </c>
      <c r="N2656" s="1" t="s">
        <v>27</v>
      </c>
      <c r="O2656" s="1" t="s">
        <v>10315</v>
      </c>
      <c r="P2656" s="1" t="s">
        <v>61</v>
      </c>
      <c r="Q2656" s="1" t="s">
        <v>61</v>
      </c>
      <c r="R2656" s="1" t="s">
        <v>20</v>
      </c>
      <c r="S2656" s="1" t="s">
        <v>61</v>
      </c>
      <c r="T2656" s="1" t="s">
        <v>61</v>
      </c>
      <c r="U2656" s="1" t="s">
        <v>61</v>
      </c>
      <c r="V2656" s="1" t="s">
        <v>20</v>
      </c>
      <c r="W2656" s="1">
        <v>0</v>
      </c>
      <c r="X2656" s="1">
        <v>9.8270000000000006E-8</v>
      </c>
      <c r="Y2656" s="1">
        <v>23</v>
      </c>
      <c r="Z2656" s="1">
        <v>31.23</v>
      </c>
    </row>
    <row r="2657" spans="1:26">
      <c r="A2657" s="1" t="s">
        <v>10643</v>
      </c>
      <c r="B2657" s="1" t="s">
        <v>147</v>
      </c>
      <c r="C2657" s="1" t="s">
        <v>10644</v>
      </c>
      <c r="D2657" s="1">
        <v>1</v>
      </c>
      <c r="E2657" s="1" t="s">
        <v>10645</v>
      </c>
      <c r="F2657" s="1" t="s">
        <v>10646</v>
      </c>
      <c r="G2657" s="1" t="s">
        <v>10647</v>
      </c>
      <c r="H2657" s="1">
        <v>1</v>
      </c>
      <c r="I2657" s="1" t="s">
        <v>27</v>
      </c>
      <c r="J2657" s="1" t="s">
        <v>27</v>
      </c>
      <c r="K2657" s="1" t="s">
        <v>27</v>
      </c>
      <c r="L2657" s="1" t="s">
        <v>27</v>
      </c>
      <c r="M2657" s="1" t="s">
        <v>27</v>
      </c>
      <c r="N2657" s="1" t="s">
        <v>27</v>
      </c>
      <c r="O2657" s="1" t="s">
        <v>10315</v>
      </c>
      <c r="P2657" s="1" t="s">
        <v>28</v>
      </c>
      <c r="Q2657" s="1" t="s">
        <v>28</v>
      </c>
      <c r="R2657" s="1" t="s">
        <v>20</v>
      </c>
      <c r="S2657" s="1" t="s">
        <v>28</v>
      </c>
      <c r="T2657" s="1" t="s">
        <v>28</v>
      </c>
      <c r="U2657" s="1" t="s">
        <v>28</v>
      </c>
      <c r="V2657" s="1" t="s">
        <v>20</v>
      </c>
      <c r="W2657" s="1">
        <v>0</v>
      </c>
      <c r="X2657" s="1">
        <v>2.703E-5</v>
      </c>
      <c r="Y2657" s="1">
        <v>21</v>
      </c>
      <c r="Z2657" s="1" t="s">
        <v>27</v>
      </c>
    </row>
    <row r="2658" spans="1:26">
      <c r="A2658" s="1" t="s">
        <v>10648</v>
      </c>
      <c r="B2658" s="1" t="s">
        <v>230</v>
      </c>
      <c r="C2658" s="1" t="s">
        <v>10649</v>
      </c>
      <c r="D2658" s="1">
        <v>2</v>
      </c>
      <c r="E2658" s="1" t="s">
        <v>5775</v>
      </c>
      <c r="F2658" s="1" t="s">
        <v>5776</v>
      </c>
      <c r="G2658" s="1" t="s">
        <v>10650</v>
      </c>
      <c r="H2658" s="1">
        <v>1</v>
      </c>
      <c r="I2658" s="1" t="s">
        <v>27</v>
      </c>
      <c r="J2658" s="1" t="s">
        <v>27</v>
      </c>
      <c r="K2658" s="1" t="s">
        <v>27</v>
      </c>
      <c r="L2658" s="1" t="s">
        <v>27</v>
      </c>
      <c r="M2658" s="1" t="s">
        <v>27</v>
      </c>
      <c r="N2658" s="1" t="s">
        <v>27</v>
      </c>
      <c r="O2658" s="1" t="s">
        <v>10315</v>
      </c>
      <c r="P2658" s="1" t="s">
        <v>20</v>
      </c>
      <c r="Q2658" s="1" t="s">
        <v>20</v>
      </c>
      <c r="R2658" s="1" t="s">
        <v>28</v>
      </c>
      <c r="S2658" s="1" t="s">
        <v>28</v>
      </c>
      <c r="T2658" s="1" t="s">
        <v>28</v>
      </c>
      <c r="U2658" s="1" t="s">
        <v>28</v>
      </c>
      <c r="V2658" s="1" t="s">
        <v>20</v>
      </c>
      <c r="W2658" s="1">
        <v>0</v>
      </c>
      <c r="X2658" s="1">
        <v>3.3200000000000001E-9</v>
      </c>
      <c r="Y2658" s="1">
        <v>74</v>
      </c>
      <c r="Z2658" s="1" t="s">
        <v>27</v>
      </c>
    </row>
    <row r="2659" spans="1:26">
      <c r="A2659" s="1" t="s">
        <v>10651</v>
      </c>
      <c r="B2659" s="1" t="s">
        <v>147</v>
      </c>
      <c r="C2659" s="1" t="s">
        <v>5779</v>
      </c>
      <c r="D2659" s="1">
        <v>1</v>
      </c>
      <c r="E2659" s="1" t="s">
        <v>5780</v>
      </c>
      <c r="F2659" s="1" t="s">
        <v>5781</v>
      </c>
      <c r="G2659" s="1" t="s">
        <v>10652</v>
      </c>
      <c r="H2659" s="1">
        <v>2</v>
      </c>
      <c r="I2659" s="1" t="s">
        <v>27</v>
      </c>
      <c r="J2659" s="1" t="s">
        <v>27</v>
      </c>
      <c r="K2659" s="1" t="s">
        <v>27</v>
      </c>
      <c r="L2659" s="1" t="s">
        <v>27</v>
      </c>
      <c r="M2659" s="1" t="s">
        <v>27</v>
      </c>
      <c r="N2659" s="1" t="s">
        <v>27</v>
      </c>
      <c r="O2659" s="1" t="s">
        <v>10315</v>
      </c>
      <c r="P2659" s="1" t="s">
        <v>28</v>
      </c>
      <c r="Q2659" s="1" t="s">
        <v>28</v>
      </c>
      <c r="R2659" s="1" t="s">
        <v>20</v>
      </c>
      <c r="S2659" s="1" t="s">
        <v>28</v>
      </c>
      <c r="T2659" s="1" t="s">
        <v>28</v>
      </c>
      <c r="U2659" s="1" t="s">
        <v>28</v>
      </c>
      <c r="V2659" s="1" t="s">
        <v>20</v>
      </c>
      <c r="W2659" s="1">
        <v>0</v>
      </c>
      <c r="X2659" s="1">
        <v>8.0230000000000002E-13</v>
      </c>
      <c r="Y2659" s="1">
        <v>39</v>
      </c>
      <c r="Z2659" s="1" t="s">
        <v>27</v>
      </c>
    </row>
    <row r="2660" spans="1:26">
      <c r="A2660" s="1" t="s">
        <v>10653</v>
      </c>
      <c r="B2660" s="1" t="s">
        <v>1132</v>
      </c>
      <c r="C2660" s="1" t="s">
        <v>10654</v>
      </c>
      <c r="D2660" s="1">
        <v>2</v>
      </c>
      <c r="E2660" s="1" t="s">
        <v>5521</v>
      </c>
      <c r="F2660" s="1" t="s">
        <v>5522</v>
      </c>
      <c r="G2660" s="1" t="s">
        <v>10655</v>
      </c>
      <c r="H2660" s="1">
        <v>1</v>
      </c>
      <c r="I2660" s="1" t="s">
        <v>27</v>
      </c>
      <c r="J2660" s="1" t="s">
        <v>27</v>
      </c>
      <c r="K2660" s="1" t="s">
        <v>27</v>
      </c>
      <c r="L2660" s="1" t="s">
        <v>27</v>
      </c>
      <c r="M2660" s="1" t="s">
        <v>27</v>
      </c>
      <c r="N2660" s="1" t="s">
        <v>27</v>
      </c>
      <c r="O2660" s="1" t="s">
        <v>10315</v>
      </c>
      <c r="P2660" s="1" t="s">
        <v>28</v>
      </c>
      <c r="Q2660" s="1" t="s">
        <v>20</v>
      </c>
      <c r="R2660" s="1" t="s">
        <v>28</v>
      </c>
      <c r="S2660" s="1" t="s">
        <v>28</v>
      </c>
      <c r="T2660" s="1" t="s">
        <v>28</v>
      </c>
      <c r="U2660" s="1" t="s">
        <v>20</v>
      </c>
      <c r="V2660" s="1" t="s">
        <v>20</v>
      </c>
      <c r="W2660" s="1">
        <v>0</v>
      </c>
      <c r="X2660" s="1">
        <v>1.0870000000000001E-9</v>
      </c>
      <c r="Y2660" s="1">
        <v>36</v>
      </c>
      <c r="Z2660" s="1" t="s">
        <v>27</v>
      </c>
    </row>
    <row r="2661" spans="1:26">
      <c r="A2661" s="1" t="s">
        <v>10656</v>
      </c>
      <c r="B2661" s="1" t="s">
        <v>158</v>
      </c>
      <c r="C2661" s="1" t="s">
        <v>10657</v>
      </c>
      <c r="D2661" s="1">
        <v>1</v>
      </c>
      <c r="E2661" s="1" t="s">
        <v>10658</v>
      </c>
      <c r="F2661" s="1" t="s">
        <v>10659</v>
      </c>
      <c r="G2661" s="1" t="s">
        <v>10660</v>
      </c>
      <c r="H2661" s="1">
        <v>1</v>
      </c>
      <c r="I2661" s="1" t="s">
        <v>27</v>
      </c>
      <c r="J2661" s="1" t="s">
        <v>27</v>
      </c>
      <c r="K2661" s="1" t="s">
        <v>27</v>
      </c>
      <c r="L2661" s="1" t="s">
        <v>27</v>
      </c>
      <c r="M2661" s="1" t="s">
        <v>27</v>
      </c>
      <c r="N2661" s="1" t="s">
        <v>27</v>
      </c>
      <c r="O2661" s="1" t="s">
        <v>10315</v>
      </c>
      <c r="P2661" s="1" t="s">
        <v>28</v>
      </c>
      <c r="Q2661" s="1" t="s">
        <v>20</v>
      </c>
      <c r="R2661" s="1" t="s">
        <v>28</v>
      </c>
      <c r="S2661" s="1" t="s">
        <v>28</v>
      </c>
      <c r="T2661" s="1" t="s">
        <v>28</v>
      </c>
      <c r="U2661" s="1" t="s">
        <v>28</v>
      </c>
      <c r="V2661" s="1" t="s">
        <v>20</v>
      </c>
      <c r="W2661" s="1">
        <v>7.3169999999999995E-4</v>
      </c>
      <c r="X2661" s="1">
        <v>2.836E-2</v>
      </c>
      <c r="Y2661" s="1">
        <v>4</v>
      </c>
      <c r="Z2661" s="1" t="s">
        <v>27</v>
      </c>
    </row>
    <row r="2662" spans="1:26">
      <c r="A2662" s="1" t="s">
        <v>5514</v>
      </c>
      <c r="B2662" s="1" t="s">
        <v>10661</v>
      </c>
      <c r="C2662" s="1" t="s">
        <v>5515</v>
      </c>
      <c r="D2662" s="1">
        <v>1</v>
      </c>
      <c r="E2662" s="1" t="s">
        <v>5516</v>
      </c>
      <c r="F2662" s="1" t="s">
        <v>5517</v>
      </c>
      <c r="G2662" s="1" t="s">
        <v>5518</v>
      </c>
      <c r="H2662" s="1">
        <v>1</v>
      </c>
      <c r="I2662" s="1" t="s">
        <v>27</v>
      </c>
      <c r="J2662" s="1" t="s">
        <v>27</v>
      </c>
      <c r="K2662" s="1" t="s">
        <v>27</v>
      </c>
      <c r="L2662" s="1" t="s">
        <v>27</v>
      </c>
      <c r="M2662" s="1" t="s">
        <v>27</v>
      </c>
      <c r="N2662" s="1" t="s">
        <v>27</v>
      </c>
      <c r="O2662" s="1" t="s">
        <v>10315</v>
      </c>
      <c r="P2662" s="1" t="s">
        <v>20</v>
      </c>
      <c r="Q2662" s="1" t="s">
        <v>28</v>
      </c>
      <c r="R2662" s="1" t="s">
        <v>28</v>
      </c>
      <c r="S2662" s="1" t="s">
        <v>28</v>
      </c>
      <c r="T2662" s="1" t="s">
        <v>28</v>
      </c>
      <c r="U2662" s="1" t="s">
        <v>28</v>
      </c>
      <c r="V2662" s="1" t="s">
        <v>20</v>
      </c>
      <c r="W2662" s="1">
        <v>0</v>
      </c>
      <c r="X2662" s="1">
        <v>1.968E-6</v>
      </c>
      <c r="Y2662" s="1">
        <v>28</v>
      </c>
      <c r="Z2662" s="1" t="s">
        <v>27</v>
      </c>
    </row>
    <row r="2663" spans="1:26">
      <c r="A2663" s="1" t="s">
        <v>10662</v>
      </c>
      <c r="B2663" s="1" t="s">
        <v>158</v>
      </c>
      <c r="C2663" s="1" t="s">
        <v>5515</v>
      </c>
      <c r="D2663" s="1">
        <v>1</v>
      </c>
      <c r="E2663" s="1" t="s">
        <v>5516</v>
      </c>
      <c r="F2663" s="1" t="s">
        <v>5517</v>
      </c>
      <c r="G2663" s="1" t="s">
        <v>10663</v>
      </c>
      <c r="H2663" s="1">
        <v>2</v>
      </c>
      <c r="I2663" s="1" t="s">
        <v>27</v>
      </c>
      <c r="J2663" s="1" t="s">
        <v>27</v>
      </c>
      <c r="K2663" s="1" t="s">
        <v>27</v>
      </c>
      <c r="L2663" s="1" t="s">
        <v>27</v>
      </c>
      <c r="M2663" s="1" t="s">
        <v>27</v>
      </c>
      <c r="N2663" s="1" t="s">
        <v>27</v>
      </c>
      <c r="O2663" s="1" t="s">
        <v>10315</v>
      </c>
      <c r="P2663" s="1" t="s">
        <v>28</v>
      </c>
      <c r="Q2663" s="1" t="s">
        <v>28</v>
      </c>
      <c r="R2663" s="1" t="s">
        <v>28</v>
      </c>
      <c r="S2663" s="1" t="s">
        <v>28</v>
      </c>
      <c r="T2663" s="1" t="s">
        <v>28</v>
      </c>
      <c r="U2663" s="1" t="s">
        <v>20</v>
      </c>
      <c r="V2663" s="1" t="s">
        <v>20</v>
      </c>
      <c r="W2663" s="1">
        <v>0</v>
      </c>
      <c r="X2663" s="1">
        <v>1.07E-8</v>
      </c>
      <c r="Y2663" s="1">
        <v>21</v>
      </c>
      <c r="Z2663" s="1" t="s">
        <v>27</v>
      </c>
    </row>
    <row r="2664" spans="1:26">
      <c r="A2664" s="1" t="s">
        <v>10664</v>
      </c>
      <c r="B2664" s="1" t="s">
        <v>10665</v>
      </c>
      <c r="C2664" s="1" t="s">
        <v>10666</v>
      </c>
      <c r="D2664" s="1">
        <v>1</v>
      </c>
      <c r="E2664" s="1" t="s">
        <v>730</v>
      </c>
      <c r="F2664" s="1" t="s">
        <v>731</v>
      </c>
      <c r="G2664" s="1" t="s">
        <v>10667</v>
      </c>
      <c r="H2664" s="1">
        <v>1</v>
      </c>
      <c r="I2664" s="1" t="s">
        <v>27</v>
      </c>
      <c r="J2664" s="1" t="s">
        <v>27</v>
      </c>
      <c r="K2664" s="1" t="s">
        <v>27</v>
      </c>
      <c r="L2664" s="1" t="s">
        <v>27</v>
      </c>
      <c r="M2664" s="1" t="s">
        <v>27</v>
      </c>
      <c r="N2664" s="1" t="s">
        <v>27</v>
      </c>
      <c r="O2664" s="1" t="s">
        <v>10315</v>
      </c>
      <c r="P2664" s="1" t="s">
        <v>28</v>
      </c>
      <c r="Q2664" s="1" t="s">
        <v>28</v>
      </c>
      <c r="R2664" s="1" t="s">
        <v>28</v>
      </c>
      <c r="S2664" s="1" t="s">
        <v>20</v>
      </c>
      <c r="T2664" s="1" t="s">
        <v>28</v>
      </c>
      <c r="U2664" s="1" t="s">
        <v>28</v>
      </c>
      <c r="V2664" s="1" t="s">
        <v>20</v>
      </c>
      <c r="W2664" s="1">
        <v>0</v>
      </c>
      <c r="X2664" s="1">
        <v>1.047E-11</v>
      </c>
      <c r="Y2664" s="1">
        <v>41</v>
      </c>
      <c r="Z2664" s="1" t="s">
        <v>27</v>
      </c>
    </row>
    <row r="2665" spans="1:26">
      <c r="A2665" s="1" t="s">
        <v>7909</v>
      </c>
      <c r="B2665" s="1" t="s">
        <v>10668</v>
      </c>
      <c r="C2665" s="1" t="s">
        <v>7910</v>
      </c>
      <c r="D2665" s="1">
        <v>1</v>
      </c>
      <c r="E2665" s="1" t="s">
        <v>7911</v>
      </c>
      <c r="F2665" s="1" t="s">
        <v>7912</v>
      </c>
      <c r="G2665" s="1" t="s">
        <v>7913</v>
      </c>
      <c r="H2665" s="1">
        <v>1</v>
      </c>
      <c r="I2665" s="1" t="s">
        <v>27</v>
      </c>
      <c r="J2665" s="1" t="s">
        <v>27</v>
      </c>
      <c r="K2665" s="1" t="s">
        <v>27</v>
      </c>
      <c r="L2665" s="1" t="s">
        <v>27</v>
      </c>
      <c r="M2665" s="1" t="s">
        <v>27</v>
      </c>
      <c r="N2665" s="1" t="s">
        <v>27</v>
      </c>
      <c r="O2665" s="1" t="s">
        <v>10315</v>
      </c>
      <c r="P2665" s="1" t="s">
        <v>28</v>
      </c>
      <c r="Q2665" s="1" t="s">
        <v>20</v>
      </c>
      <c r="R2665" s="1" t="s">
        <v>28</v>
      </c>
      <c r="S2665" s="1" t="s">
        <v>28</v>
      </c>
      <c r="T2665" s="1" t="s">
        <v>28</v>
      </c>
      <c r="U2665" s="1" t="s">
        <v>28</v>
      </c>
      <c r="V2665" s="1" t="s">
        <v>20</v>
      </c>
      <c r="W2665" s="1">
        <v>0</v>
      </c>
      <c r="X2665" s="1">
        <v>2.1760000000000001E-8</v>
      </c>
      <c r="Y2665" s="1">
        <v>20</v>
      </c>
      <c r="Z2665" s="1" t="s">
        <v>27</v>
      </c>
    </row>
    <row r="2666" spans="1:26">
      <c r="A2666" s="1" t="s">
        <v>10669</v>
      </c>
      <c r="B2666" s="1" t="s">
        <v>10670</v>
      </c>
      <c r="C2666" s="1" t="s">
        <v>10671</v>
      </c>
      <c r="D2666" s="1">
        <v>2</v>
      </c>
      <c r="E2666" s="1" t="s">
        <v>7248</v>
      </c>
      <c r="F2666" s="1" t="s">
        <v>7249</v>
      </c>
      <c r="G2666" s="1" t="s">
        <v>10672</v>
      </c>
      <c r="H2666" s="1">
        <v>2</v>
      </c>
      <c r="I2666" s="1" t="s">
        <v>27</v>
      </c>
      <c r="J2666" s="1" t="s">
        <v>27</v>
      </c>
      <c r="K2666" s="1" t="s">
        <v>27</v>
      </c>
      <c r="L2666" s="1" t="s">
        <v>27</v>
      </c>
      <c r="M2666" s="1" t="s">
        <v>27</v>
      </c>
      <c r="N2666" s="1" t="s">
        <v>27</v>
      </c>
      <c r="O2666" s="1" t="s">
        <v>10355</v>
      </c>
      <c r="P2666" s="1" t="s">
        <v>20</v>
      </c>
      <c r="Q2666" s="1" t="s">
        <v>20</v>
      </c>
      <c r="R2666" s="1" t="s">
        <v>28</v>
      </c>
      <c r="S2666" s="1" t="s">
        <v>28</v>
      </c>
      <c r="T2666" s="1" t="s">
        <v>28</v>
      </c>
      <c r="U2666" s="1" t="s">
        <v>28</v>
      </c>
      <c r="V2666" s="1" t="s">
        <v>20</v>
      </c>
      <c r="W2666" s="1">
        <v>0</v>
      </c>
      <c r="X2666" s="1">
        <v>2.058E-6</v>
      </c>
      <c r="Y2666" s="1">
        <v>43</v>
      </c>
      <c r="Z2666" s="1" t="s">
        <v>27</v>
      </c>
    </row>
    <row r="2667" spans="1:26">
      <c r="A2667" s="1" t="s">
        <v>10673</v>
      </c>
      <c r="B2667" s="1" t="s">
        <v>63</v>
      </c>
      <c r="C2667" s="1" t="s">
        <v>10674</v>
      </c>
      <c r="D2667" s="1">
        <v>1</v>
      </c>
      <c r="E2667" s="1" t="s">
        <v>10675</v>
      </c>
      <c r="F2667" s="1" t="s">
        <v>10676</v>
      </c>
      <c r="G2667" s="1" t="s">
        <v>10677</v>
      </c>
      <c r="H2667" s="1">
        <v>1</v>
      </c>
      <c r="I2667" s="1" t="s">
        <v>27</v>
      </c>
      <c r="J2667" s="1" t="s">
        <v>27</v>
      </c>
      <c r="K2667" s="1" t="s">
        <v>27</v>
      </c>
      <c r="L2667" s="1" t="s">
        <v>27</v>
      </c>
      <c r="M2667" s="1" t="s">
        <v>27</v>
      </c>
      <c r="N2667" s="1" t="s">
        <v>27</v>
      </c>
      <c r="O2667" s="1" t="s">
        <v>10315</v>
      </c>
      <c r="P2667" s="1" t="s">
        <v>28</v>
      </c>
      <c r="Q2667" s="1" t="s">
        <v>28</v>
      </c>
      <c r="R2667" s="1" t="s">
        <v>20</v>
      </c>
      <c r="S2667" s="1" t="s">
        <v>28</v>
      </c>
      <c r="T2667" s="1" t="s">
        <v>28</v>
      </c>
      <c r="U2667" s="1" t="s">
        <v>28</v>
      </c>
      <c r="V2667" s="1" t="s">
        <v>20</v>
      </c>
      <c r="W2667" s="1">
        <v>4.7460000000000003E-5</v>
      </c>
      <c r="X2667" s="1">
        <v>9.1020000000000001E-4</v>
      </c>
      <c r="Y2667" s="1">
        <v>33</v>
      </c>
      <c r="Z2667" s="1" t="s">
        <v>27</v>
      </c>
    </row>
    <row r="2668" spans="1:26">
      <c r="A2668" s="1" t="s">
        <v>10678</v>
      </c>
      <c r="B2668" s="1" t="s">
        <v>147</v>
      </c>
      <c r="C2668" s="1" t="s">
        <v>10679</v>
      </c>
      <c r="D2668" s="1">
        <v>1</v>
      </c>
      <c r="E2668" s="1" t="s">
        <v>10680</v>
      </c>
      <c r="F2668" s="1" t="s">
        <v>10681</v>
      </c>
      <c r="G2668" s="1" t="s">
        <v>10682</v>
      </c>
      <c r="H2668" s="1">
        <v>1</v>
      </c>
      <c r="I2668" s="1" t="s">
        <v>27</v>
      </c>
      <c r="J2668" s="1" t="s">
        <v>27</v>
      </c>
      <c r="K2668" s="1" t="s">
        <v>27</v>
      </c>
      <c r="L2668" s="1" t="s">
        <v>27</v>
      </c>
      <c r="M2668" s="1" t="s">
        <v>27</v>
      </c>
      <c r="N2668" s="1" t="s">
        <v>27</v>
      </c>
      <c r="O2668" s="1" t="s">
        <v>10315</v>
      </c>
      <c r="P2668" s="1" t="s">
        <v>28</v>
      </c>
      <c r="Q2668" s="1" t="s">
        <v>28</v>
      </c>
      <c r="R2668" s="1" t="s">
        <v>20</v>
      </c>
      <c r="S2668" s="1" t="s">
        <v>28</v>
      </c>
      <c r="T2668" s="1" t="s">
        <v>28</v>
      </c>
      <c r="U2668" s="1" t="s">
        <v>28</v>
      </c>
      <c r="V2668" s="1" t="s">
        <v>20</v>
      </c>
      <c r="W2668" s="1">
        <v>0</v>
      </c>
      <c r="X2668" s="1">
        <v>5.5050000000000003E-5</v>
      </c>
      <c r="Y2668" s="1">
        <v>24</v>
      </c>
      <c r="Z2668" s="1" t="s">
        <v>27</v>
      </c>
    </row>
    <row r="2669" spans="1:26">
      <c r="A2669" s="1" t="s">
        <v>10683</v>
      </c>
      <c r="B2669" s="1" t="s">
        <v>147</v>
      </c>
      <c r="C2669" s="1" t="s">
        <v>10684</v>
      </c>
      <c r="D2669" s="1">
        <v>1</v>
      </c>
      <c r="E2669" s="1" t="s">
        <v>1257</v>
      </c>
      <c r="F2669" s="1" t="s">
        <v>1258</v>
      </c>
      <c r="G2669" s="1" t="s">
        <v>10685</v>
      </c>
      <c r="H2669" s="1">
        <v>1</v>
      </c>
      <c r="I2669" s="1" t="s">
        <v>27</v>
      </c>
      <c r="J2669" s="1" t="s">
        <v>27</v>
      </c>
      <c r="K2669" s="1" t="s">
        <v>27</v>
      </c>
      <c r="L2669" s="1" t="s">
        <v>27</v>
      </c>
      <c r="M2669" s="1" t="s">
        <v>27</v>
      </c>
      <c r="N2669" s="1" t="s">
        <v>27</v>
      </c>
      <c r="O2669" s="1" t="s">
        <v>10315</v>
      </c>
      <c r="P2669" s="1" t="s">
        <v>28</v>
      </c>
      <c r="Q2669" s="1" t="s">
        <v>28</v>
      </c>
      <c r="R2669" s="1" t="s">
        <v>28</v>
      </c>
      <c r="S2669" s="1" t="s">
        <v>28</v>
      </c>
      <c r="T2669" s="1" t="s">
        <v>28</v>
      </c>
      <c r="U2669" s="1" t="s">
        <v>20</v>
      </c>
      <c r="V2669" s="1" t="s">
        <v>20</v>
      </c>
      <c r="W2669" s="1">
        <v>0</v>
      </c>
      <c r="X2669" s="1">
        <v>2.477E-4</v>
      </c>
      <c r="Y2669" s="1">
        <v>14</v>
      </c>
      <c r="Z2669" s="1" t="s">
        <v>27</v>
      </c>
    </row>
    <row r="2670" spans="1:26">
      <c r="A2670" s="1" t="s">
        <v>10686</v>
      </c>
      <c r="B2670" s="1" t="s">
        <v>9214</v>
      </c>
      <c r="C2670" s="1" t="s">
        <v>10687</v>
      </c>
      <c r="D2670" s="1">
        <v>1</v>
      </c>
      <c r="E2670" s="1" t="s">
        <v>10345</v>
      </c>
      <c r="F2670" s="1" t="s">
        <v>10346</v>
      </c>
      <c r="G2670" s="1" t="s">
        <v>10688</v>
      </c>
      <c r="H2670" s="1">
        <v>2</v>
      </c>
      <c r="I2670" s="1" t="s">
        <v>27</v>
      </c>
      <c r="J2670" s="1" t="s">
        <v>27</v>
      </c>
      <c r="K2670" s="1" t="s">
        <v>27</v>
      </c>
      <c r="L2670" s="1" t="s">
        <v>27</v>
      </c>
      <c r="M2670" s="1" t="s">
        <v>27</v>
      </c>
      <c r="N2670" s="1" t="s">
        <v>27</v>
      </c>
      <c r="O2670" s="1" t="s">
        <v>10315</v>
      </c>
      <c r="P2670" s="1" t="s">
        <v>20</v>
      </c>
      <c r="Q2670" s="1" t="s">
        <v>28</v>
      </c>
      <c r="R2670" s="1" t="s">
        <v>28</v>
      </c>
      <c r="S2670" s="1" t="s">
        <v>28</v>
      </c>
      <c r="T2670" s="1" t="s">
        <v>28</v>
      </c>
      <c r="U2670" s="1" t="s">
        <v>28</v>
      </c>
      <c r="V2670" s="1" t="s">
        <v>20</v>
      </c>
      <c r="W2670" s="1">
        <v>0</v>
      </c>
      <c r="X2670" s="1">
        <v>1.32E-9</v>
      </c>
      <c r="Y2670" s="1">
        <v>61</v>
      </c>
      <c r="Z2670" s="1" t="s">
        <v>27</v>
      </c>
    </row>
    <row r="2671" spans="1:26">
      <c r="A2671" s="1" t="s">
        <v>10689</v>
      </c>
      <c r="B2671" s="1" t="s">
        <v>63</v>
      </c>
      <c r="C2671" s="1" t="s">
        <v>10690</v>
      </c>
      <c r="D2671" s="1">
        <v>1</v>
      </c>
      <c r="E2671" s="1" t="s">
        <v>10691</v>
      </c>
      <c r="F2671" s="1" t="s">
        <v>10692</v>
      </c>
      <c r="G2671" s="1" t="s">
        <v>10693</v>
      </c>
      <c r="H2671" s="1">
        <v>1</v>
      </c>
      <c r="I2671" s="1" t="s">
        <v>27</v>
      </c>
      <c r="J2671" s="1" t="s">
        <v>27</v>
      </c>
      <c r="K2671" s="1" t="s">
        <v>27</v>
      </c>
      <c r="L2671" s="1" t="s">
        <v>27</v>
      </c>
      <c r="M2671" s="1" t="s">
        <v>27</v>
      </c>
      <c r="N2671" s="1" t="s">
        <v>27</v>
      </c>
      <c r="O2671" s="1" t="s">
        <v>10315</v>
      </c>
      <c r="P2671" s="1" t="s">
        <v>20</v>
      </c>
      <c r="Q2671" s="1" t="s">
        <v>28</v>
      </c>
      <c r="R2671" s="1" t="s">
        <v>28</v>
      </c>
      <c r="S2671" s="1" t="s">
        <v>28</v>
      </c>
      <c r="T2671" s="1" t="s">
        <v>28</v>
      </c>
      <c r="U2671" s="1" t="s">
        <v>28</v>
      </c>
      <c r="V2671" s="1" t="s">
        <v>20</v>
      </c>
      <c r="W2671" s="1">
        <v>0</v>
      </c>
      <c r="X2671" s="1">
        <v>3.6650000000000002E-12</v>
      </c>
      <c r="Y2671" s="1">
        <v>61</v>
      </c>
      <c r="Z2671" s="1" t="s">
        <v>27</v>
      </c>
    </row>
    <row r="2672" spans="1:26">
      <c r="A2672" s="1" t="s">
        <v>10694</v>
      </c>
      <c r="B2672" s="1" t="s">
        <v>88</v>
      </c>
      <c r="C2672" s="1" t="s">
        <v>6129</v>
      </c>
      <c r="D2672" s="1">
        <v>1</v>
      </c>
      <c r="E2672" s="1" t="s">
        <v>6130</v>
      </c>
      <c r="F2672" s="1" t="s">
        <v>6131</v>
      </c>
      <c r="G2672" s="1" t="s">
        <v>10695</v>
      </c>
      <c r="H2672" s="1">
        <v>1</v>
      </c>
      <c r="I2672" s="1" t="s">
        <v>27</v>
      </c>
      <c r="J2672" s="1" t="s">
        <v>27</v>
      </c>
      <c r="K2672" s="1" t="s">
        <v>27</v>
      </c>
      <c r="L2672" s="1" t="s">
        <v>27</v>
      </c>
      <c r="M2672" s="1" t="s">
        <v>27</v>
      </c>
      <c r="N2672" s="1" t="s">
        <v>27</v>
      </c>
      <c r="O2672" s="1" t="s">
        <v>10315</v>
      </c>
      <c r="P2672" s="1" t="s">
        <v>28</v>
      </c>
      <c r="Q2672" s="1" t="s">
        <v>20</v>
      </c>
      <c r="R2672" s="1" t="s">
        <v>28</v>
      </c>
      <c r="S2672" s="1" t="s">
        <v>28</v>
      </c>
      <c r="T2672" s="1" t="s">
        <v>28</v>
      </c>
      <c r="U2672" s="1" t="s">
        <v>28</v>
      </c>
      <c r="V2672" s="1" t="s">
        <v>20</v>
      </c>
      <c r="W2672" s="1">
        <v>0</v>
      </c>
      <c r="X2672" s="1">
        <v>1.405E-12</v>
      </c>
      <c r="Y2672" s="1">
        <v>65</v>
      </c>
      <c r="Z2672" s="1" t="s">
        <v>27</v>
      </c>
    </row>
    <row r="2673" spans="1:26">
      <c r="A2673" s="1" t="s">
        <v>10696</v>
      </c>
      <c r="B2673" s="1" t="s">
        <v>466</v>
      </c>
      <c r="C2673" s="1" t="s">
        <v>10697</v>
      </c>
      <c r="D2673" s="1">
        <v>1</v>
      </c>
      <c r="E2673" s="1" t="s">
        <v>1242</v>
      </c>
      <c r="F2673" s="1" t="s">
        <v>1243</v>
      </c>
      <c r="G2673" s="1" t="s">
        <v>10698</v>
      </c>
      <c r="H2673" s="1">
        <v>2</v>
      </c>
      <c r="I2673" s="1" t="s">
        <v>27</v>
      </c>
      <c r="J2673" s="1" t="s">
        <v>27</v>
      </c>
      <c r="K2673" s="1" t="s">
        <v>27</v>
      </c>
      <c r="L2673" s="1" t="s">
        <v>27</v>
      </c>
      <c r="M2673" s="1" t="s">
        <v>27</v>
      </c>
      <c r="N2673" s="1" t="s">
        <v>27</v>
      </c>
      <c r="O2673" s="1" t="s">
        <v>10315</v>
      </c>
      <c r="P2673" s="1" t="s">
        <v>28</v>
      </c>
      <c r="Q2673" s="1" t="s">
        <v>28</v>
      </c>
      <c r="R2673" s="1" t="s">
        <v>28</v>
      </c>
      <c r="S2673" s="1" t="s">
        <v>20</v>
      </c>
      <c r="T2673" s="1" t="s">
        <v>28</v>
      </c>
      <c r="U2673" s="1" t="s">
        <v>28</v>
      </c>
      <c r="V2673" s="1" t="s">
        <v>20</v>
      </c>
      <c r="W2673" s="1">
        <v>0</v>
      </c>
      <c r="X2673" s="1">
        <v>1.916E-15</v>
      </c>
      <c r="Y2673" s="1">
        <v>87</v>
      </c>
      <c r="Z2673" s="1" t="s">
        <v>27</v>
      </c>
    </row>
    <row r="2674" spans="1:26">
      <c r="A2674" s="1" t="s">
        <v>10699</v>
      </c>
      <c r="B2674" s="1" t="s">
        <v>88</v>
      </c>
      <c r="C2674" s="1" t="s">
        <v>10700</v>
      </c>
      <c r="D2674" s="1">
        <v>1</v>
      </c>
      <c r="E2674" s="1" t="s">
        <v>10701</v>
      </c>
      <c r="F2674" s="1" t="s">
        <v>10702</v>
      </c>
      <c r="G2674" s="1" t="s">
        <v>10703</v>
      </c>
      <c r="H2674" s="1">
        <v>1</v>
      </c>
      <c r="I2674" s="1" t="s">
        <v>27</v>
      </c>
      <c r="J2674" s="1" t="s">
        <v>27</v>
      </c>
      <c r="K2674" s="1" t="s">
        <v>27</v>
      </c>
      <c r="L2674" s="1" t="s">
        <v>27</v>
      </c>
      <c r="M2674" s="1" t="s">
        <v>27</v>
      </c>
      <c r="N2674" s="1" t="s">
        <v>27</v>
      </c>
      <c r="O2674" s="1" t="s">
        <v>10315</v>
      </c>
      <c r="P2674" s="1" t="s">
        <v>28</v>
      </c>
      <c r="Q2674" s="1" t="s">
        <v>28</v>
      </c>
      <c r="R2674" s="1" t="s">
        <v>28</v>
      </c>
      <c r="S2674" s="1" t="s">
        <v>28</v>
      </c>
      <c r="T2674" s="1" t="s">
        <v>20</v>
      </c>
      <c r="U2674" s="1" t="s">
        <v>28</v>
      </c>
      <c r="V2674" s="1" t="s">
        <v>20</v>
      </c>
      <c r="W2674" s="1">
        <v>6.2929999999999995E-5</v>
      </c>
      <c r="X2674" s="1">
        <v>1.879E-3</v>
      </c>
      <c r="Y2674" s="1">
        <v>12</v>
      </c>
      <c r="Z2674" s="1" t="s">
        <v>27</v>
      </c>
    </row>
    <row r="2675" spans="1:26">
      <c r="A2675" s="1" t="s">
        <v>10704</v>
      </c>
      <c r="B2675" s="1" t="s">
        <v>214</v>
      </c>
      <c r="C2675" s="1" t="s">
        <v>10705</v>
      </c>
      <c r="D2675" s="1">
        <v>1</v>
      </c>
      <c r="E2675" s="1" t="s">
        <v>10706</v>
      </c>
      <c r="F2675" s="1" t="s">
        <v>10707</v>
      </c>
      <c r="G2675" s="1" t="s">
        <v>10708</v>
      </c>
      <c r="H2675" s="1">
        <v>1</v>
      </c>
      <c r="I2675" s="1" t="s">
        <v>27</v>
      </c>
      <c r="J2675" s="1" t="s">
        <v>27</v>
      </c>
      <c r="K2675" s="1" t="s">
        <v>27</v>
      </c>
      <c r="L2675" s="1" t="s">
        <v>27</v>
      </c>
      <c r="M2675" s="1" t="s">
        <v>27</v>
      </c>
      <c r="N2675" s="1" t="s">
        <v>27</v>
      </c>
      <c r="O2675" s="1" t="s">
        <v>10315</v>
      </c>
      <c r="P2675" s="1" t="s">
        <v>28</v>
      </c>
      <c r="Q2675" s="1" t="s">
        <v>28</v>
      </c>
      <c r="R2675" s="1" t="s">
        <v>28</v>
      </c>
      <c r="S2675" s="1" t="s">
        <v>28</v>
      </c>
      <c r="T2675" s="1" t="s">
        <v>20</v>
      </c>
      <c r="U2675" s="1" t="s">
        <v>28</v>
      </c>
      <c r="V2675" s="1" t="s">
        <v>20</v>
      </c>
      <c r="W2675" s="1">
        <v>0</v>
      </c>
      <c r="X2675" s="1">
        <v>3.704E-6</v>
      </c>
      <c r="Y2675" s="1">
        <v>28</v>
      </c>
      <c r="Z2675" s="1" t="s">
        <v>27</v>
      </c>
    </row>
    <row r="2676" spans="1:26">
      <c r="A2676" s="1" t="s">
        <v>10709</v>
      </c>
      <c r="B2676" s="1" t="s">
        <v>826</v>
      </c>
      <c r="C2676" s="1" t="s">
        <v>10710</v>
      </c>
      <c r="D2676" s="1">
        <v>1</v>
      </c>
      <c r="E2676" s="1" t="s">
        <v>1367</v>
      </c>
      <c r="F2676" s="1" t="s">
        <v>1368</v>
      </c>
      <c r="G2676" s="1" t="s">
        <v>10711</v>
      </c>
      <c r="H2676" s="1">
        <v>1</v>
      </c>
      <c r="I2676" s="1" t="s">
        <v>27</v>
      </c>
      <c r="J2676" s="1" t="s">
        <v>27</v>
      </c>
      <c r="K2676" s="1" t="s">
        <v>27</v>
      </c>
      <c r="L2676" s="1" t="s">
        <v>27</v>
      </c>
      <c r="M2676" s="1" t="s">
        <v>27</v>
      </c>
      <c r="N2676" s="1" t="s">
        <v>27</v>
      </c>
      <c r="O2676" s="1" t="s">
        <v>10315</v>
      </c>
      <c r="P2676" s="1" t="s">
        <v>28</v>
      </c>
      <c r="Q2676" s="1" t="s">
        <v>28</v>
      </c>
      <c r="R2676" s="1" t="s">
        <v>28</v>
      </c>
      <c r="S2676" s="1" t="s">
        <v>28</v>
      </c>
      <c r="T2676" s="1" t="s">
        <v>28</v>
      </c>
      <c r="U2676" s="1" t="s">
        <v>20</v>
      </c>
      <c r="V2676" s="1" t="s">
        <v>20</v>
      </c>
      <c r="W2676" s="1">
        <v>0</v>
      </c>
      <c r="X2676" s="1">
        <v>3.5900000000000003E-7</v>
      </c>
      <c r="Y2676" s="1">
        <v>27</v>
      </c>
      <c r="Z2676" s="1" t="s">
        <v>27</v>
      </c>
    </row>
    <row r="2677" spans="1:26">
      <c r="A2677" s="1" t="s">
        <v>10712</v>
      </c>
      <c r="B2677" s="1" t="s">
        <v>147</v>
      </c>
      <c r="C2677" s="1" t="s">
        <v>10713</v>
      </c>
      <c r="D2677" s="1">
        <v>9</v>
      </c>
      <c r="E2677" s="1" t="s">
        <v>10714</v>
      </c>
      <c r="F2677" s="1" t="s">
        <v>10715</v>
      </c>
      <c r="G2677" s="1" t="s">
        <v>10716</v>
      </c>
      <c r="H2677" s="1">
        <v>1</v>
      </c>
      <c r="I2677" s="1" t="s">
        <v>27</v>
      </c>
      <c r="J2677" s="1" t="s">
        <v>27</v>
      </c>
      <c r="K2677" s="1" t="s">
        <v>27</v>
      </c>
      <c r="L2677" s="1" t="s">
        <v>27</v>
      </c>
      <c r="M2677" s="1" t="s">
        <v>27</v>
      </c>
      <c r="N2677" s="1" t="s">
        <v>27</v>
      </c>
      <c r="O2677" s="1" t="s">
        <v>10315</v>
      </c>
      <c r="P2677" s="1" t="s">
        <v>20</v>
      </c>
      <c r="Q2677" s="1" t="s">
        <v>20</v>
      </c>
      <c r="R2677" s="1" t="s">
        <v>20</v>
      </c>
      <c r="S2677" s="1" t="s">
        <v>20</v>
      </c>
      <c r="T2677" s="1" t="s">
        <v>20</v>
      </c>
      <c r="U2677" s="1" t="s">
        <v>20</v>
      </c>
      <c r="V2677" s="1" t="s">
        <v>20</v>
      </c>
      <c r="W2677" s="1">
        <v>4.7460000000000003E-5</v>
      </c>
      <c r="X2677" s="1">
        <v>7.9969999999999998E-4</v>
      </c>
      <c r="Y2677" s="1">
        <v>32</v>
      </c>
      <c r="Z2677" s="1">
        <v>33.31</v>
      </c>
    </row>
    <row r="2678" spans="1:26">
      <c r="A2678" s="1" t="s">
        <v>10717</v>
      </c>
      <c r="B2678" s="1" t="s">
        <v>147</v>
      </c>
      <c r="C2678" s="1" t="s">
        <v>10718</v>
      </c>
      <c r="D2678" s="1">
        <v>2</v>
      </c>
      <c r="E2678" s="1" t="s">
        <v>10719</v>
      </c>
      <c r="F2678" s="1" t="s">
        <v>10720</v>
      </c>
      <c r="G2678" s="1" t="s">
        <v>10721</v>
      </c>
      <c r="H2678" s="1">
        <v>1</v>
      </c>
      <c r="I2678" s="1" t="s">
        <v>27</v>
      </c>
      <c r="J2678" s="1" t="s">
        <v>27</v>
      </c>
      <c r="K2678" s="1" t="s">
        <v>27</v>
      </c>
      <c r="L2678" s="1" t="s">
        <v>27</v>
      </c>
      <c r="M2678" s="1" t="s">
        <v>27</v>
      </c>
      <c r="N2678" s="1" t="s">
        <v>27</v>
      </c>
      <c r="O2678" s="1" t="s">
        <v>10315</v>
      </c>
      <c r="P2678" s="1" t="s">
        <v>61</v>
      </c>
      <c r="Q2678" s="1" t="s">
        <v>61</v>
      </c>
      <c r="R2678" s="1" t="s">
        <v>61</v>
      </c>
      <c r="S2678" s="1" t="s">
        <v>61</v>
      </c>
      <c r="T2678" s="1" t="s">
        <v>20</v>
      </c>
      <c r="U2678" s="1" t="s">
        <v>20</v>
      </c>
      <c r="V2678" s="1" t="s">
        <v>20</v>
      </c>
      <c r="W2678" s="1">
        <v>6.4499999999999996E-4</v>
      </c>
      <c r="X2678" s="1">
        <v>2.6450000000000001E-2</v>
      </c>
      <c r="Y2678" s="1">
        <v>11</v>
      </c>
      <c r="Z2678" s="1">
        <v>29.87</v>
      </c>
    </row>
    <row r="2679" spans="1:26">
      <c r="A2679" s="1" t="s">
        <v>10722</v>
      </c>
      <c r="B2679" s="1" t="s">
        <v>10723</v>
      </c>
      <c r="C2679" s="1" t="s">
        <v>10724</v>
      </c>
      <c r="D2679" s="1">
        <v>1</v>
      </c>
      <c r="E2679" s="1" t="s">
        <v>359</v>
      </c>
      <c r="F2679" s="1" t="s">
        <v>360</v>
      </c>
      <c r="G2679" s="1" t="s">
        <v>10725</v>
      </c>
      <c r="H2679" s="1">
        <v>1</v>
      </c>
      <c r="I2679" s="1" t="s">
        <v>27</v>
      </c>
      <c r="J2679" s="1" t="s">
        <v>27</v>
      </c>
      <c r="K2679" s="1" t="s">
        <v>27</v>
      </c>
      <c r="L2679" s="1" t="s">
        <v>27</v>
      </c>
      <c r="M2679" s="1" t="s">
        <v>27</v>
      </c>
      <c r="N2679" s="1" t="s">
        <v>27</v>
      </c>
      <c r="O2679" s="1" t="s">
        <v>10315</v>
      </c>
      <c r="P2679" s="1" t="s">
        <v>28</v>
      </c>
      <c r="Q2679" s="1" t="s">
        <v>28</v>
      </c>
      <c r="R2679" s="1" t="s">
        <v>28</v>
      </c>
      <c r="S2679" s="1" t="s">
        <v>28</v>
      </c>
      <c r="T2679" s="1" t="s">
        <v>20</v>
      </c>
      <c r="U2679" s="1" t="s">
        <v>28</v>
      </c>
      <c r="V2679" s="1" t="s">
        <v>20</v>
      </c>
      <c r="W2679" s="1">
        <v>0</v>
      </c>
      <c r="X2679" s="1">
        <v>2.669E-5</v>
      </c>
      <c r="Y2679" s="1">
        <v>16</v>
      </c>
      <c r="Z2679" s="1" t="s">
        <v>27</v>
      </c>
    </row>
    <row r="2680" spans="1:26">
      <c r="A2680" s="1" t="s">
        <v>10726</v>
      </c>
      <c r="B2680" s="1" t="s">
        <v>56</v>
      </c>
      <c r="C2680" s="1" t="s">
        <v>10727</v>
      </c>
      <c r="D2680" s="1">
        <v>1</v>
      </c>
      <c r="E2680" s="1" t="s">
        <v>1450</v>
      </c>
      <c r="F2680" s="1" t="s">
        <v>1451</v>
      </c>
      <c r="G2680" s="1" t="s">
        <v>10728</v>
      </c>
      <c r="H2680" s="1">
        <v>1</v>
      </c>
      <c r="I2680" s="1" t="s">
        <v>27</v>
      </c>
      <c r="J2680" s="1" t="s">
        <v>27</v>
      </c>
      <c r="K2680" s="1" t="s">
        <v>27</v>
      </c>
      <c r="L2680" s="1" t="s">
        <v>27</v>
      </c>
      <c r="M2680" s="1" t="s">
        <v>27</v>
      </c>
      <c r="N2680" s="1" t="s">
        <v>27</v>
      </c>
      <c r="O2680" s="1" t="s">
        <v>10355</v>
      </c>
      <c r="P2680" s="1" t="s">
        <v>28</v>
      </c>
      <c r="Q2680" s="1" t="s">
        <v>20</v>
      </c>
      <c r="R2680" s="1" t="s">
        <v>28</v>
      </c>
      <c r="S2680" s="1" t="s">
        <v>28</v>
      </c>
      <c r="T2680" s="1" t="s">
        <v>28</v>
      </c>
      <c r="U2680" s="1" t="s">
        <v>28</v>
      </c>
      <c r="V2680" s="1" t="s">
        <v>20</v>
      </c>
      <c r="W2680" s="1">
        <v>4.7460000000000003E-5</v>
      </c>
      <c r="X2680" s="1">
        <v>8.0920000000000005E-4</v>
      </c>
      <c r="Y2680" s="1">
        <v>12</v>
      </c>
      <c r="Z2680" s="1" t="s">
        <v>27</v>
      </c>
    </row>
    <row r="2681" spans="1:26">
      <c r="A2681" s="1" t="s">
        <v>10729</v>
      </c>
      <c r="B2681" s="1" t="s">
        <v>63</v>
      </c>
      <c r="C2681" s="1" t="s">
        <v>10730</v>
      </c>
      <c r="D2681" s="1">
        <v>2</v>
      </c>
      <c r="E2681" s="1" t="s">
        <v>10731</v>
      </c>
      <c r="F2681" s="1" t="s">
        <v>10732</v>
      </c>
      <c r="G2681" s="1" t="s">
        <v>10733</v>
      </c>
      <c r="H2681" s="1">
        <v>1</v>
      </c>
      <c r="I2681" s="1" t="s">
        <v>27</v>
      </c>
      <c r="J2681" s="1" t="s">
        <v>27</v>
      </c>
      <c r="K2681" s="1" t="s">
        <v>27</v>
      </c>
      <c r="L2681" s="1" t="s">
        <v>27</v>
      </c>
      <c r="M2681" s="1" t="s">
        <v>27</v>
      </c>
      <c r="N2681" s="1" t="s">
        <v>27</v>
      </c>
      <c r="O2681" s="1" t="s">
        <v>10315</v>
      </c>
      <c r="P2681" s="1" t="s">
        <v>61</v>
      </c>
      <c r="Q2681" s="1" t="s">
        <v>20</v>
      </c>
      <c r="R2681" s="1" t="s">
        <v>61</v>
      </c>
      <c r="S2681" s="1" t="s">
        <v>61</v>
      </c>
      <c r="T2681" s="1" t="s">
        <v>20</v>
      </c>
      <c r="U2681" s="1" t="s">
        <v>61</v>
      </c>
      <c r="V2681" s="1" t="s">
        <v>20</v>
      </c>
      <c r="W2681" s="1">
        <v>2.238E-3</v>
      </c>
      <c r="X2681" s="1">
        <v>0.1106</v>
      </c>
      <c r="Y2681" s="1">
        <v>27</v>
      </c>
      <c r="Z2681" s="1">
        <v>31.79</v>
      </c>
    </row>
    <row r="2682" spans="1:26">
      <c r="A2682" s="1" t="s">
        <v>10734</v>
      </c>
      <c r="B2682" s="1" t="s">
        <v>5527</v>
      </c>
      <c r="C2682" s="1" t="s">
        <v>10735</v>
      </c>
      <c r="D2682" s="1">
        <v>1</v>
      </c>
      <c r="E2682" s="1" t="s">
        <v>10736</v>
      </c>
      <c r="F2682" s="1" t="s">
        <v>10737</v>
      </c>
      <c r="G2682" s="1" t="s">
        <v>10738</v>
      </c>
      <c r="H2682" s="1">
        <v>1</v>
      </c>
      <c r="I2682" s="1" t="s">
        <v>27</v>
      </c>
      <c r="J2682" s="1" t="s">
        <v>27</v>
      </c>
      <c r="K2682" s="1" t="s">
        <v>27</v>
      </c>
      <c r="L2682" s="1" t="s">
        <v>27</v>
      </c>
      <c r="M2682" s="1" t="s">
        <v>27</v>
      </c>
      <c r="N2682" s="1" t="s">
        <v>27</v>
      </c>
      <c r="O2682" s="1" t="s">
        <v>10315</v>
      </c>
      <c r="P2682" s="1" t="s">
        <v>28</v>
      </c>
      <c r="Q2682" s="1" t="s">
        <v>20</v>
      </c>
      <c r="R2682" s="1" t="s">
        <v>28</v>
      </c>
      <c r="S2682" s="1" t="s">
        <v>28</v>
      </c>
      <c r="T2682" s="1" t="s">
        <v>28</v>
      </c>
      <c r="U2682" s="1" t="s">
        <v>28</v>
      </c>
      <c r="V2682" s="1" t="s">
        <v>20</v>
      </c>
      <c r="W2682" s="1">
        <v>0</v>
      </c>
      <c r="X2682" s="1">
        <v>7.6850000000000003E-8</v>
      </c>
      <c r="Y2682" s="1">
        <v>48</v>
      </c>
      <c r="Z2682" s="1" t="s">
        <v>27</v>
      </c>
    </row>
    <row r="2683" spans="1:26">
      <c r="A2683" s="1" t="s">
        <v>10739</v>
      </c>
      <c r="B2683" s="1" t="s">
        <v>56</v>
      </c>
      <c r="C2683" s="1" t="s">
        <v>10740</v>
      </c>
      <c r="D2683" s="1">
        <v>1</v>
      </c>
      <c r="E2683" s="1" t="s">
        <v>1902</v>
      </c>
      <c r="F2683" s="1" t="s">
        <v>1903</v>
      </c>
      <c r="G2683" s="1" t="s">
        <v>10741</v>
      </c>
      <c r="H2683" s="1">
        <v>1</v>
      </c>
      <c r="I2683" s="1" t="s">
        <v>27</v>
      </c>
      <c r="J2683" s="1" t="s">
        <v>27</v>
      </c>
      <c r="K2683" s="1" t="s">
        <v>27</v>
      </c>
      <c r="L2683" s="1" t="s">
        <v>27</v>
      </c>
      <c r="M2683" s="1" t="s">
        <v>27</v>
      </c>
      <c r="N2683" s="1" t="s">
        <v>27</v>
      </c>
      <c r="O2683" s="1" t="s">
        <v>10315</v>
      </c>
      <c r="P2683" s="1" t="s">
        <v>28</v>
      </c>
      <c r="Q2683" s="1" t="s">
        <v>28</v>
      </c>
      <c r="R2683" s="1" t="s">
        <v>28</v>
      </c>
      <c r="S2683" s="1" t="s">
        <v>20</v>
      </c>
      <c r="T2683" s="1" t="s">
        <v>28</v>
      </c>
      <c r="U2683" s="1" t="s">
        <v>28</v>
      </c>
      <c r="V2683" s="1" t="s">
        <v>20</v>
      </c>
      <c r="W2683" s="1">
        <v>0</v>
      </c>
      <c r="X2683" s="1">
        <v>1.2470000000000001E-6</v>
      </c>
      <c r="Y2683" s="1">
        <v>27</v>
      </c>
      <c r="Z2683" s="1" t="s">
        <v>27</v>
      </c>
    </row>
    <row r="2684" spans="1:26">
      <c r="A2684" s="1" t="s">
        <v>10742</v>
      </c>
      <c r="B2684" s="1" t="s">
        <v>10743</v>
      </c>
      <c r="C2684" s="1" t="s">
        <v>10744</v>
      </c>
      <c r="D2684" s="1">
        <v>3</v>
      </c>
      <c r="E2684" s="1" t="s">
        <v>10745</v>
      </c>
      <c r="F2684" s="1" t="s">
        <v>10746</v>
      </c>
      <c r="G2684" s="1" t="s">
        <v>10747</v>
      </c>
      <c r="H2684" s="1">
        <v>1</v>
      </c>
      <c r="I2684" s="1" t="s">
        <v>27</v>
      </c>
      <c r="J2684" s="1" t="s">
        <v>27</v>
      </c>
      <c r="K2684" s="1" t="s">
        <v>27</v>
      </c>
      <c r="L2684" s="1" t="s">
        <v>27</v>
      </c>
      <c r="M2684" s="1" t="s">
        <v>27</v>
      </c>
      <c r="N2684" s="1" t="s">
        <v>27</v>
      </c>
      <c r="O2684" s="1" t="s">
        <v>10315</v>
      </c>
      <c r="P2684" s="1" t="s">
        <v>61</v>
      </c>
      <c r="Q2684" s="1" t="s">
        <v>28</v>
      </c>
      <c r="R2684" s="1" t="s">
        <v>28</v>
      </c>
      <c r="S2684" s="1" t="s">
        <v>20</v>
      </c>
      <c r="T2684" s="1" t="s">
        <v>20</v>
      </c>
      <c r="U2684" s="1" t="s">
        <v>20</v>
      </c>
      <c r="V2684" s="1" t="s">
        <v>20</v>
      </c>
      <c r="W2684" s="1">
        <v>0</v>
      </c>
      <c r="X2684" s="1">
        <v>1.02E-6</v>
      </c>
      <c r="Y2684" s="1">
        <v>40</v>
      </c>
      <c r="Z2684" s="1">
        <v>28.34</v>
      </c>
    </row>
    <row r="2685" spans="1:26">
      <c r="A2685" s="1" t="s">
        <v>5271</v>
      </c>
      <c r="B2685" s="1" t="s">
        <v>10748</v>
      </c>
      <c r="C2685" s="1" t="s">
        <v>5272</v>
      </c>
      <c r="D2685" s="1">
        <v>1</v>
      </c>
      <c r="E2685" s="1" t="s">
        <v>5273</v>
      </c>
      <c r="F2685" s="1" t="s">
        <v>5274</v>
      </c>
      <c r="G2685" s="1" t="s">
        <v>5275</v>
      </c>
      <c r="H2685" s="1">
        <v>1</v>
      </c>
      <c r="I2685" s="1" t="s">
        <v>27</v>
      </c>
      <c r="J2685" s="1" t="s">
        <v>27</v>
      </c>
      <c r="K2685" s="1" t="s">
        <v>27</v>
      </c>
      <c r="L2685" s="1" t="s">
        <v>27</v>
      </c>
      <c r="M2685" s="1" t="s">
        <v>27</v>
      </c>
      <c r="N2685" s="1" t="s">
        <v>27</v>
      </c>
      <c r="O2685" s="1" t="s">
        <v>10315</v>
      </c>
      <c r="P2685" s="1" t="s">
        <v>28</v>
      </c>
      <c r="Q2685" s="1" t="s">
        <v>28</v>
      </c>
      <c r="R2685" s="1" t="s">
        <v>20</v>
      </c>
      <c r="S2685" s="1" t="s">
        <v>28</v>
      </c>
      <c r="T2685" s="1" t="s">
        <v>28</v>
      </c>
      <c r="U2685" s="1" t="s">
        <v>28</v>
      </c>
      <c r="V2685" s="1" t="s">
        <v>20</v>
      </c>
      <c r="W2685" s="1">
        <v>0</v>
      </c>
      <c r="X2685" s="1">
        <v>9.9549999999999994E-5</v>
      </c>
      <c r="Y2685" s="1">
        <v>13</v>
      </c>
      <c r="Z2685" s="1" t="s">
        <v>27</v>
      </c>
    </row>
    <row r="2686" spans="1:26">
      <c r="A2686" s="1" t="s">
        <v>10749</v>
      </c>
      <c r="B2686" s="1" t="s">
        <v>214</v>
      </c>
      <c r="C2686" s="1" t="s">
        <v>10750</v>
      </c>
      <c r="D2686" s="1">
        <v>1</v>
      </c>
      <c r="E2686" s="1" t="s">
        <v>6620</v>
      </c>
      <c r="F2686" s="1" t="s">
        <v>6621</v>
      </c>
      <c r="G2686" s="1" t="s">
        <v>10751</v>
      </c>
      <c r="H2686" s="1">
        <v>1</v>
      </c>
      <c r="I2686" s="1" t="s">
        <v>27</v>
      </c>
      <c r="J2686" s="1" t="s">
        <v>27</v>
      </c>
      <c r="K2686" s="1" t="s">
        <v>27</v>
      </c>
      <c r="L2686" s="1" t="s">
        <v>27</v>
      </c>
      <c r="M2686" s="1" t="s">
        <v>27</v>
      </c>
      <c r="N2686" s="1" t="s">
        <v>27</v>
      </c>
      <c r="O2686" s="1" t="s">
        <v>10315</v>
      </c>
      <c r="P2686" s="1" t="s">
        <v>28</v>
      </c>
      <c r="Q2686" s="1" t="s">
        <v>28</v>
      </c>
      <c r="R2686" s="1" t="s">
        <v>28</v>
      </c>
      <c r="S2686" s="1" t="s">
        <v>20</v>
      </c>
      <c r="T2686" s="1" t="s">
        <v>28</v>
      </c>
      <c r="U2686" s="1" t="s">
        <v>28</v>
      </c>
      <c r="V2686" s="1" t="s">
        <v>20</v>
      </c>
      <c r="W2686" s="1">
        <v>0</v>
      </c>
      <c r="X2686" s="1">
        <v>1.071E-7</v>
      </c>
      <c r="Y2686" s="1">
        <v>63</v>
      </c>
      <c r="Z2686" s="1" t="s">
        <v>27</v>
      </c>
    </row>
    <row r="2687" spans="1:26">
      <c r="A2687" s="1" t="s">
        <v>10752</v>
      </c>
      <c r="B2687" s="1" t="s">
        <v>88</v>
      </c>
      <c r="C2687" s="1" t="s">
        <v>27</v>
      </c>
      <c r="D2687" s="1">
        <v>5</v>
      </c>
      <c r="E2687" s="1" t="s">
        <v>27</v>
      </c>
      <c r="F2687" s="1" t="s">
        <v>27</v>
      </c>
      <c r="G2687" s="1" t="s">
        <v>27</v>
      </c>
      <c r="H2687" s="1">
        <v>1</v>
      </c>
      <c r="I2687" s="1" t="s">
        <v>27</v>
      </c>
      <c r="J2687" s="1" t="s">
        <v>27</v>
      </c>
      <c r="K2687" s="1" t="s">
        <v>27</v>
      </c>
      <c r="L2687" s="1" t="s">
        <v>27</v>
      </c>
      <c r="M2687" s="1" t="s">
        <v>27</v>
      </c>
      <c r="N2687" s="1" t="s">
        <v>27</v>
      </c>
      <c r="O2687" s="1" t="s">
        <v>10315</v>
      </c>
      <c r="P2687" s="1" t="s">
        <v>20</v>
      </c>
      <c r="Q2687" s="1" t="s">
        <v>20</v>
      </c>
      <c r="R2687" s="1" t="s">
        <v>20</v>
      </c>
      <c r="S2687" s="1" t="s">
        <v>61</v>
      </c>
      <c r="T2687" s="1" t="s">
        <v>20</v>
      </c>
      <c r="U2687" s="1" t="s">
        <v>20</v>
      </c>
      <c r="V2687" s="1" t="s">
        <v>20</v>
      </c>
      <c r="W2687" s="1">
        <v>1.5100000000000001E-3</v>
      </c>
      <c r="X2687" s="1">
        <v>6.615E-2</v>
      </c>
      <c r="Y2687" s="1">
        <v>23</v>
      </c>
      <c r="Z2687" s="1">
        <v>26.62</v>
      </c>
    </row>
    <row r="2688" spans="1:26">
      <c r="A2688" s="1" t="s">
        <v>10753</v>
      </c>
      <c r="B2688" s="1" t="s">
        <v>63</v>
      </c>
      <c r="C2688" s="1" t="s">
        <v>10754</v>
      </c>
      <c r="D2688" s="1">
        <v>1</v>
      </c>
      <c r="E2688" s="1" t="s">
        <v>10755</v>
      </c>
      <c r="F2688" s="1" t="s">
        <v>10756</v>
      </c>
      <c r="G2688" s="1" t="s">
        <v>10757</v>
      </c>
      <c r="H2688" s="1">
        <v>1</v>
      </c>
      <c r="I2688" s="1" t="s">
        <v>27</v>
      </c>
      <c r="J2688" s="1" t="s">
        <v>27</v>
      </c>
      <c r="K2688" s="1" t="s">
        <v>27</v>
      </c>
      <c r="L2688" s="1" t="s">
        <v>27</v>
      </c>
      <c r="M2688" s="1" t="s">
        <v>27</v>
      </c>
      <c r="N2688" s="1" t="s">
        <v>27</v>
      </c>
      <c r="O2688" s="1" t="s">
        <v>10315</v>
      </c>
      <c r="P2688" s="1" t="s">
        <v>61</v>
      </c>
      <c r="Q2688" s="1" t="s">
        <v>61</v>
      </c>
      <c r="R2688" s="1" t="s">
        <v>61</v>
      </c>
      <c r="S2688" s="1" t="s">
        <v>61</v>
      </c>
      <c r="T2688" s="1" t="s">
        <v>61</v>
      </c>
      <c r="U2688" s="1" t="s">
        <v>20</v>
      </c>
      <c r="V2688" s="1" t="s">
        <v>20</v>
      </c>
      <c r="W2688" s="1">
        <v>1.369E-3</v>
      </c>
      <c r="X2688" s="1">
        <v>5.7750000000000003E-2</v>
      </c>
      <c r="Y2688" s="1">
        <v>15</v>
      </c>
      <c r="Z2688" s="1">
        <v>25.1</v>
      </c>
    </row>
    <row r="2689" spans="1:26">
      <c r="A2689" s="1" t="s">
        <v>10758</v>
      </c>
      <c r="B2689" s="1" t="s">
        <v>10759</v>
      </c>
      <c r="C2689" s="1" t="s">
        <v>8625</v>
      </c>
      <c r="D2689" s="1">
        <v>1</v>
      </c>
      <c r="E2689" s="1" t="s">
        <v>6898</v>
      </c>
      <c r="F2689" s="1" t="s">
        <v>6899</v>
      </c>
      <c r="G2689" s="1" t="s">
        <v>10760</v>
      </c>
      <c r="H2689" s="1">
        <v>2</v>
      </c>
      <c r="I2689" s="1" t="s">
        <v>27</v>
      </c>
      <c r="J2689" s="1" t="s">
        <v>27</v>
      </c>
      <c r="K2689" s="1" t="s">
        <v>27</v>
      </c>
      <c r="L2689" s="1" t="s">
        <v>27</v>
      </c>
      <c r="M2689" s="1" t="s">
        <v>27</v>
      </c>
      <c r="N2689" s="1" t="s">
        <v>27</v>
      </c>
      <c r="O2689" s="1" t="s">
        <v>10315</v>
      </c>
      <c r="P2689" s="1" t="s">
        <v>28</v>
      </c>
      <c r="Q2689" s="1" t="s">
        <v>28</v>
      </c>
      <c r="R2689" s="1" t="s">
        <v>20</v>
      </c>
      <c r="S2689" s="1" t="s">
        <v>28</v>
      </c>
      <c r="T2689" s="1" t="s">
        <v>28</v>
      </c>
      <c r="U2689" s="1" t="s">
        <v>28</v>
      </c>
      <c r="V2689" s="1" t="s">
        <v>20</v>
      </c>
      <c r="W2689" s="1">
        <v>0</v>
      </c>
      <c r="X2689" s="1">
        <v>2.16E-5</v>
      </c>
      <c r="Y2689" s="1">
        <v>17</v>
      </c>
      <c r="Z2689" s="1" t="s">
        <v>27</v>
      </c>
    </row>
    <row r="2690" spans="1:26">
      <c r="A2690" s="1" t="s">
        <v>5246</v>
      </c>
      <c r="B2690" s="1" t="s">
        <v>10761</v>
      </c>
      <c r="C2690" s="1" t="s">
        <v>5247</v>
      </c>
      <c r="D2690" s="1">
        <v>1</v>
      </c>
      <c r="E2690" s="1" t="s">
        <v>5248</v>
      </c>
      <c r="F2690" s="1" t="s">
        <v>5249</v>
      </c>
      <c r="G2690" s="1" t="s">
        <v>5250</v>
      </c>
      <c r="H2690" s="1">
        <v>2</v>
      </c>
      <c r="I2690" s="1" t="s">
        <v>27</v>
      </c>
      <c r="J2690" s="1" t="s">
        <v>27</v>
      </c>
      <c r="K2690" s="1" t="s">
        <v>27</v>
      </c>
      <c r="L2690" s="1" t="s">
        <v>27</v>
      </c>
      <c r="M2690" s="1" t="s">
        <v>27</v>
      </c>
      <c r="N2690" s="1" t="s">
        <v>27</v>
      </c>
      <c r="O2690" s="1" t="s">
        <v>10315</v>
      </c>
      <c r="P2690" s="1" t="s">
        <v>28</v>
      </c>
      <c r="Q2690" s="1" t="s">
        <v>28</v>
      </c>
      <c r="R2690" s="1" t="s">
        <v>20</v>
      </c>
      <c r="S2690" s="1" t="s">
        <v>28</v>
      </c>
      <c r="T2690" s="1" t="s">
        <v>28</v>
      </c>
      <c r="U2690" s="1" t="s">
        <v>28</v>
      </c>
      <c r="V2690" s="1" t="s">
        <v>20</v>
      </c>
      <c r="W2690" s="1">
        <v>4.7460000000000003E-5</v>
      </c>
      <c r="X2690" s="1">
        <v>1.6169999999999999E-3</v>
      </c>
      <c r="Y2690" s="1">
        <v>9</v>
      </c>
      <c r="Z2690" s="1" t="s">
        <v>27</v>
      </c>
    </row>
    <row r="2691" spans="1:26">
      <c r="A2691" s="1" t="s">
        <v>10762</v>
      </c>
      <c r="B2691" s="1" t="s">
        <v>88</v>
      </c>
      <c r="C2691" s="1" t="s">
        <v>10763</v>
      </c>
      <c r="D2691" s="1">
        <v>1</v>
      </c>
      <c r="E2691" s="1" t="s">
        <v>4020</v>
      </c>
      <c r="F2691" s="1" t="s">
        <v>4021</v>
      </c>
      <c r="G2691" s="1" t="s">
        <v>10764</v>
      </c>
      <c r="H2691" s="1">
        <v>2</v>
      </c>
      <c r="I2691" s="1" t="s">
        <v>27</v>
      </c>
      <c r="J2691" s="1" t="s">
        <v>27</v>
      </c>
      <c r="K2691" s="1" t="s">
        <v>27</v>
      </c>
      <c r="L2691" s="1" t="s">
        <v>27</v>
      </c>
      <c r="M2691" s="1" t="s">
        <v>27</v>
      </c>
      <c r="N2691" s="1" t="s">
        <v>27</v>
      </c>
      <c r="O2691" s="1" t="s">
        <v>10315</v>
      </c>
      <c r="P2691" s="1" t="s">
        <v>28</v>
      </c>
      <c r="Q2691" s="1" t="s">
        <v>28</v>
      </c>
      <c r="R2691" s="1" t="s">
        <v>28</v>
      </c>
      <c r="S2691" s="1" t="s">
        <v>28</v>
      </c>
      <c r="T2691" s="1" t="s">
        <v>20</v>
      </c>
      <c r="U2691" s="1" t="s">
        <v>28</v>
      </c>
      <c r="V2691" s="1" t="s">
        <v>20</v>
      </c>
      <c r="W2691" s="1">
        <v>1.2339999999999999E-4</v>
      </c>
      <c r="X2691" s="1">
        <v>3.738E-3</v>
      </c>
      <c r="Y2691" s="1">
        <v>18</v>
      </c>
      <c r="Z2691" s="1" t="s">
        <v>27</v>
      </c>
    </row>
    <row r="2692" spans="1:26">
      <c r="A2692" s="1" t="s">
        <v>10765</v>
      </c>
      <c r="B2692" s="1" t="s">
        <v>63</v>
      </c>
      <c r="C2692" s="1" t="s">
        <v>10766</v>
      </c>
      <c r="D2692" s="1">
        <v>1</v>
      </c>
      <c r="E2692" s="1" t="s">
        <v>4623</v>
      </c>
      <c r="F2692" s="1" t="s">
        <v>4624</v>
      </c>
      <c r="G2692" s="1" t="s">
        <v>10767</v>
      </c>
      <c r="H2692" s="1">
        <v>1</v>
      </c>
      <c r="I2692" s="1" t="s">
        <v>27</v>
      </c>
      <c r="J2692" s="1" t="s">
        <v>27</v>
      </c>
      <c r="K2692" s="1" t="s">
        <v>27</v>
      </c>
      <c r="L2692" s="1" t="s">
        <v>27</v>
      </c>
      <c r="M2692" s="1" t="s">
        <v>27</v>
      </c>
      <c r="N2692" s="1" t="s">
        <v>27</v>
      </c>
      <c r="O2692" s="1" t="s">
        <v>10315</v>
      </c>
      <c r="P2692" s="1" t="s">
        <v>28</v>
      </c>
      <c r="Q2692" s="1" t="s">
        <v>28</v>
      </c>
      <c r="R2692" s="1" t="s">
        <v>28</v>
      </c>
      <c r="S2692" s="1" t="s">
        <v>28</v>
      </c>
      <c r="T2692" s="1" t="s">
        <v>20</v>
      </c>
      <c r="U2692" s="1" t="s">
        <v>28</v>
      </c>
      <c r="V2692" s="1" t="s">
        <v>20</v>
      </c>
      <c r="W2692" s="1">
        <v>9.3209999999999997E-5</v>
      </c>
      <c r="X2692" s="1">
        <v>2.9910000000000002E-3</v>
      </c>
      <c r="Y2692" s="1">
        <v>17</v>
      </c>
      <c r="Z2692" s="1" t="s">
        <v>27</v>
      </c>
    </row>
    <row r="2693" spans="1:26">
      <c r="A2693" s="1" t="s">
        <v>10768</v>
      </c>
      <c r="B2693" s="1" t="s">
        <v>3293</v>
      </c>
      <c r="C2693" s="1" t="s">
        <v>10769</v>
      </c>
      <c r="D2693" s="1">
        <v>1</v>
      </c>
      <c r="E2693" s="1" t="s">
        <v>10770</v>
      </c>
      <c r="F2693" s="1" t="s">
        <v>10771</v>
      </c>
      <c r="G2693" s="1" t="s">
        <v>10772</v>
      </c>
      <c r="H2693" s="1">
        <v>1</v>
      </c>
      <c r="I2693" s="1" t="s">
        <v>27</v>
      </c>
      <c r="J2693" s="1" t="s">
        <v>27</v>
      </c>
      <c r="K2693" s="1" t="s">
        <v>27</v>
      </c>
      <c r="L2693" s="1" t="s">
        <v>27</v>
      </c>
      <c r="M2693" s="1" t="s">
        <v>27</v>
      </c>
      <c r="N2693" s="1" t="s">
        <v>27</v>
      </c>
      <c r="O2693" s="1" t="s">
        <v>10315</v>
      </c>
      <c r="P2693" s="1" t="s">
        <v>20</v>
      </c>
      <c r="Q2693" s="1" t="s">
        <v>28</v>
      </c>
      <c r="R2693" s="1" t="s">
        <v>28</v>
      </c>
      <c r="S2693" s="1" t="s">
        <v>28</v>
      </c>
      <c r="T2693" s="1" t="s">
        <v>28</v>
      </c>
      <c r="U2693" s="1" t="s">
        <v>28</v>
      </c>
      <c r="V2693" s="1" t="s">
        <v>20</v>
      </c>
      <c r="W2693" s="1">
        <v>0</v>
      </c>
      <c r="X2693" s="1">
        <v>1.9350000000000001E-13</v>
      </c>
      <c r="Y2693" s="1">
        <v>113</v>
      </c>
      <c r="Z2693" s="1" t="s">
        <v>27</v>
      </c>
    </row>
    <row r="2694" spans="1:26">
      <c r="A2694" s="1" t="s">
        <v>10773</v>
      </c>
      <c r="B2694" s="1" t="s">
        <v>10774</v>
      </c>
      <c r="C2694" s="1" t="s">
        <v>10775</v>
      </c>
      <c r="D2694" s="1">
        <v>2</v>
      </c>
      <c r="E2694" s="1" t="s">
        <v>2891</v>
      </c>
      <c r="F2694" s="1" t="s">
        <v>2892</v>
      </c>
      <c r="G2694" s="1" t="s">
        <v>10776</v>
      </c>
      <c r="H2694" s="1">
        <v>2</v>
      </c>
      <c r="I2694" s="1" t="s">
        <v>27</v>
      </c>
      <c r="J2694" s="1" t="s">
        <v>27</v>
      </c>
      <c r="K2694" s="1" t="s">
        <v>27</v>
      </c>
      <c r="L2694" s="1" t="s">
        <v>27</v>
      </c>
      <c r="M2694" s="1" t="s">
        <v>27</v>
      </c>
      <c r="N2694" s="1" t="s">
        <v>27</v>
      </c>
      <c r="O2694" s="1" t="s">
        <v>10315</v>
      </c>
      <c r="P2694" s="1" t="s">
        <v>28</v>
      </c>
      <c r="Q2694" s="1" t="s">
        <v>20</v>
      </c>
      <c r="R2694" s="1" t="s">
        <v>28</v>
      </c>
      <c r="S2694" s="1" t="s">
        <v>28</v>
      </c>
      <c r="T2694" s="1" t="s">
        <v>28</v>
      </c>
      <c r="U2694" s="1" t="s">
        <v>28</v>
      </c>
      <c r="V2694" s="1" t="s">
        <v>20</v>
      </c>
      <c r="W2694" s="1">
        <v>2.542E-4</v>
      </c>
      <c r="X2694" s="1">
        <v>1.068E-2</v>
      </c>
      <c r="Y2694" s="1">
        <v>2</v>
      </c>
      <c r="Z2694" s="1" t="s">
        <v>27</v>
      </c>
    </row>
    <row r="2695" spans="1:26">
      <c r="A2695" s="1" t="s">
        <v>10777</v>
      </c>
      <c r="B2695" s="1" t="s">
        <v>88</v>
      </c>
      <c r="C2695" s="1" t="s">
        <v>10778</v>
      </c>
      <c r="D2695" s="1">
        <v>2</v>
      </c>
      <c r="E2695" s="1" t="s">
        <v>10779</v>
      </c>
      <c r="F2695" s="1" t="s">
        <v>10780</v>
      </c>
      <c r="G2695" s="1" t="s">
        <v>10781</v>
      </c>
      <c r="H2695" s="1">
        <v>1</v>
      </c>
      <c r="I2695" s="1" t="s">
        <v>27</v>
      </c>
      <c r="J2695" s="1" t="s">
        <v>27</v>
      </c>
      <c r="K2695" s="1" t="s">
        <v>27</v>
      </c>
      <c r="L2695" s="1" t="s">
        <v>27</v>
      </c>
      <c r="M2695" s="1" t="s">
        <v>27</v>
      </c>
      <c r="N2695" s="1" t="s">
        <v>27</v>
      </c>
      <c r="O2695" s="1" t="s">
        <v>10315</v>
      </c>
      <c r="P2695" s="1" t="s">
        <v>28</v>
      </c>
      <c r="Q2695" s="1" t="s">
        <v>28</v>
      </c>
      <c r="R2695" s="1" t="s">
        <v>28</v>
      </c>
      <c r="S2695" s="1" t="s">
        <v>28</v>
      </c>
      <c r="T2695" s="1" t="s">
        <v>20</v>
      </c>
      <c r="U2695" s="1" t="s">
        <v>20</v>
      </c>
      <c r="V2695" s="1" t="s">
        <v>20</v>
      </c>
      <c r="W2695" s="1">
        <v>1.9770000000000001E-4</v>
      </c>
      <c r="X2695" s="1">
        <v>6.1079999999999997E-3</v>
      </c>
      <c r="Y2695" s="1">
        <v>21</v>
      </c>
      <c r="Z2695" s="1" t="s">
        <v>27</v>
      </c>
    </row>
    <row r="2696" spans="1:26">
      <c r="A2696" s="1" t="s">
        <v>10782</v>
      </c>
      <c r="B2696" s="1" t="s">
        <v>10783</v>
      </c>
      <c r="C2696" s="1" t="s">
        <v>10784</v>
      </c>
      <c r="D2696" s="1">
        <v>1</v>
      </c>
      <c r="E2696" s="1" t="s">
        <v>4648</v>
      </c>
      <c r="F2696" s="1" t="s">
        <v>4649</v>
      </c>
      <c r="G2696" s="1" t="s">
        <v>10785</v>
      </c>
      <c r="H2696" s="1">
        <v>1</v>
      </c>
      <c r="I2696" s="1" t="s">
        <v>27</v>
      </c>
      <c r="J2696" s="1" t="s">
        <v>27</v>
      </c>
      <c r="K2696" s="1" t="s">
        <v>27</v>
      </c>
      <c r="L2696" s="1" t="s">
        <v>27</v>
      </c>
      <c r="M2696" s="1" t="s">
        <v>27</v>
      </c>
      <c r="N2696" s="1" t="s">
        <v>27</v>
      </c>
      <c r="O2696" s="1" t="s">
        <v>10315</v>
      </c>
      <c r="P2696" s="1" t="s">
        <v>28</v>
      </c>
      <c r="Q2696" s="1" t="s">
        <v>20</v>
      </c>
      <c r="R2696" s="1" t="s">
        <v>28</v>
      </c>
      <c r="S2696" s="1" t="s">
        <v>28</v>
      </c>
      <c r="T2696" s="1" t="s">
        <v>28</v>
      </c>
      <c r="U2696" s="1" t="s">
        <v>28</v>
      </c>
      <c r="V2696" s="1" t="s">
        <v>20</v>
      </c>
      <c r="W2696" s="1">
        <v>7.7799999999999994E-5</v>
      </c>
      <c r="X2696" s="1">
        <v>2.849E-3</v>
      </c>
      <c r="Y2696" s="1">
        <v>10</v>
      </c>
      <c r="Z2696" s="1" t="s">
        <v>27</v>
      </c>
    </row>
    <row r="2697" spans="1:26">
      <c r="A2697" s="1" t="s">
        <v>10786</v>
      </c>
      <c r="B2697" s="1" t="s">
        <v>311</v>
      </c>
      <c r="C2697" s="1" t="s">
        <v>10787</v>
      </c>
      <c r="D2697" s="1">
        <v>1</v>
      </c>
      <c r="E2697" s="1" t="s">
        <v>75</v>
      </c>
      <c r="F2697" s="1" t="s">
        <v>76</v>
      </c>
      <c r="G2697" s="1" t="s">
        <v>10788</v>
      </c>
      <c r="H2697" s="1">
        <v>1</v>
      </c>
      <c r="I2697" s="1" t="s">
        <v>27</v>
      </c>
      <c r="J2697" s="1" t="s">
        <v>27</v>
      </c>
      <c r="K2697" s="1" t="s">
        <v>27</v>
      </c>
      <c r="L2697" s="1" t="s">
        <v>27</v>
      </c>
      <c r="M2697" s="1" t="s">
        <v>27</v>
      </c>
      <c r="N2697" s="1" t="s">
        <v>27</v>
      </c>
      <c r="O2697" s="1" t="s">
        <v>10315</v>
      </c>
      <c r="P2697" s="1" t="s">
        <v>28</v>
      </c>
      <c r="Q2697" s="1" t="s">
        <v>28</v>
      </c>
      <c r="R2697" s="1" t="s">
        <v>28</v>
      </c>
      <c r="S2697" s="1" t="s">
        <v>28</v>
      </c>
      <c r="T2697" s="1" t="s">
        <v>28</v>
      </c>
      <c r="U2697" s="1" t="s">
        <v>20</v>
      </c>
      <c r="V2697" s="1" t="s">
        <v>20</v>
      </c>
      <c r="W2697" s="1">
        <v>0</v>
      </c>
      <c r="X2697" s="1">
        <v>2.8969999999999999E-5</v>
      </c>
      <c r="Y2697" s="1">
        <v>1</v>
      </c>
      <c r="Z2697" s="1" t="s">
        <v>27</v>
      </c>
    </row>
    <row r="2698" spans="1:26">
      <c r="A2698" s="1" t="s">
        <v>10789</v>
      </c>
      <c r="B2698" s="1" t="s">
        <v>56</v>
      </c>
      <c r="C2698" s="1" t="s">
        <v>10790</v>
      </c>
      <c r="D2698" s="1">
        <v>5</v>
      </c>
      <c r="E2698" s="1" t="s">
        <v>8312</v>
      </c>
      <c r="F2698" s="1" t="s">
        <v>8313</v>
      </c>
      <c r="G2698" s="1" t="s">
        <v>10791</v>
      </c>
      <c r="H2698" s="1">
        <v>1</v>
      </c>
      <c r="I2698" s="1" t="s">
        <v>27</v>
      </c>
      <c r="J2698" s="1" t="s">
        <v>27</v>
      </c>
      <c r="K2698" s="1" t="s">
        <v>27</v>
      </c>
      <c r="L2698" s="1" t="s">
        <v>27</v>
      </c>
      <c r="M2698" s="1" t="s">
        <v>27</v>
      </c>
      <c r="N2698" s="1" t="s">
        <v>27</v>
      </c>
      <c r="O2698" s="1" t="s">
        <v>10315</v>
      </c>
      <c r="P2698" s="1" t="s">
        <v>20</v>
      </c>
      <c r="Q2698" s="1" t="s">
        <v>20</v>
      </c>
      <c r="R2698" s="1" t="s">
        <v>20</v>
      </c>
      <c r="S2698" s="1" t="s">
        <v>20</v>
      </c>
      <c r="T2698" s="1" t="s">
        <v>28</v>
      </c>
      <c r="U2698" s="1" t="s">
        <v>20</v>
      </c>
      <c r="V2698" s="1" t="s">
        <v>20</v>
      </c>
      <c r="W2698" s="1">
        <v>0</v>
      </c>
      <c r="X2698" s="1">
        <v>2.9309999999999999E-12</v>
      </c>
      <c r="Y2698" s="1">
        <v>42</v>
      </c>
      <c r="Z2698" s="1" t="s">
        <v>27</v>
      </c>
    </row>
    <row r="2699" spans="1:26">
      <c r="A2699" s="1" t="s">
        <v>10792</v>
      </c>
      <c r="B2699" s="1" t="s">
        <v>8112</v>
      </c>
      <c r="C2699" s="1" t="s">
        <v>10793</v>
      </c>
      <c r="D2699" s="1">
        <v>1</v>
      </c>
      <c r="E2699" s="1" t="s">
        <v>8614</v>
      </c>
      <c r="F2699" s="1" t="s">
        <v>8615</v>
      </c>
      <c r="G2699" s="1" t="s">
        <v>10794</v>
      </c>
      <c r="H2699" s="1">
        <v>2</v>
      </c>
      <c r="I2699" s="1" t="s">
        <v>27</v>
      </c>
      <c r="J2699" s="1" t="s">
        <v>27</v>
      </c>
      <c r="K2699" s="1" t="s">
        <v>27</v>
      </c>
      <c r="L2699" s="1" t="s">
        <v>27</v>
      </c>
      <c r="M2699" s="1" t="s">
        <v>27</v>
      </c>
      <c r="N2699" s="1" t="s">
        <v>27</v>
      </c>
      <c r="O2699" s="1" t="s">
        <v>10315</v>
      </c>
      <c r="P2699" s="1" t="s">
        <v>20</v>
      </c>
      <c r="Q2699" s="1" t="s">
        <v>28</v>
      </c>
      <c r="R2699" s="1" t="s">
        <v>28</v>
      </c>
      <c r="S2699" s="1" t="s">
        <v>28</v>
      </c>
      <c r="T2699" s="1" t="s">
        <v>28</v>
      </c>
      <c r="U2699" s="1" t="s">
        <v>28</v>
      </c>
      <c r="V2699" s="1" t="s">
        <v>20</v>
      </c>
      <c r="W2699" s="1">
        <v>0</v>
      </c>
      <c r="X2699" s="1">
        <v>4.775E-6</v>
      </c>
      <c r="Y2699" s="1">
        <v>15</v>
      </c>
      <c r="Z2699" s="1" t="s">
        <v>27</v>
      </c>
    </row>
    <row r="2700" spans="1:26">
      <c r="A2700" s="1" t="s">
        <v>10795</v>
      </c>
      <c r="B2700" s="1" t="s">
        <v>10796</v>
      </c>
      <c r="C2700" s="1" t="s">
        <v>3968</v>
      </c>
      <c r="D2700" s="1">
        <v>1</v>
      </c>
      <c r="E2700" s="1" t="s">
        <v>1946</v>
      </c>
      <c r="F2700" s="1" t="s">
        <v>1947</v>
      </c>
      <c r="G2700" s="1" t="s">
        <v>10797</v>
      </c>
      <c r="H2700" s="1">
        <v>1</v>
      </c>
      <c r="I2700" s="1" t="s">
        <v>27</v>
      </c>
      <c r="J2700" s="1" t="s">
        <v>27</v>
      </c>
      <c r="K2700" s="1" t="s">
        <v>27</v>
      </c>
      <c r="L2700" s="1" t="s">
        <v>27</v>
      </c>
      <c r="M2700" s="1" t="s">
        <v>27</v>
      </c>
      <c r="N2700" s="1" t="s">
        <v>27</v>
      </c>
      <c r="O2700" s="1" t="s">
        <v>10315</v>
      </c>
      <c r="P2700" s="1" t="s">
        <v>28</v>
      </c>
      <c r="Q2700" s="1" t="s">
        <v>28</v>
      </c>
      <c r="R2700" s="1" t="s">
        <v>28</v>
      </c>
      <c r="S2700" s="1" t="s">
        <v>28</v>
      </c>
      <c r="T2700" s="1" t="s">
        <v>20</v>
      </c>
      <c r="U2700" s="1" t="s">
        <v>28</v>
      </c>
      <c r="V2700" s="1" t="s">
        <v>20</v>
      </c>
      <c r="W2700" s="1">
        <v>0</v>
      </c>
      <c r="X2700" s="1">
        <v>9.8589999999999998E-8</v>
      </c>
      <c r="Y2700" s="1">
        <v>19</v>
      </c>
      <c r="Z2700" s="1" t="s">
        <v>27</v>
      </c>
    </row>
    <row r="2701" spans="1:26">
      <c r="A2701" s="1" t="s">
        <v>10798</v>
      </c>
      <c r="B2701" s="1" t="s">
        <v>88</v>
      </c>
      <c r="C2701" s="1" t="s">
        <v>10799</v>
      </c>
      <c r="D2701" s="1">
        <v>2</v>
      </c>
      <c r="E2701" s="1" t="s">
        <v>339</v>
      </c>
      <c r="F2701" s="1" t="s">
        <v>340</v>
      </c>
      <c r="G2701" s="1" t="s">
        <v>10800</v>
      </c>
      <c r="H2701" s="1">
        <v>1</v>
      </c>
      <c r="I2701" s="1" t="s">
        <v>27</v>
      </c>
      <c r="J2701" s="1" t="s">
        <v>27</v>
      </c>
      <c r="K2701" s="1" t="s">
        <v>27</v>
      </c>
      <c r="L2701" s="1" t="s">
        <v>27</v>
      </c>
      <c r="M2701" s="1" t="s">
        <v>27</v>
      </c>
      <c r="N2701" s="1" t="s">
        <v>27</v>
      </c>
      <c r="O2701" s="1" t="s">
        <v>10315</v>
      </c>
      <c r="P2701" s="1" t="s">
        <v>61</v>
      </c>
      <c r="Q2701" s="1" t="s">
        <v>61</v>
      </c>
      <c r="R2701" s="1" t="s">
        <v>61</v>
      </c>
      <c r="S2701" s="1" t="s">
        <v>20</v>
      </c>
      <c r="T2701" s="1" t="s">
        <v>61</v>
      </c>
      <c r="U2701" s="1" t="s">
        <v>20</v>
      </c>
      <c r="V2701" s="1" t="s">
        <v>20</v>
      </c>
      <c r="W2701" s="1">
        <v>0</v>
      </c>
      <c r="X2701" s="1">
        <v>4.4190000000000001E-4</v>
      </c>
      <c r="Y2701" s="1">
        <v>12</v>
      </c>
      <c r="Z2701" s="1">
        <v>29.58</v>
      </c>
    </row>
    <row r="2702" spans="1:26">
      <c r="A2702" s="1" t="s">
        <v>10801</v>
      </c>
      <c r="B2702" s="1" t="s">
        <v>63</v>
      </c>
      <c r="C2702" s="1" t="s">
        <v>10802</v>
      </c>
      <c r="D2702" s="1">
        <v>1</v>
      </c>
      <c r="E2702" s="1" t="s">
        <v>2519</v>
      </c>
      <c r="F2702" s="1" t="s">
        <v>2520</v>
      </c>
      <c r="G2702" s="1" t="s">
        <v>10803</v>
      </c>
      <c r="H2702" s="1">
        <v>1</v>
      </c>
      <c r="I2702" s="1" t="s">
        <v>27</v>
      </c>
      <c r="J2702" s="1" t="s">
        <v>27</v>
      </c>
      <c r="K2702" s="1" t="s">
        <v>27</v>
      </c>
      <c r="L2702" s="1" t="s">
        <v>27</v>
      </c>
      <c r="M2702" s="1" t="s">
        <v>27</v>
      </c>
      <c r="N2702" s="1" t="s">
        <v>27</v>
      </c>
      <c r="O2702" s="1" t="s">
        <v>10315</v>
      </c>
      <c r="P2702" s="1" t="s">
        <v>28</v>
      </c>
      <c r="Q2702" s="1" t="s">
        <v>20</v>
      </c>
      <c r="R2702" s="1" t="s">
        <v>28</v>
      </c>
      <c r="S2702" s="1" t="s">
        <v>28</v>
      </c>
      <c r="T2702" s="1" t="s">
        <v>28</v>
      </c>
      <c r="U2702" s="1" t="s">
        <v>28</v>
      </c>
      <c r="V2702" s="1" t="s">
        <v>20</v>
      </c>
      <c r="W2702" s="1">
        <v>0</v>
      </c>
      <c r="X2702" s="1">
        <v>3.2449999999999997E-4</v>
      </c>
      <c r="Y2702" s="1">
        <v>14</v>
      </c>
      <c r="Z2702" s="1" t="s">
        <v>27</v>
      </c>
    </row>
    <row r="2703" spans="1:26">
      <c r="A2703" s="1" t="s">
        <v>10804</v>
      </c>
      <c r="B2703" s="1" t="s">
        <v>147</v>
      </c>
      <c r="C2703" s="1" t="s">
        <v>10805</v>
      </c>
      <c r="D2703" s="1">
        <v>3</v>
      </c>
      <c r="E2703" s="1" t="s">
        <v>4623</v>
      </c>
      <c r="F2703" s="1" t="s">
        <v>4624</v>
      </c>
      <c r="G2703" s="1" t="s">
        <v>10806</v>
      </c>
      <c r="H2703" s="1">
        <v>1</v>
      </c>
      <c r="I2703" s="1" t="s">
        <v>27</v>
      </c>
      <c r="J2703" s="1" t="s">
        <v>27</v>
      </c>
      <c r="K2703" s="1" t="s">
        <v>27</v>
      </c>
      <c r="L2703" s="1" t="s">
        <v>27</v>
      </c>
      <c r="M2703" s="1" t="s">
        <v>27</v>
      </c>
      <c r="N2703" s="1" t="s">
        <v>27</v>
      </c>
      <c r="O2703" s="1" t="s">
        <v>10355</v>
      </c>
      <c r="P2703" s="1" t="s">
        <v>20</v>
      </c>
      <c r="Q2703" s="1" t="s">
        <v>20</v>
      </c>
      <c r="R2703" s="1" t="s">
        <v>20</v>
      </c>
      <c r="S2703" s="1" t="s">
        <v>28</v>
      </c>
      <c r="T2703" s="1" t="s">
        <v>28</v>
      </c>
      <c r="U2703" s="1" t="s">
        <v>28</v>
      </c>
      <c r="V2703" s="1" t="s">
        <v>20</v>
      </c>
      <c r="W2703" s="1">
        <v>0</v>
      </c>
      <c r="X2703" s="1">
        <v>4.529E-4</v>
      </c>
      <c r="Y2703" s="1">
        <v>32</v>
      </c>
      <c r="Z2703" s="1" t="s">
        <v>27</v>
      </c>
    </row>
    <row r="2704" spans="1:26">
      <c r="A2704" s="1" t="s">
        <v>10807</v>
      </c>
      <c r="B2704" s="1" t="s">
        <v>56</v>
      </c>
      <c r="C2704" s="1" t="s">
        <v>10808</v>
      </c>
      <c r="D2704" s="1">
        <v>1</v>
      </c>
      <c r="E2704" s="1" t="s">
        <v>10809</v>
      </c>
      <c r="F2704" s="1" t="s">
        <v>10810</v>
      </c>
      <c r="G2704" s="1" t="s">
        <v>10811</v>
      </c>
      <c r="H2704" s="1">
        <v>1</v>
      </c>
      <c r="I2704" s="1" t="s">
        <v>27</v>
      </c>
      <c r="J2704" s="1" t="s">
        <v>27</v>
      </c>
      <c r="K2704" s="1" t="s">
        <v>27</v>
      </c>
      <c r="L2704" s="1" t="s">
        <v>27</v>
      </c>
      <c r="M2704" s="1" t="s">
        <v>27</v>
      </c>
      <c r="N2704" s="1" t="s">
        <v>27</v>
      </c>
      <c r="O2704" s="1" t="s">
        <v>10355</v>
      </c>
      <c r="P2704" s="1" t="s">
        <v>28</v>
      </c>
      <c r="Q2704" s="1" t="s">
        <v>28</v>
      </c>
      <c r="R2704" s="1" t="s">
        <v>28</v>
      </c>
      <c r="S2704" s="1" t="s">
        <v>20</v>
      </c>
      <c r="T2704" s="1" t="s">
        <v>28</v>
      </c>
      <c r="U2704" s="1" t="s">
        <v>28</v>
      </c>
      <c r="V2704" s="1" t="s">
        <v>20</v>
      </c>
      <c r="W2704" s="1">
        <v>0</v>
      </c>
      <c r="X2704" s="1">
        <v>4.566E-7</v>
      </c>
      <c r="Y2704" s="1">
        <v>20</v>
      </c>
      <c r="Z2704" s="1" t="s">
        <v>27</v>
      </c>
    </row>
    <row r="2705" spans="1:26">
      <c r="A2705" s="1" t="s">
        <v>10812</v>
      </c>
      <c r="B2705" s="1" t="s">
        <v>56</v>
      </c>
      <c r="C2705" s="1" t="s">
        <v>10813</v>
      </c>
      <c r="D2705" s="1">
        <v>1</v>
      </c>
      <c r="E2705" s="1" t="s">
        <v>10814</v>
      </c>
      <c r="F2705" s="1" t="s">
        <v>10815</v>
      </c>
      <c r="G2705" s="1" t="s">
        <v>10816</v>
      </c>
      <c r="H2705" s="1">
        <v>1</v>
      </c>
      <c r="I2705" s="1" t="s">
        <v>27</v>
      </c>
      <c r="J2705" s="1" t="s">
        <v>27</v>
      </c>
      <c r="K2705" s="1" t="s">
        <v>27</v>
      </c>
      <c r="L2705" s="1" t="s">
        <v>27</v>
      </c>
      <c r="M2705" s="1" t="s">
        <v>27</v>
      </c>
      <c r="N2705" s="1" t="s">
        <v>27</v>
      </c>
      <c r="O2705" s="1" t="s">
        <v>10315</v>
      </c>
      <c r="P2705" s="1" t="s">
        <v>20</v>
      </c>
      <c r="Q2705" s="1" t="s">
        <v>28</v>
      </c>
      <c r="R2705" s="1" t="s">
        <v>28</v>
      </c>
      <c r="S2705" s="1" t="s">
        <v>28</v>
      </c>
      <c r="T2705" s="1" t="s">
        <v>28</v>
      </c>
      <c r="U2705" s="1" t="s">
        <v>28</v>
      </c>
      <c r="V2705" s="1" t="s">
        <v>20</v>
      </c>
      <c r="W2705" s="1">
        <v>1.6350000000000001E-5</v>
      </c>
      <c r="X2705" s="1">
        <v>6.9890000000000002E-4</v>
      </c>
      <c r="Y2705" s="1">
        <v>18</v>
      </c>
      <c r="Z2705" s="1" t="s">
        <v>27</v>
      </c>
    </row>
    <row r="2706" spans="1:26">
      <c r="A2706" s="1" t="s">
        <v>10817</v>
      </c>
      <c r="B2706" s="1" t="s">
        <v>56</v>
      </c>
      <c r="C2706" s="1" t="s">
        <v>10818</v>
      </c>
      <c r="D2706" s="1">
        <v>6</v>
      </c>
      <c r="E2706" s="1" t="s">
        <v>10819</v>
      </c>
      <c r="F2706" s="1" t="s">
        <v>10820</v>
      </c>
      <c r="G2706" s="1" t="s">
        <v>10821</v>
      </c>
      <c r="H2706" s="1">
        <v>1</v>
      </c>
      <c r="I2706" s="1" t="s">
        <v>27</v>
      </c>
      <c r="J2706" s="1" t="s">
        <v>27</v>
      </c>
      <c r="K2706" s="1" t="s">
        <v>27</v>
      </c>
      <c r="L2706" s="1" t="s">
        <v>27</v>
      </c>
      <c r="M2706" s="1" t="s">
        <v>27</v>
      </c>
      <c r="N2706" s="1" t="s">
        <v>27</v>
      </c>
      <c r="O2706" s="1" t="s">
        <v>10315</v>
      </c>
      <c r="P2706" s="1" t="s">
        <v>20</v>
      </c>
      <c r="Q2706" s="1" t="s">
        <v>20</v>
      </c>
      <c r="R2706" s="1" t="s">
        <v>20</v>
      </c>
      <c r="S2706" s="1" t="s">
        <v>20</v>
      </c>
      <c r="T2706" s="1" t="s">
        <v>20</v>
      </c>
      <c r="U2706" s="1" t="s">
        <v>20</v>
      </c>
      <c r="V2706" s="1" t="s">
        <v>20</v>
      </c>
      <c r="W2706" s="1">
        <v>0</v>
      </c>
      <c r="X2706" s="1">
        <v>2.2670000000000001E-5</v>
      </c>
      <c r="Y2706" s="1">
        <v>38</v>
      </c>
      <c r="Z2706" s="1">
        <v>28.14</v>
      </c>
    </row>
    <row r="2707" spans="1:26">
      <c r="A2707" s="1" t="s">
        <v>9183</v>
      </c>
      <c r="B2707" s="1" t="s">
        <v>10822</v>
      </c>
      <c r="C2707" s="1" t="s">
        <v>9184</v>
      </c>
      <c r="D2707" s="1">
        <v>1</v>
      </c>
      <c r="E2707" s="1" t="s">
        <v>3706</v>
      </c>
      <c r="F2707" s="1" t="s">
        <v>3707</v>
      </c>
      <c r="G2707" s="1" t="s">
        <v>9185</v>
      </c>
      <c r="H2707" s="1">
        <v>1</v>
      </c>
      <c r="I2707" s="1" t="s">
        <v>27</v>
      </c>
      <c r="J2707" s="1" t="s">
        <v>27</v>
      </c>
      <c r="K2707" s="1" t="s">
        <v>27</v>
      </c>
      <c r="L2707" s="1" t="s">
        <v>27</v>
      </c>
      <c r="M2707" s="1" t="s">
        <v>27</v>
      </c>
      <c r="N2707" s="1" t="s">
        <v>27</v>
      </c>
      <c r="O2707" s="1" t="s">
        <v>10315</v>
      </c>
      <c r="P2707" s="1" t="s">
        <v>20</v>
      </c>
      <c r="Q2707" s="1" t="s">
        <v>28</v>
      </c>
      <c r="R2707" s="1" t="s">
        <v>28</v>
      </c>
      <c r="S2707" s="1" t="s">
        <v>28</v>
      </c>
      <c r="T2707" s="1" t="s">
        <v>28</v>
      </c>
      <c r="U2707" s="1" t="s">
        <v>28</v>
      </c>
      <c r="V2707" s="1" t="s">
        <v>20</v>
      </c>
      <c r="W2707" s="1">
        <v>0</v>
      </c>
      <c r="X2707" s="1">
        <v>1.2669999999999999E-4</v>
      </c>
      <c r="Y2707" s="1">
        <v>10</v>
      </c>
      <c r="Z2707" s="1" t="s">
        <v>27</v>
      </c>
    </row>
    <row r="2708" spans="1:26">
      <c r="A2708" s="1" t="s">
        <v>10823</v>
      </c>
      <c r="B2708" s="1" t="s">
        <v>158</v>
      </c>
      <c r="C2708" s="1" t="s">
        <v>10824</v>
      </c>
      <c r="D2708" s="1">
        <v>3</v>
      </c>
      <c r="E2708" s="1" t="s">
        <v>10825</v>
      </c>
      <c r="F2708" s="1" t="s">
        <v>10826</v>
      </c>
      <c r="G2708" s="1" t="s">
        <v>10827</v>
      </c>
      <c r="H2708" s="1">
        <v>1</v>
      </c>
      <c r="I2708" s="1" t="s">
        <v>27</v>
      </c>
      <c r="J2708" s="1" t="s">
        <v>27</v>
      </c>
      <c r="K2708" s="1" t="s">
        <v>27</v>
      </c>
      <c r="L2708" s="1" t="s">
        <v>27</v>
      </c>
      <c r="M2708" s="1" t="s">
        <v>27</v>
      </c>
      <c r="N2708" s="1" t="s">
        <v>27</v>
      </c>
      <c r="O2708" s="1" t="s">
        <v>10315</v>
      </c>
      <c r="P2708" s="1" t="s">
        <v>20</v>
      </c>
      <c r="Q2708" s="1" t="s">
        <v>61</v>
      </c>
      <c r="R2708" s="1" t="s">
        <v>61</v>
      </c>
      <c r="S2708" s="1" t="s">
        <v>20</v>
      </c>
      <c r="T2708" s="1" t="s">
        <v>61</v>
      </c>
      <c r="U2708" s="1" t="s">
        <v>20</v>
      </c>
      <c r="V2708" s="1" t="s">
        <v>20</v>
      </c>
      <c r="W2708" s="1">
        <v>2.254E-4</v>
      </c>
      <c r="X2708" s="1">
        <v>7.6540000000000002E-3</v>
      </c>
      <c r="Y2708" s="1">
        <v>25</v>
      </c>
      <c r="Z2708" s="1">
        <v>24.87</v>
      </c>
    </row>
    <row r="2709" spans="1:26">
      <c r="A2709" s="1" t="s">
        <v>10828</v>
      </c>
      <c r="B2709" s="1" t="s">
        <v>42</v>
      </c>
      <c r="C2709" s="1" t="s">
        <v>10829</v>
      </c>
      <c r="D2709" s="1">
        <v>2</v>
      </c>
      <c r="E2709" s="1" t="s">
        <v>10830</v>
      </c>
      <c r="F2709" s="1" t="s">
        <v>10831</v>
      </c>
      <c r="G2709" s="1" t="s">
        <v>10832</v>
      </c>
      <c r="H2709" s="1">
        <v>1</v>
      </c>
      <c r="I2709" s="1" t="s">
        <v>27</v>
      </c>
      <c r="J2709" s="1" t="s">
        <v>27</v>
      </c>
      <c r="K2709" s="1" t="s">
        <v>27</v>
      </c>
      <c r="L2709" s="1" t="s">
        <v>27</v>
      </c>
      <c r="M2709" s="1" t="s">
        <v>27</v>
      </c>
      <c r="N2709" s="1" t="s">
        <v>27</v>
      </c>
      <c r="O2709" s="1" t="s">
        <v>10355</v>
      </c>
      <c r="P2709" s="1" t="s">
        <v>28</v>
      </c>
      <c r="Q2709" s="1" t="s">
        <v>28</v>
      </c>
      <c r="R2709" s="1" t="s">
        <v>28</v>
      </c>
      <c r="S2709" s="1" t="s">
        <v>28</v>
      </c>
      <c r="T2709" s="1" t="s">
        <v>28</v>
      </c>
      <c r="U2709" s="1" t="s">
        <v>20</v>
      </c>
      <c r="V2709" s="1" t="s">
        <v>20</v>
      </c>
      <c r="W2709" s="1">
        <v>0</v>
      </c>
      <c r="X2709" s="1">
        <v>7.2619999999999998E-8</v>
      </c>
      <c r="Y2709" s="1">
        <v>48</v>
      </c>
      <c r="Z2709" s="1" t="s">
        <v>27</v>
      </c>
    </row>
    <row r="2710" spans="1:26">
      <c r="A2710" s="1" t="s">
        <v>10833</v>
      </c>
      <c r="B2710" s="1" t="s">
        <v>214</v>
      </c>
      <c r="C2710" s="1" t="s">
        <v>10834</v>
      </c>
      <c r="D2710" s="1">
        <v>1</v>
      </c>
      <c r="E2710" s="1" t="s">
        <v>2800</v>
      </c>
      <c r="F2710" s="1" t="s">
        <v>2801</v>
      </c>
      <c r="G2710" s="1" t="s">
        <v>10835</v>
      </c>
      <c r="H2710" s="1">
        <v>1</v>
      </c>
      <c r="I2710" s="1" t="s">
        <v>27</v>
      </c>
      <c r="J2710" s="1" t="s">
        <v>27</v>
      </c>
      <c r="K2710" s="1" t="s">
        <v>27</v>
      </c>
      <c r="L2710" s="1" t="s">
        <v>27</v>
      </c>
      <c r="M2710" s="1" t="s">
        <v>27</v>
      </c>
      <c r="N2710" s="1" t="s">
        <v>27</v>
      </c>
      <c r="O2710" s="1" t="s">
        <v>10315</v>
      </c>
      <c r="P2710" s="1" t="s">
        <v>28</v>
      </c>
      <c r="Q2710" s="1" t="s">
        <v>28</v>
      </c>
      <c r="R2710" s="1" t="s">
        <v>28</v>
      </c>
      <c r="S2710" s="1" t="s">
        <v>20</v>
      </c>
      <c r="T2710" s="1" t="s">
        <v>28</v>
      </c>
      <c r="U2710" s="1" t="s">
        <v>28</v>
      </c>
      <c r="V2710" s="1" t="s">
        <v>20</v>
      </c>
      <c r="W2710" s="1">
        <v>0</v>
      </c>
      <c r="X2710" s="1">
        <v>7.2929999999999997E-12</v>
      </c>
      <c r="Y2710" s="1">
        <v>80</v>
      </c>
      <c r="Z2710" s="1" t="s">
        <v>27</v>
      </c>
    </row>
    <row r="2711" spans="1:26">
      <c r="A2711" s="1" t="s">
        <v>10836</v>
      </c>
      <c r="B2711" s="1" t="s">
        <v>214</v>
      </c>
      <c r="C2711" s="1" t="s">
        <v>10837</v>
      </c>
      <c r="D2711" s="1">
        <v>1</v>
      </c>
      <c r="E2711" s="1" t="s">
        <v>5430</v>
      </c>
      <c r="F2711" s="1" t="s">
        <v>5431</v>
      </c>
      <c r="G2711" s="1" t="s">
        <v>10838</v>
      </c>
      <c r="H2711" s="1">
        <v>1</v>
      </c>
      <c r="I2711" s="1" t="s">
        <v>27</v>
      </c>
      <c r="J2711" s="1" t="s">
        <v>27</v>
      </c>
      <c r="K2711" s="1" t="s">
        <v>27</v>
      </c>
      <c r="L2711" s="1" t="s">
        <v>27</v>
      </c>
      <c r="M2711" s="1" t="s">
        <v>27</v>
      </c>
      <c r="N2711" s="1" t="s">
        <v>27</v>
      </c>
      <c r="O2711" s="1" t="s">
        <v>10315</v>
      </c>
      <c r="P2711" s="1" t="s">
        <v>28</v>
      </c>
      <c r="Q2711" s="1" t="s">
        <v>28</v>
      </c>
      <c r="R2711" s="1" t="s">
        <v>20</v>
      </c>
      <c r="S2711" s="1" t="s">
        <v>28</v>
      </c>
      <c r="T2711" s="1" t="s">
        <v>28</v>
      </c>
      <c r="U2711" s="1" t="s">
        <v>28</v>
      </c>
      <c r="V2711" s="1" t="s">
        <v>20</v>
      </c>
      <c r="W2711" s="1">
        <v>0</v>
      </c>
      <c r="X2711" s="1">
        <v>1.075E-10</v>
      </c>
      <c r="Y2711" s="1">
        <v>57</v>
      </c>
      <c r="Z2711" s="1" t="s">
        <v>27</v>
      </c>
    </row>
    <row r="2712" spans="1:26">
      <c r="A2712" s="1" t="s">
        <v>10839</v>
      </c>
      <c r="B2712" s="1" t="s">
        <v>158</v>
      </c>
      <c r="C2712" s="1" t="s">
        <v>10840</v>
      </c>
      <c r="D2712" s="1">
        <v>2</v>
      </c>
      <c r="E2712" s="1" t="s">
        <v>3169</v>
      </c>
      <c r="F2712" s="1" t="s">
        <v>3170</v>
      </c>
      <c r="G2712" s="1" t="s">
        <v>10841</v>
      </c>
      <c r="H2712" s="1">
        <v>1</v>
      </c>
      <c r="I2712" s="1" t="s">
        <v>27</v>
      </c>
      <c r="J2712" s="1" t="s">
        <v>27</v>
      </c>
      <c r="K2712" s="1" t="s">
        <v>27</v>
      </c>
      <c r="L2712" s="1" t="s">
        <v>27</v>
      </c>
      <c r="M2712" s="1" t="s">
        <v>27</v>
      </c>
      <c r="N2712" s="1" t="s">
        <v>27</v>
      </c>
      <c r="O2712" s="1" t="s">
        <v>10315</v>
      </c>
      <c r="P2712" s="1" t="s">
        <v>20</v>
      </c>
      <c r="Q2712" s="1" t="s">
        <v>28</v>
      </c>
      <c r="R2712" s="1" t="s">
        <v>28</v>
      </c>
      <c r="S2712" s="1" t="s">
        <v>28</v>
      </c>
      <c r="T2712" s="1" t="s">
        <v>28</v>
      </c>
      <c r="U2712" s="1" t="s">
        <v>20</v>
      </c>
      <c r="V2712" s="1" t="s">
        <v>20</v>
      </c>
      <c r="W2712" s="1">
        <v>0</v>
      </c>
      <c r="X2712" s="1">
        <v>2.6730000000000001E-11</v>
      </c>
      <c r="Y2712" s="1">
        <v>63</v>
      </c>
      <c r="Z2712" s="1" t="s">
        <v>27</v>
      </c>
    </row>
    <row r="2713" spans="1:26">
      <c r="A2713" s="1" t="s">
        <v>5066</v>
      </c>
      <c r="B2713" s="1" t="s">
        <v>665</v>
      </c>
      <c r="C2713" s="1" t="s">
        <v>5067</v>
      </c>
      <c r="D2713" s="1">
        <v>1</v>
      </c>
      <c r="E2713" s="1" t="s">
        <v>5068</v>
      </c>
      <c r="F2713" s="1" t="s">
        <v>5069</v>
      </c>
      <c r="G2713" s="1" t="s">
        <v>5070</v>
      </c>
      <c r="H2713" s="1">
        <v>1</v>
      </c>
      <c r="I2713" s="1" t="s">
        <v>27</v>
      </c>
      <c r="J2713" s="1" t="s">
        <v>27</v>
      </c>
      <c r="K2713" s="1" t="s">
        <v>27</v>
      </c>
      <c r="L2713" s="1" t="s">
        <v>27</v>
      </c>
      <c r="M2713" s="1" t="s">
        <v>27</v>
      </c>
      <c r="N2713" s="1" t="s">
        <v>27</v>
      </c>
      <c r="O2713" s="1" t="s">
        <v>10355</v>
      </c>
      <c r="P2713" s="1" t="s">
        <v>28</v>
      </c>
      <c r="Q2713" s="1" t="s">
        <v>28</v>
      </c>
      <c r="R2713" s="1" t="s">
        <v>28</v>
      </c>
      <c r="S2713" s="1" t="s">
        <v>20</v>
      </c>
      <c r="T2713" s="1" t="s">
        <v>28</v>
      </c>
      <c r="U2713" s="1" t="s">
        <v>28</v>
      </c>
      <c r="V2713" s="1" t="s">
        <v>20</v>
      </c>
      <c r="W2713" s="1">
        <v>0</v>
      </c>
      <c r="X2713" s="1">
        <v>5.1869999999999998E-4</v>
      </c>
      <c r="Y2713" s="1">
        <v>8</v>
      </c>
      <c r="Z2713" s="1" t="s">
        <v>27</v>
      </c>
    </row>
    <row r="2714" spans="1:26">
      <c r="A2714" s="1" t="s">
        <v>10842</v>
      </c>
      <c r="B2714" s="1" t="s">
        <v>56</v>
      </c>
      <c r="C2714" s="1" t="s">
        <v>10843</v>
      </c>
      <c r="D2714" s="1">
        <v>4</v>
      </c>
      <c r="E2714" s="1" t="s">
        <v>5927</v>
      </c>
      <c r="F2714" s="1" t="s">
        <v>5928</v>
      </c>
      <c r="G2714" s="1" t="s">
        <v>10844</v>
      </c>
      <c r="H2714" s="1">
        <v>1</v>
      </c>
      <c r="I2714" s="1" t="s">
        <v>27</v>
      </c>
      <c r="J2714" s="1" t="s">
        <v>27</v>
      </c>
      <c r="K2714" s="1" t="s">
        <v>27</v>
      </c>
      <c r="L2714" s="1" t="s">
        <v>27</v>
      </c>
      <c r="M2714" s="1" t="s">
        <v>27</v>
      </c>
      <c r="N2714" s="1" t="s">
        <v>27</v>
      </c>
      <c r="O2714" s="1" t="s">
        <v>10315</v>
      </c>
      <c r="P2714" s="1" t="s">
        <v>20</v>
      </c>
      <c r="Q2714" s="1" t="s">
        <v>20</v>
      </c>
      <c r="R2714" s="1" t="s">
        <v>20</v>
      </c>
      <c r="S2714" s="1" t="s">
        <v>28</v>
      </c>
      <c r="T2714" s="1" t="s">
        <v>20</v>
      </c>
      <c r="U2714" s="1" t="s">
        <v>28</v>
      </c>
      <c r="V2714" s="1" t="s">
        <v>20</v>
      </c>
      <c r="W2714" s="1">
        <v>0</v>
      </c>
      <c r="X2714" s="1">
        <v>3.0199999999999998E-16</v>
      </c>
      <c r="Y2714" s="1">
        <v>106</v>
      </c>
      <c r="Z2714" s="1" t="s">
        <v>27</v>
      </c>
    </row>
    <row r="2715" spans="1:26">
      <c r="A2715" s="1" t="s">
        <v>10845</v>
      </c>
      <c r="B2715" s="1" t="s">
        <v>595</v>
      </c>
      <c r="C2715" s="1" t="s">
        <v>10846</v>
      </c>
      <c r="D2715" s="1">
        <v>1</v>
      </c>
      <c r="E2715" s="1" t="s">
        <v>3565</v>
      </c>
      <c r="F2715" s="1" t="s">
        <v>3566</v>
      </c>
      <c r="G2715" s="1" t="s">
        <v>10847</v>
      </c>
      <c r="H2715" s="1">
        <v>1</v>
      </c>
      <c r="I2715" s="1" t="s">
        <v>27</v>
      </c>
      <c r="J2715" s="1" t="s">
        <v>27</v>
      </c>
      <c r="K2715" s="1" t="s">
        <v>27</v>
      </c>
      <c r="L2715" s="1" t="s">
        <v>27</v>
      </c>
      <c r="M2715" s="1" t="s">
        <v>27</v>
      </c>
      <c r="N2715" s="1" t="s">
        <v>27</v>
      </c>
      <c r="O2715" s="1" t="s">
        <v>10315</v>
      </c>
      <c r="P2715" s="1" t="s">
        <v>20</v>
      </c>
      <c r="Q2715" s="1" t="s">
        <v>28</v>
      </c>
      <c r="R2715" s="1" t="s">
        <v>28</v>
      </c>
      <c r="S2715" s="1" t="s">
        <v>28</v>
      </c>
      <c r="T2715" s="1" t="s">
        <v>28</v>
      </c>
      <c r="U2715" s="1" t="s">
        <v>28</v>
      </c>
      <c r="V2715" s="1" t="s">
        <v>20</v>
      </c>
      <c r="W2715" s="1">
        <v>0</v>
      </c>
      <c r="X2715" s="1">
        <v>2.4929999999999999E-8</v>
      </c>
      <c r="Y2715" s="1">
        <v>57</v>
      </c>
      <c r="Z2715" s="1" t="s">
        <v>27</v>
      </c>
    </row>
    <row r="2716" spans="1:26">
      <c r="A2716" s="1" t="s">
        <v>10848</v>
      </c>
      <c r="B2716" s="1" t="s">
        <v>293</v>
      </c>
      <c r="C2716" s="1" t="s">
        <v>10092</v>
      </c>
      <c r="D2716" s="1">
        <v>2</v>
      </c>
      <c r="E2716" s="1" t="s">
        <v>10093</v>
      </c>
      <c r="F2716" s="1" t="s">
        <v>10094</v>
      </c>
      <c r="G2716" s="1" t="s">
        <v>10849</v>
      </c>
      <c r="H2716" s="1">
        <v>1</v>
      </c>
      <c r="I2716" s="1" t="s">
        <v>27</v>
      </c>
      <c r="J2716" s="1" t="s">
        <v>27</v>
      </c>
      <c r="K2716" s="1" t="s">
        <v>27</v>
      </c>
      <c r="L2716" s="1" t="s">
        <v>27</v>
      </c>
      <c r="M2716" s="1" t="s">
        <v>27</v>
      </c>
      <c r="N2716" s="1" t="s">
        <v>27</v>
      </c>
      <c r="O2716" s="1" t="s">
        <v>10315</v>
      </c>
      <c r="P2716" s="1" t="s">
        <v>20</v>
      </c>
      <c r="Q2716" s="1" t="s">
        <v>28</v>
      </c>
      <c r="R2716" s="1" t="s">
        <v>20</v>
      </c>
      <c r="S2716" s="1" t="s">
        <v>28</v>
      </c>
      <c r="T2716" s="1" t="s">
        <v>28</v>
      </c>
      <c r="U2716" s="1" t="s">
        <v>28</v>
      </c>
      <c r="V2716" s="1" t="s">
        <v>20</v>
      </c>
      <c r="W2716" s="1">
        <v>8.1700000000000002E-4</v>
      </c>
      <c r="X2716" s="1">
        <v>3.2530000000000003E-2</v>
      </c>
      <c r="Y2716" s="1">
        <v>18</v>
      </c>
      <c r="Z2716" s="1" t="s">
        <v>27</v>
      </c>
    </row>
    <row r="2717" spans="1:26">
      <c r="A2717" s="1" t="s">
        <v>10850</v>
      </c>
      <c r="B2717" s="1" t="s">
        <v>10851</v>
      </c>
      <c r="C2717" s="1" t="s">
        <v>4126</v>
      </c>
      <c r="D2717" s="1">
        <v>4</v>
      </c>
      <c r="E2717" s="1" t="s">
        <v>4127</v>
      </c>
      <c r="F2717" s="1" t="s">
        <v>4128</v>
      </c>
      <c r="G2717" s="1" t="s">
        <v>10852</v>
      </c>
      <c r="H2717" s="1">
        <v>1</v>
      </c>
      <c r="I2717" s="1" t="s">
        <v>27</v>
      </c>
      <c r="J2717" s="1" t="s">
        <v>27</v>
      </c>
      <c r="K2717" s="1" t="s">
        <v>27</v>
      </c>
      <c r="L2717" s="1" t="s">
        <v>27</v>
      </c>
      <c r="M2717" s="1" t="s">
        <v>27</v>
      </c>
      <c r="N2717" s="1" t="s">
        <v>27</v>
      </c>
      <c r="O2717" s="1" t="s">
        <v>10315</v>
      </c>
      <c r="P2717" s="1" t="s">
        <v>28</v>
      </c>
      <c r="Q2717" s="1" t="s">
        <v>20</v>
      </c>
      <c r="R2717" s="1" t="s">
        <v>20</v>
      </c>
      <c r="S2717" s="1" t="s">
        <v>20</v>
      </c>
      <c r="T2717" s="1" t="s">
        <v>28</v>
      </c>
      <c r="U2717" s="1" t="s">
        <v>20</v>
      </c>
      <c r="V2717" s="1" t="s">
        <v>20</v>
      </c>
      <c r="W2717" s="1">
        <v>0</v>
      </c>
      <c r="X2717" s="1">
        <v>1.2810000000000001E-11</v>
      </c>
      <c r="Y2717" s="1">
        <v>55</v>
      </c>
      <c r="Z2717" s="1" t="s">
        <v>27</v>
      </c>
    </row>
    <row r="2718" spans="1:26">
      <c r="A2718" s="1" t="s">
        <v>10853</v>
      </c>
      <c r="B2718" s="1" t="s">
        <v>63</v>
      </c>
      <c r="C2718" s="1" t="s">
        <v>10854</v>
      </c>
      <c r="D2718" s="1">
        <v>2</v>
      </c>
      <c r="E2718" s="1" t="s">
        <v>10855</v>
      </c>
      <c r="F2718" s="1" t="s">
        <v>10856</v>
      </c>
      <c r="G2718" s="1" t="s">
        <v>10857</v>
      </c>
      <c r="H2718" s="1">
        <v>1</v>
      </c>
      <c r="I2718" s="1" t="s">
        <v>27</v>
      </c>
      <c r="J2718" s="1" t="s">
        <v>27</v>
      </c>
      <c r="K2718" s="1" t="s">
        <v>27</v>
      </c>
      <c r="L2718" s="1" t="s">
        <v>27</v>
      </c>
      <c r="M2718" s="1" t="s">
        <v>27</v>
      </c>
      <c r="N2718" s="1" t="s">
        <v>27</v>
      </c>
      <c r="O2718" s="1" t="s">
        <v>10315</v>
      </c>
      <c r="P2718" s="1" t="s">
        <v>61</v>
      </c>
      <c r="Q2718" s="1" t="s">
        <v>61</v>
      </c>
      <c r="R2718" s="1" t="s">
        <v>20</v>
      </c>
      <c r="S2718" s="1" t="s">
        <v>61</v>
      </c>
      <c r="T2718" s="1" t="s">
        <v>20</v>
      </c>
      <c r="U2718" s="1" t="s">
        <v>61</v>
      </c>
      <c r="V2718" s="1" t="s">
        <v>20</v>
      </c>
      <c r="W2718" s="1">
        <v>0</v>
      </c>
      <c r="X2718" s="1">
        <v>1.015E-11</v>
      </c>
      <c r="Y2718" s="1">
        <v>48</v>
      </c>
      <c r="Z2718" s="1">
        <v>48.78</v>
      </c>
    </row>
    <row r="2719" spans="1:26">
      <c r="A2719" s="1" t="s">
        <v>10858</v>
      </c>
      <c r="B2719" s="1" t="s">
        <v>10859</v>
      </c>
      <c r="C2719" s="1" t="s">
        <v>10860</v>
      </c>
      <c r="D2719" s="1">
        <v>2</v>
      </c>
      <c r="E2719" s="1" t="s">
        <v>1237</v>
      </c>
      <c r="F2719" s="1" t="s">
        <v>1238</v>
      </c>
      <c r="G2719" s="1" t="s">
        <v>10861</v>
      </c>
      <c r="H2719" s="1">
        <v>1</v>
      </c>
      <c r="I2719" s="1" t="s">
        <v>27</v>
      </c>
      <c r="J2719" s="1" t="s">
        <v>27</v>
      </c>
      <c r="K2719" s="1" t="s">
        <v>27</v>
      </c>
      <c r="L2719" s="1" t="s">
        <v>27</v>
      </c>
      <c r="M2719" s="1" t="s">
        <v>27</v>
      </c>
      <c r="N2719" s="1" t="s">
        <v>27</v>
      </c>
      <c r="O2719" s="1" t="s">
        <v>10315</v>
      </c>
      <c r="P2719" s="1" t="s">
        <v>28</v>
      </c>
      <c r="Q2719" s="1" t="s">
        <v>28</v>
      </c>
      <c r="R2719" s="1" t="s">
        <v>28</v>
      </c>
      <c r="S2719" s="1" t="s">
        <v>28</v>
      </c>
      <c r="T2719" s="1" t="s">
        <v>20</v>
      </c>
      <c r="U2719" s="1" t="s">
        <v>20</v>
      </c>
      <c r="V2719" s="1" t="s">
        <v>20</v>
      </c>
      <c r="W2719" s="1">
        <v>0</v>
      </c>
      <c r="X2719" s="1">
        <v>8.4059999999999997E-15</v>
      </c>
      <c r="Y2719" s="1">
        <v>41</v>
      </c>
      <c r="Z2719" s="1" t="s">
        <v>27</v>
      </c>
    </row>
    <row r="2720" spans="1:26">
      <c r="A2720" s="1" t="s">
        <v>10862</v>
      </c>
      <c r="B2720" s="1" t="s">
        <v>63</v>
      </c>
      <c r="C2720" s="1" t="s">
        <v>10863</v>
      </c>
      <c r="D2720" s="1">
        <v>1</v>
      </c>
      <c r="E2720" s="1" t="s">
        <v>5482</v>
      </c>
      <c r="F2720" s="1" t="s">
        <v>5483</v>
      </c>
      <c r="G2720" s="1" t="s">
        <v>10864</v>
      </c>
      <c r="H2720" s="1">
        <v>1</v>
      </c>
      <c r="I2720" s="1" t="s">
        <v>27</v>
      </c>
      <c r="J2720" s="1" t="s">
        <v>27</v>
      </c>
      <c r="K2720" s="1" t="s">
        <v>27</v>
      </c>
      <c r="L2720" s="1" t="s">
        <v>27</v>
      </c>
      <c r="M2720" s="1" t="s">
        <v>27</v>
      </c>
      <c r="N2720" s="1" t="s">
        <v>27</v>
      </c>
      <c r="O2720" s="1" t="s">
        <v>10315</v>
      </c>
      <c r="P2720" s="1" t="s">
        <v>28</v>
      </c>
      <c r="Q2720" s="1" t="s">
        <v>28</v>
      </c>
      <c r="R2720" s="1" t="s">
        <v>28</v>
      </c>
      <c r="S2720" s="1" t="s">
        <v>28</v>
      </c>
      <c r="T2720" s="1" t="s">
        <v>28</v>
      </c>
      <c r="U2720" s="1" t="s">
        <v>20</v>
      </c>
      <c r="V2720" s="1" t="s">
        <v>20</v>
      </c>
      <c r="W2720" s="1">
        <v>7.8819999999999997E-4</v>
      </c>
      <c r="X2720" s="1">
        <v>3.1719999999999998E-2</v>
      </c>
      <c r="Y2720" s="1">
        <v>5</v>
      </c>
      <c r="Z2720" s="1" t="s">
        <v>27</v>
      </c>
    </row>
    <row r="2721" spans="1:26">
      <c r="A2721" s="1" t="s">
        <v>10865</v>
      </c>
      <c r="B2721" s="1" t="s">
        <v>532</v>
      </c>
      <c r="C2721" s="1" t="s">
        <v>7930</v>
      </c>
      <c r="D2721" s="1">
        <v>3</v>
      </c>
      <c r="E2721" s="1" t="s">
        <v>7931</v>
      </c>
      <c r="F2721" s="1" t="s">
        <v>7932</v>
      </c>
      <c r="G2721" s="1" t="s">
        <v>10866</v>
      </c>
      <c r="H2721" s="1">
        <v>2</v>
      </c>
      <c r="I2721" s="1" t="s">
        <v>27</v>
      </c>
      <c r="J2721" s="1" t="s">
        <v>27</v>
      </c>
      <c r="K2721" s="1" t="s">
        <v>27</v>
      </c>
      <c r="L2721" s="1" t="s">
        <v>27</v>
      </c>
      <c r="M2721" s="1" t="s">
        <v>27</v>
      </c>
      <c r="N2721" s="1" t="s">
        <v>27</v>
      </c>
      <c r="O2721" s="1" t="s">
        <v>10315</v>
      </c>
      <c r="P2721" s="1" t="s">
        <v>20</v>
      </c>
      <c r="Q2721" s="1" t="s">
        <v>20</v>
      </c>
      <c r="R2721" s="1" t="s">
        <v>61</v>
      </c>
      <c r="S2721" s="1" t="s">
        <v>61</v>
      </c>
      <c r="T2721" s="1" t="s">
        <v>20</v>
      </c>
      <c r="U2721" s="1" t="s">
        <v>61</v>
      </c>
      <c r="V2721" s="1" t="s">
        <v>20</v>
      </c>
      <c r="W2721" s="1">
        <v>0</v>
      </c>
      <c r="X2721" s="1">
        <v>4.342E-14</v>
      </c>
      <c r="Y2721" s="1">
        <v>86</v>
      </c>
      <c r="Z2721" s="1">
        <v>36.369999999999997</v>
      </c>
    </row>
    <row r="2722" spans="1:26">
      <c r="A2722" s="1" t="s">
        <v>10867</v>
      </c>
      <c r="B2722" s="1" t="s">
        <v>10868</v>
      </c>
      <c r="C2722" s="1" t="s">
        <v>10869</v>
      </c>
      <c r="D2722" s="1">
        <v>2</v>
      </c>
      <c r="E2722" s="1" t="s">
        <v>10870</v>
      </c>
      <c r="F2722" s="1" t="s">
        <v>10871</v>
      </c>
      <c r="G2722" s="1" t="s">
        <v>10872</v>
      </c>
      <c r="H2722" s="1">
        <v>2</v>
      </c>
      <c r="I2722" s="1" t="s">
        <v>27</v>
      </c>
      <c r="J2722" s="1" t="s">
        <v>27</v>
      </c>
      <c r="K2722" s="1" t="s">
        <v>27</v>
      </c>
      <c r="L2722" s="1" t="s">
        <v>27</v>
      </c>
      <c r="M2722" s="1" t="s">
        <v>27</v>
      </c>
      <c r="N2722" s="1" t="s">
        <v>27</v>
      </c>
      <c r="O2722" s="1" t="s">
        <v>10315</v>
      </c>
      <c r="P2722" s="1" t="s">
        <v>28</v>
      </c>
      <c r="Q2722" s="1" t="s">
        <v>28</v>
      </c>
      <c r="R2722" s="1" t="s">
        <v>20</v>
      </c>
      <c r="S2722" s="1" t="s">
        <v>28</v>
      </c>
      <c r="T2722" s="1" t="s">
        <v>28</v>
      </c>
      <c r="U2722" s="1" t="s">
        <v>28</v>
      </c>
      <c r="V2722" s="1" t="s">
        <v>20</v>
      </c>
      <c r="W2722" s="1">
        <v>1.593E-3</v>
      </c>
      <c r="X2722" s="1">
        <v>7.0620000000000002E-2</v>
      </c>
      <c r="Y2722" s="1">
        <v>0</v>
      </c>
      <c r="Z2722" s="1" t="s">
        <v>27</v>
      </c>
    </row>
    <row r="2723" spans="1:26">
      <c r="A2723" s="1" t="s">
        <v>10873</v>
      </c>
      <c r="B2723" s="1" t="s">
        <v>63</v>
      </c>
      <c r="C2723" s="1" t="s">
        <v>10874</v>
      </c>
      <c r="D2723" s="1">
        <v>1</v>
      </c>
      <c r="E2723" s="1" t="s">
        <v>4025</v>
      </c>
      <c r="F2723" s="1" t="s">
        <v>4026</v>
      </c>
      <c r="G2723" s="1" t="s">
        <v>10875</v>
      </c>
      <c r="H2723" s="1">
        <v>1</v>
      </c>
      <c r="I2723" s="1" t="s">
        <v>27</v>
      </c>
      <c r="J2723" s="1" t="s">
        <v>27</v>
      </c>
      <c r="K2723" s="1" t="s">
        <v>27</v>
      </c>
      <c r="L2723" s="1" t="s">
        <v>27</v>
      </c>
      <c r="M2723" s="1" t="s">
        <v>27</v>
      </c>
      <c r="N2723" s="1" t="s">
        <v>27</v>
      </c>
      <c r="O2723" s="1" t="s">
        <v>10315</v>
      </c>
      <c r="P2723" s="1" t="s">
        <v>28</v>
      </c>
      <c r="Q2723" s="1" t="s">
        <v>28</v>
      </c>
      <c r="R2723" s="1" t="s">
        <v>28</v>
      </c>
      <c r="S2723" s="1" t="s">
        <v>20</v>
      </c>
      <c r="T2723" s="1" t="s">
        <v>28</v>
      </c>
      <c r="U2723" s="1" t="s">
        <v>28</v>
      </c>
      <c r="V2723" s="1" t="s">
        <v>20</v>
      </c>
      <c r="W2723" s="1">
        <v>1.3860000000000001E-4</v>
      </c>
      <c r="X2723" s="1">
        <v>3.9139999999999999E-3</v>
      </c>
      <c r="Y2723" s="1">
        <v>11</v>
      </c>
      <c r="Z2723" s="1" t="s">
        <v>27</v>
      </c>
    </row>
    <row r="2724" spans="1:26">
      <c r="A2724" s="1" t="s">
        <v>10876</v>
      </c>
      <c r="B2724" s="1" t="s">
        <v>10877</v>
      </c>
      <c r="C2724" s="1" t="s">
        <v>10878</v>
      </c>
      <c r="D2724" s="1">
        <v>1</v>
      </c>
      <c r="E2724" s="1" t="s">
        <v>7980</v>
      </c>
      <c r="F2724" s="1" t="s">
        <v>7981</v>
      </c>
      <c r="G2724" s="1" t="s">
        <v>10879</v>
      </c>
      <c r="H2724" s="1">
        <v>1</v>
      </c>
      <c r="I2724" s="1" t="s">
        <v>27</v>
      </c>
      <c r="J2724" s="1" t="s">
        <v>27</v>
      </c>
      <c r="K2724" s="1" t="s">
        <v>27</v>
      </c>
      <c r="L2724" s="1" t="s">
        <v>27</v>
      </c>
      <c r="M2724" s="1" t="s">
        <v>27</v>
      </c>
      <c r="N2724" s="1" t="s">
        <v>27</v>
      </c>
      <c r="O2724" s="1" t="s">
        <v>10315</v>
      </c>
      <c r="P2724" s="1" t="s">
        <v>28</v>
      </c>
      <c r="Q2724" s="1" t="s">
        <v>28</v>
      </c>
      <c r="R2724" s="1" t="s">
        <v>20</v>
      </c>
      <c r="S2724" s="1" t="s">
        <v>28</v>
      </c>
      <c r="T2724" s="1" t="s">
        <v>28</v>
      </c>
      <c r="U2724" s="1" t="s">
        <v>28</v>
      </c>
      <c r="V2724" s="1" t="s">
        <v>20</v>
      </c>
      <c r="W2724" s="1">
        <v>0</v>
      </c>
      <c r="X2724" s="1">
        <v>1.1540000000000001E-6</v>
      </c>
      <c r="Y2724" s="1">
        <v>31</v>
      </c>
      <c r="Z2724" s="1" t="s">
        <v>27</v>
      </c>
    </row>
    <row r="2725" spans="1:26">
      <c r="A2725" s="1" t="s">
        <v>10880</v>
      </c>
      <c r="B2725" s="1" t="s">
        <v>230</v>
      </c>
      <c r="C2725" s="1" t="s">
        <v>10881</v>
      </c>
      <c r="D2725" s="1">
        <v>1</v>
      </c>
      <c r="E2725" s="1" t="s">
        <v>9649</v>
      </c>
      <c r="F2725" s="1" t="s">
        <v>9650</v>
      </c>
      <c r="G2725" s="1" t="s">
        <v>10882</v>
      </c>
      <c r="H2725" s="1">
        <v>1</v>
      </c>
      <c r="I2725" s="1" t="s">
        <v>27</v>
      </c>
      <c r="J2725" s="1" t="s">
        <v>27</v>
      </c>
      <c r="K2725" s="1" t="s">
        <v>27</v>
      </c>
      <c r="L2725" s="1" t="s">
        <v>27</v>
      </c>
      <c r="M2725" s="1" t="s">
        <v>27</v>
      </c>
      <c r="N2725" s="1" t="s">
        <v>27</v>
      </c>
      <c r="O2725" s="1" t="s">
        <v>10315</v>
      </c>
      <c r="P2725" s="1" t="s">
        <v>28</v>
      </c>
      <c r="Q2725" s="1" t="s">
        <v>20</v>
      </c>
      <c r="R2725" s="1" t="s">
        <v>28</v>
      </c>
      <c r="S2725" s="1" t="s">
        <v>28</v>
      </c>
      <c r="T2725" s="1" t="s">
        <v>28</v>
      </c>
      <c r="U2725" s="1" t="s">
        <v>28</v>
      </c>
      <c r="V2725" s="1" t="s">
        <v>20</v>
      </c>
      <c r="W2725" s="1">
        <v>0</v>
      </c>
      <c r="X2725" s="1">
        <v>1.7770000000000001E-4</v>
      </c>
      <c r="Y2725" s="1">
        <v>22</v>
      </c>
      <c r="Z2725" s="1" t="s">
        <v>27</v>
      </c>
    </row>
    <row r="2726" spans="1:26">
      <c r="A2726" s="1" t="s">
        <v>10883</v>
      </c>
      <c r="B2726" s="1" t="s">
        <v>147</v>
      </c>
      <c r="C2726" s="1" t="s">
        <v>10884</v>
      </c>
      <c r="D2726" s="1">
        <v>1</v>
      </c>
      <c r="E2726" s="1" t="s">
        <v>2044</v>
      </c>
      <c r="F2726" s="1" t="s">
        <v>2045</v>
      </c>
      <c r="G2726" s="1" t="s">
        <v>10885</v>
      </c>
      <c r="H2726" s="1">
        <v>1</v>
      </c>
      <c r="I2726" s="1" t="s">
        <v>27</v>
      </c>
      <c r="J2726" s="1" t="s">
        <v>27</v>
      </c>
      <c r="K2726" s="1" t="s">
        <v>27</v>
      </c>
      <c r="L2726" s="1" t="s">
        <v>27</v>
      </c>
      <c r="M2726" s="1" t="s">
        <v>27</v>
      </c>
      <c r="N2726" s="1" t="s">
        <v>27</v>
      </c>
      <c r="O2726" s="1" t="s">
        <v>10315</v>
      </c>
      <c r="P2726" s="1" t="s">
        <v>28</v>
      </c>
      <c r="Q2726" s="1" t="s">
        <v>28</v>
      </c>
      <c r="R2726" s="1" t="s">
        <v>28</v>
      </c>
      <c r="S2726" s="1" t="s">
        <v>20</v>
      </c>
      <c r="T2726" s="1" t="s">
        <v>28</v>
      </c>
      <c r="U2726" s="1" t="s">
        <v>28</v>
      </c>
      <c r="V2726" s="1" t="s">
        <v>20</v>
      </c>
      <c r="W2726" s="1">
        <v>0</v>
      </c>
      <c r="X2726" s="1">
        <v>2.075E-6</v>
      </c>
      <c r="Y2726" s="1">
        <v>47</v>
      </c>
      <c r="Z2726" s="1" t="s">
        <v>27</v>
      </c>
    </row>
    <row r="2727" spans="1:26">
      <c r="A2727" s="1" t="s">
        <v>10886</v>
      </c>
      <c r="B2727" s="1" t="s">
        <v>10887</v>
      </c>
      <c r="C2727" s="1" t="s">
        <v>10888</v>
      </c>
      <c r="D2727" s="1">
        <v>1</v>
      </c>
      <c r="E2727" s="1" t="s">
        <v>6355</v>
      </c>
      <c r="F2727" s="1" t="s">
        <v>6356</v>
      </c>
      <c r="G2727" s="1" t="s">
        <v>10889</v>
      </c>
      <c r="H2727" s="1">
        <v>2</v>
      </c>
      <c r="I2727" s="1" t="s">
        <v>27</v>
      </c>
      <c r="J2727" s="1" t="s">
        <v>27</v>
      </c>
      <c r="K2727" s="1" t="s">
        <v>27</v>
      </c>
      <c r="L2727" s="1" t="s">
        <v>27</v>
      </c>
      <c r="M2727" s="1" t="s">
        <v>27</v>
      </c>
      <c r="N2727" s="1" t="s">
        <v>27</v>
      </c>
      <c r="O2727" s="1" t="s">
        <v>10315</v>
      </c>
      <c r="P2727" s="1" t="s">
        <v>28</v>
      </c>
      <c r="Q2727" s="1" t="s">
        <v>28</v>
      </c>
      <c r="R2727" s="1" t="s">
        <v>20</v>
      </c>
      <c r="S2727" s="1" t="s">
        <v>28</v>
      </c>
      <c r="T2727" s="1" t="s">
        <v>28</v>
      </c>
      <c r="U2727" s="1" t="s">
        <v>28</v>
      </c>
      <c r="V2727" s="1" t="s">
        <v>20</v>
      </c>
      <c r="W2727" s="1">
        <v>2.542E-4</v>
      </c>
      <c r="X2727" s="1">
        <v>1.116E-2</v>
      </c>
      <c r="Y2727" s="1">
        <v>9</v>
      </c>
      <c r="Z2727" s="1" t="s">
        <v>27</v>
      </c>
    </row>
    <row r="2728" spans="1:26">
      <c r="A2728" s="1" t="s">
        <v>10890</v>
      </c>
      <c r="B2728" s="1" t="s">
        <v>88</v>
      </c>
      <c r="C2728" s="1" t="s">
        <v>10891</v>
      </c>
      <c r="D2728" s="1">
        <v>6</v>
      </c>
      <c r="E2728" s="1" t="s">
        <v>9228</v>
      </c>
      <c r="F2728" s="1" t="s">
        <v>9229</v>
      </c>
      <c r="G2728" s="1" t="s">
        <v>10892</v>
      </c>
      <c r="H2728" s="1">
        <v>1</v>
      </c>
      <c r="I2728" s="1" t="s">
        <v>27</v>
      </c>
      <c r="J2728" s="1" t="s">
        <v>27</v>
      </c>
      <c r="K2728" s="1" t="s">
        <v>27</v>
      </c>
      <c r="L2728" s="1" t="s">
        <v>27</v>
      </c>
      <c r="M2728" s="1" t="s">
        <v>27</v>
      </c>
      <c r="N2728" s="1" t="s">
        <v>27</v>
      </c>
      <c r="O2728" s="1" t="s">
        <v>10315</v>
      </c>
      <c r="P2728" s="1" t="s">
        <v>20</v>
      </c>
      <c r="Q2728" s="1" t="s">
        <v>20</v>
      </c>
      <c r="R2728" s="1" t="s">
        <v>20</v>
      </c>
      <c r="S2728" s="1" t="s">
        <v>20</v>
      </c>
      <c r="T2728" s="1" t="s">
        <v>20</v>
      </c>
      <c r="U2728" s="1" t="s">
        <v>20</v>
      </c>
      <c r="V2728" s="1" t="s">
        <v>20</v>
      </c>
      <c r="W2728" s="1">
        <v>1.081E-4</v>
      </c>
      <c r="X2728" s="1">
        <v>3.3600000000000001E-3</v>
      </c>
      <c r="Y2728" s="1">
        <v>29</v>
      </c>
      <c r="Z2728" s="1">
        <v>27.72</v>
      </c>
    </row>
    <row r="2729" spans="1:26">
      <c r="A2729" s="1" t="s">
        <v>10893</v>
      </c>
      <c r="B2729" s="1" t="s">
        <v>10894</v>
      </c>
      <c r="C2729" s="1" t="s">
        <v>10895</v>
      </c>
      <c r="D2729" s="1">
        <v>1</v>
      </c>
      <c r="E2729" s="1" t="s">
        <v>10896</v>
      </c>
      <c r="F2729" s="1" t="s">
        <v>10897</v>
      </c>
      <c r="G2729" s="1" t="s">
        <v>10898</v>
      </c>
      <c r="H2729" s="1">
        <v>1</v>
      </c>
      <c r="I2729" s="1" t="s">
        <v>27</v>
      </c>
      <c r="J2729" s="1" t="s">
        <v>27</v>
      </c>
      <c r="K2729" s="1" t="s">
        <v>27</v>
      </c>
      <c r="L2729" s="1" t="s">
        <v>27</v>
      </c>
      <c r="M2729" s="1" t="s">
        <v>27</v>
      </c>
      <c r="N2729" s="1" t="s">
        <v>27</v>
      </c>
      <c r="O2729" s="1" t="s">
        <v>10315</v>
      </c>
      <c r="P2729" s="1" t="s">
        <v>28</v>
      </c>
      <c r="Q2729" s="1" t="s">
        <v>20</v>
      </c>
      <c r="R2729" s="1" t="s">
        <v>28</v>
      </c>
      <c r="S2729" s="1" t="s">
        <v>28</v>
      </c>
      <c r="T2729" s="1" t="s">
        <v>28</v>
      </c>
      <c r="U2729" s="1" t="s">
        <v>28</v>
      </c>
      <c r="V2729" s="1" t="s">
        <v>20</v>
      </c>
      <c r="W2729" s="1">
        <v>0</v>
      </c>
      <c r="X2729" s="1">
        <v>8.5679999999999997E-8</v>
      </c>
      <c r="Y2729" s="1">
        <v>47</v>
      </c>
      <c r="Z2729" s="1" t="s">
        <v>27</v>
      </c>
    </row>
    <row r="2730" spans="1:26">
      <c r="A2730" s="1" t="s">
        <v>10899</v>
      </c>
      <c r="B2730" s="1" t="s">
        <v>42</v>
      </c>
      <c r="C2730" s="1" t="s">
        <v>10900</v>
      </c>
      <c r="D2730" s="1">
        <v>4</v>
      </c>
      <c r="E2730" s="1" t="s">
        <v>10901</v>
      </c>
      <c r="F2730" s="1" t="s">
        <v>10902</v>
      </c>
      <c r="G2730" s="1" t="s">
        <v>10903</v>
      </c>
      <c r="H2730" s="1">
        <v>1</v>
      </c>
      <c r="I2730" s="1" t="s">
        <v>27</v>
      </c>
      <c r="J2730" s="1" t="s">
        <v>27</v>
      </c>
      <c r="K2730" s="1" t="s">
        <v>27</v>
      </c>
      <c r="L2730" s="1" t="s">
        <v>27</v>
      </c>
      <c r="M2730" s="1" t="s">
        <v>27</v>
      </c>
      <c r="N2730" s="1" t="s">
        <v>27</v>
      </c>
      <c r="O2730" s="1" t="s">
        <v>10315</v>
      </c>
      <c r="P2730" s="1" t="s">
        <v>28</v>
      </c>
      <c r="Q2730" s="1" t="s">
        <v>28</v>
      </c>
      <c r="R2730" s="1" t="s">
        <v>20</v>
      </c>
      <c r="S2730" s="1" t="s">
        <v>20</v>
      </c>
      <c r="T2730" s="1" t="s">
        <v>20</v>
      </c>
      <c r="U2730" s="1" t="s">
        <v>28</v>
      </c>
      <c r="V2730" s="1" t="s">
        <v>20</v>
      </c>
      <c r="W2730" s="1">
        <v>0</v>
      </c>
      <c r="X2730" s="1">
        <v>2.8119999999999999E-6</v>
      </c>
      <c r="Y2730" s="1">
        <v>38</v>
      </c>
      <c r="Z2730" s="1" t="s">
        <v>27</v>
      </c>
    </row>
    <row r="2731" spans="1:26">
      <c r="A2731" s="1" t="s">
        <v>1075</v>
      </c>
      <c r="B2731" s="1" t="s">
        <v>10904</v>
      </c>
      <c r="C2731" s="1" t="s">
        <v>10905</v>
      </c>
      <c r="D2731" s="1">
        <v>2</v>
      </c>
      <c r="E2731" s="1" t="s">
        <v>177</v>
      </c>
      <c r="F2731" s="1" t="s">
        <v>178</v>
      </c>
      <c r="G2731" s="1" t="s">
        <v>1078</v>
      </c>
      <c r="H2731" s="1">
        <v>2</v>
      </c>
      <c r="I2731" s="1" t="s">
        <v>27</v>
      </c>
      <c r="J2731" s="1" t="s">
        <v>27</v>
      </c>
      <c r="K2731" s="1" t="s">
        <v>27</v>
      </c>
      <c r="L2731" s="1" t="s">
        <v>27</v>
      </c>
      <c r="M2731" s="1" t="s">
        <v>27</v>
      </c>
      <c r="N2731" s="1" t="s">
        <v>27</v>
      </c>
      <c r="O2731" s="1" t="s">
        <v>10315</v>
      </c>
      <c r="P2731" s="1" t="s">
        <v>28</v>
      </c>
      <c r="Q2731" s="1" t="s">
        <v>28</v>
      </c>
      <c r="R2731" s="1" t="s">
        <v>28</v>
      </c>
      <c r="S2731" s="1" t="s">
        <v>28</v>
      </c>
      <c r="T2731" s="1" t="s">
        <v>28</v>
      </c>
      <c r="U2731" s="1" t="s">
        <v>20</v>
      </c>
      <c r="V2731" s="1" t="s">
        <v>20</v>
      </c>
      <c r="W2731" s="1">
        <v>1.1999999999999999E-3</v>
      </c>
      <c r="X2731" s="1">
        <v>4.8379999999999999E-2</v>
      </c>
      <c r="Y2731" s="1">
        <v>10</v>
      </c>
      <c r="Z2731" s="1" t="s">
        <v>27</v>
      </c>
    </row>
    <row r="2732" spans="1:26">
      <c r="A2732" s="1" t="s">
        <v>10906</v>
      </c>
      <c r="B2732" s="1" t="s">
        <v>158</v>
      </c>
      <c r="C2732" s="1" t="s">
        <v>10907</v>
      </c>
      <c r="D2732" s="1">
        <v>2</v>
      </c>
      <c r="E2732" s="1" t="s">
        <v>10908</v>
      </c>
      <c r="F2732" s="1" t="s">
        <v>10909</v>
      </c>
      <c r="G2732" s="1" t="s">
        <v>10910</v>
      </c>
      <c r="H2732" s="1">
        <v>1</v>
      </c>
      <c r="I2732" s="1" t="s">
        <v>27</v>
      </c>
      <c r="J2732" s="1" t="s">
        <v>27</v>
      </c>
      <c r="K2732" s="1" t="s">
        <v>27</v>
      </c>
      <c r="L2732" s="1" t="s">
        <v>27</v>
      </c>
      <c r="M2732" s="1" t="s">
        <v>27</v>
      </c>
      <c r="N2732" s="1" t="s">
        <v>27</v>
      </c>
      <c r="O2732" s="1" t="s">
        <v>10315</v>
      </c>
      <c r="P2732" s="1" t="s">
        <v>28</v>
      </c>
      <c r="Q2732" s="1" t="s">
        <v>20</v>
      </c>
      <c r="R2732" s="1" t="s">
        <v>20</v>
      </c>
      <c r="S2732" s="1" t="s">
        <v>28</v>
      </c>
      <c r="T2732" s="1" t="s">
        <v>28</v>
      </c>
      <c r="U2732" s="1" t="s">
        <v>28</v>
      </c>
      <c r="V2732" s="1" t="s">
        <v>20</v>
      </c>
      <c r="W2732" s="1">
        <v>0</v>
      </c>
      <c r="X2732" s="1">
        <v>1.9950000000000001E-7</v>
      </c>
      <c r="Y2732" s="1">
        <v>32</v>
      </c>
      <c r="Z2732" s="1" t="s">
        <v>27</v>
      </c>
    </row>
    <row r="2733" spans="1:26">
      <c r="A2733" s="1" t="s">
        <v>10911</v>
      </c>
      <c r="B2733" s="1" t="s">
        <v>8929</v>
      </c>
      <c r="C2733" s="1" t="s">
        <v>10912</v>
      </c>
      <c r="D2733" s="1">
        <v>1</v>
      </c>
      <c r="E2733" s="1" t="s">
        <v>5927</v>
      </c>
      <c r="F2733" s="1" t="s">
        <v>5928</v>
      </c>
      <c r="G2733" s="1" t="s">
        <v>10913</v>
      </c>
      <c r="H2733" s="1">
        <v>2</v>
      </c>
      <c r="I2733" s="1" t="s">
        <v>27</v>
      </c>
      <c r="J2733" s="1" t="s">
        <v>27</v>
      </c>
      <c r="K2733" s="1" t="s">
        <v>27</v>
      </c>
      <c r="L2733" s="1" t="s">
        <v>27</v>
      </c>
      <c r="M2733" s="1" t="s">
        <v>27</v>
      </c>
      <c r="N2733" s="1" t="s">
        <v>27</v>
      </c>
      <c r="O2733" s="1" t="s">
        <v>10315</v>
      </c>
      <c r="P2733" s="1" t="s">
        <v>28</v>
      </c>
      <c r="Q2733" s="1" t="s">
        <v>28</v>
      </c>
      <c r="R2733" s="1" t="s">
        <v>20</v>
      </c>
      <c r="S2733" s="1" t="s">
        <v>28</v>
      </c>
      <c r="T2733" s="1" t="s">
        <v>28</v>
      </c>
      <c r="U2733" s="1" t="s">
        <v>28</v>
      </c>
      <c r="V2733" s="1" t="s">
        <v>20</v>
      </c>
      <c r="W2733" s="1">
        <v>0</v>
      </c>
      <c r="X2733" s="1">
        <v>3.6370000000000001E-14</v>
      </c>
      <c r="Y2733" s="1">
        <v>68</v>
      </c>
      <c r="Z2733" s="1" t="s">
        <v>27</v>
      </c>
    </row>
    <row r="2734" spans="1:26">
      <c r="A2734" s="1" t="s">
        <v>10914</v>
      </c>
      <c r="B2734" s="1" t="s">
        <v>42</v>
      </c>
      <c r="C2734" s="1" t="s">
        <v>10915</v>
      </c>
      <c r="D2734" s="1">
        <v>2</v>
      </c>
      <c r="E2734" s="1" t="s">
        <v>3763</v>
      </c>
      <c r="F2734" s="1" t="s">
        <v>3764</v>
      </c>
      <c r="G2734" s="1" t="s">
        <v>10916</v>
      </c>
      <c r="H2734" s="1">
        <v>1</v>
      </c>
      <c r="I2734" s="1" t="s">
        <v>27</v>
      </c>
      <c r="J2734" s="1" t="s">
        <v>27</v>
      </c>
      <c r="K2734" s="1" t="s">
        <v>27</v>
      </c>
      <c r="L2734" s="1" t="s">
        <v>27</v>
      </c>
      <c r="M2734" s="1" t="s">
        <v>27</v>
      </c>
      <c r="N2734" s="1" t="s">
        <v>27</v>
      </c>
      <c r="O2734" s="1" t="s">
        <v>10315</v>
      </c>
      <c r="P2734" s="1" t="s">
        <v>28</v>
      </c>
      <c r="Q2734" s="1" t="s">
        <v>28</v>
      </c>
      <c r="R2734" s="1" t="s">
        <v>28</v>
      </c>
      <c r="S2734" s="1" t="s">
        <v>20</v>
      </c>
      <c r="T2734" s="1" t="s">
        <v>28</v>
      </c>
      <c r="U2734" s="1" t="s">
        <v>28</v>
      </c>
      <c r="V2734" s="1" t="s">
        <v>20</v>
      </c>
      <c r="W2734" s="1">
        <v>0</v>
      </c>
      <c r="X2734" s="1">
        <v>2.1550000000000001E-6</v>
      </c>
      <c r="Y2734" s="1">
        <v>52</v>
      </c>
      <c r="Z2734" s="1" t="s">
        <v>27</v>
      </c>
    </row>
    <row r="2735" spans="1:26">
      <c r="A2735" s="1" t="s">
        <v>10917</v>
      </c>
      <c r="B2735" s="1" t="s">
        <v>10918</v>
      </c>
      <c r="C2735" s="1" t="s">
        <v>10919</v>
      </c>
      <c r="D2735" s="1">
        <v>1</v>
      </c>
      <c r="E2735" s="1" t="s">
        <v>1280</v>
      </c>
      <c r="F2735" s="1" t="s">
        <v>1281</v>
      </c>
      <c r="G2735" s="1" t="s">
        <v>10920</v>
      </c>
      <c r="H2735" s="1">
        <v>2</v>
      </c>
      <c r="I2735" s="1" t="s">
        <v>27</v>
      </c>
      <c r="J2735" s="1" t="s">
        <v>27</v>
      </c>
      <c r="K2735" s="1" t="s">
        <v>27</v>
      </c>
      <c r="L2735" s="1" t="s">
        <v>27</v>
      </c>
      <c r="M2735" s="1" t="s">
        <v>27</v>
      </c>
      <c r="N2735" s="1" t="s">
        <v>27</v>
      </c>
      <c r="O2735" s="1" t="s">
        <v>10315</v>
      </c>
      <c r="P2735" s="1" t="s">
        <v>28</v>
      </c>
      <c r="Q2735" s="1" t="s">
        <v>28</v>
      </c>
      <c r="R2735" s="1" t="s">
        <v>28</v>
      </c>
      <c r="S2735" s="1" t="s">
        <v>28</v>
      </c>
      <c r="T2735" s="1" t="s">
        <v>20</v>
      </c>
      <c r="U2735" s="1" t="s">
        <v>28</v>
      </c>
      <c r="V2735" s="1" t="s">
        <v>20</v>
      </c>
      <c r="W2735" s="1">
        <v>0</v>
      </c>
      <c r="X2735" s="1">
        <v>2.276E-7</v>
      </c>
      <c r="Y2735" s="1">
        <v>31</v>
      </c>
      <c r="Z2735" s="1" t="s">
        <v>27</v>
      </c>
    </row>
    <row r="2736" spans="1:26">
      <c r="A2736" s="1" t="s">
        <v>175</v>
      </c>
      <c r="B2736" s="1" t="s">
        <v>6027</v>
      </c>
      <c r="C2736" s="1" t="s">
        <v>176</v>
      </c>
      <c r="D2736" s="1">
        <v>1</v>
      </c>
      <c r="E2736" s="1" t="s">
        <v>177</v>
      </c>
      <c r="F2736" s="1" t="s">
        <v>178</v>
      </c>
      <c r="G2736" s="1" t="s">
        <v>179</v>
      </c>
      <c r="H2736" s="1">
        <v>1</v>
      </c>
      <c r="I2736" s="1" t="s">
        <v>27</v>
      </c>
      <c r="J2736" s="1" t="s">
        <v>27</v>
      </c>
      <c r="K2736" s="1" t="s">
        <v>27</v>
      </c>
      <c r="L2736" s="1" t="s">
        <v>27</v>
      </c>
      <c r="M2736" s="1" t="s">
        <v>27</v>
      </c>
      <c r="N2736" s="1" t="s">
        <v>27</v>
      </c>
      <c r="O2736" s="1" t="s">
        <v>10315</v>
      </c>
      <c r="P2736" s="1" t="s">
        <v>28</v>
      </c>
      <c r="Q2736" s="1" t="s">
        <v>28</v>
      </c>
      <c r="R2736" s="1" t="s">
        <v>28</v>
      </c>
      <c r="S2736" s="1" t="s">
        <v>28</v>
      </c>
      <c r="T2736" s="1" t="s">
        <v>20</v>
      </c>
      <c r="U2736" s="1" t="s">
        <v>28</v>
      </c>
      <c r="V2736" s="1" t="s">
        <v>20</v>
      </c>
      <c r="W2736" s="1">
        <v>1.7329999999999999E-3</v>
      </c>
      <c r="X2736" s="1">
        <v>8.0479999999999996E-2</v>
      </c>
      <c r="Y2736" s="1">
        <v>11</v>
      </c>
      <c r="Z2736" s="1" t="s">
        <v>27</v>
      </c>
    </row>
    <row r="2737" spans="1:26">
      <c r="A2737" s="1" t="s">
        <v>10921</v>
      </c>
      <c r="B2737" s="1" t="s">
        <v>10922</v>
      </c>
      <c r="C2737" s="1" t="s">
        <v>10923</v>
      </c>
      <c r="D2737" s="1">
        <v>3</v>
      </c>
      <c r="E2737" s="1" t="s">
        <v>5711</v>
      </c>
      <c r="F2737" s="1" t="s">
        <v>5712</v>
      </c>
      <c r="G2737" s="1" t="s">
        <v>10924</v>
      </c>
      <c r="H2737" s="1">
        <v>1</v>
      </c>
      <c r="I2737" s="1" t="s">
        <v>27</v>
      </c>
      <c r="J2737" s="1" t="s">
        <v>27</v>
      </c>
      <c r="K2737" s="1" t="s">
        <v>27</v>
      </c>
      <c r="L2737" s="1" t="s">
        <v>27</v>
      </c>
      <c r="M2737" s="1" t="s">
        <v>27</v>
      </c>
      <c r="N2737" s="1" t="s">
        <v>27</v>
      </c>
      <c r="O2737" s="1" t="s">
        <v>10315</v>
      </c>
      <c r="P2737" s="1" t="s">
        <v>20</v>
      </c>
      <c r="Q2737" s="1" t="s">
        <v>28</v>
      </c>
      <c r="R2737" s="1" t="s">
        <v>20</v>
      </c>
      <c r="S2737" s="1" t="s">
        <v>28</v>
      </c>
      <c r="T2737" s="1" t="s">
        <v>20</v>
      </c>
      <c r="U2737" s="1" t="s">
        <v>28</v>
      </c>
      <c r="V2737" s="1" t="s">
        <v>20</v>
      </c>
      <c r="W2737" s="1">
        <v>0</v>
      </c>
      <c r="X2737" s="1">
        <v>1.4159999999999999E-11</v>
      </c>
      <c r="Y2737" s="1">
        <v>55</v>
      </c>
      <c r="Z2737" s="1" t="s">
        <v>27</v>
      </c>
    </row>
    <row r="2738" spans="1:26">
      <c r="A2738" s="1" t="s">
        <v>10925</v>
      </c>
      <c r="B2738" s="1" t="s">
        <v>10926</v>
      </c>
      <c r="C2738" s="1" t="s">
        <v>10927</v>
      </c>
      <c r="D2738" s="1">
        <v>2</v>
      </c>
      <c r="E2738" s="1" t="s">
        <v>10928</v>
      </c>
      <c r="F2738" s="1" t="s">
        <v>10929</v>
      </c>
      <c r="G2738" s="1" t="s">
        <v>10930</v>
      </c>
      <c r="H2738" s="1">
        <v>1</v>
      </c>
      <c r="I2738" s="1" t="s">
        <v>27</v>
      </c>
      <c r="J2738" s="1" t="s">
        <v>27</v>
      </c>
      <c r="K2738" s="1" t="s">
        <v>27</v>
      </c>
      <c r="L2738" s="1" t="s">
        <v>27</v>
      </c>
      <c r="M2738" s="1" t="s">
        <v>27</v>
      </c>
      <c r="N2738" s="1" t="s">
        <v>27</v>
      </c>
      <c r="O2738" s="1" t="s">
        <v>10315</v>
      </c>
      <c r="P2738" s="1" t="s">
        <v>28</v>
      </c>
      <c r="Q2738" s="1" t="s">
        <v>20</v>
      </c>
      <c r="R2738" s="1" t="s">
        <v>28</v>
      </c>
      <c r="S2738" s="1" t="s">
        <v>28</v>
      </c>
      <c r="T2738" s="1" t="s">
        <v>20</v>
      </c>
      <c r="U2738" s="1" t="s">
        <v>28</v>
      </c>
      <c r="V2738" s="1" t="s">
        <v>20</v>
      </c>
      <c r="W2738" s="1">
        <v>0</v>
      </c>
      <c r="X2738" s="1">
        <v>1.8839999999999999E-5</v>
      </c>
      <c r="Y2738" s="1">
        <v>26</v>
      </c>
      <c r="Z2738" s="1" t="s">
        <v>27</v>
      </c>
    </row>
    <row r="2739" spans="1:26">
      <c r="A2739" s="1" t="s">
        <v>10931</v>
      </c>
      <c r="B2739" s="1" t="s">
        <v>10932</v>
      </c>
      <c r="C2739" s="1" t="s">
        <v>10933</v>
      </c>
      <c r="D2739" s="1">
        <v>7</v>
      </c>
      <c r="E2739" s="1" t="s">
        <v>6541</v>
      </c>
      <c r="F2739" s="1" t="s">
        <v>6542</v>
      </c>
      <c r="G2739" s="1" t="s">
        <v>10934</v>
      </c>
      <c r="H2739" s="1">
        <v>2</v>
      </c>
      <c r="I2739" s="1" t="s">
        <v>27</v>
      </c>
      <c r="J2739" s="1" t="s">
        <v>27</v>
      </c>
      <c r="K2739" s="1" t="s">
        <v>27</v>
      </c>
      <c r="L2739" s="1" t="s">
        <v>27</v>
      </c>
      <c r="M2739" s="1" t="s">
        <v>27</v>
      </c>
      <c r="N2739" s="1" t="s">
        <v>27</v>
      </c>
      <c r="O2739" s="1" t="s">
        <v>10315</v>
      </c>
      <c r="P2739" s="1" t="s">
        <v>20</v>
      </c>
      <c r="Q2739" s="1" t="s">
        <v>20</v>
      </c>
      <c r="R2739" s="1" t="s">
        <v>20</v>
      </c>
      <c r="S2739" s="1" t="s">
        <v>20</v>
      </c>
      <c r="T2739" s="1" t="s">
        <v>20</v>
      </c>
      <c r="U2739" s="1" t="s">
        <v>28</v>
      </c>
      <c r="V2739" s="1" t="s">
        <v>20</v>
      </c>
      <c r="W2739" s="1">
        <v>0</v>
      </c>
      <c r="X2739" s="1">
        <v>1.237E-15</v>
      </c>
      <c r="Y2739" s="1">
        <v>95</v>
      </c>
      <c r="Z2739" s="1" t="s">
        <v>27</v>
      </c>
    </row>
    <row r="2740" spans="1:26">
      <c r="A2740" s="1" t="s">
        <v>10935</v>
      </c>
      <c r="B2740" s="1" t="s">
        <v>67</v>
      </c>
      <c r="C2740" s="1" t="s">
        <v>10936</v>
      </c>
      <c r="D2740" s="1">
        <v>1</v>
      </c>
      <c r="E2740" s="1" t="s">
        <v>10937</v>
      </c>
      <c r="F2740" s="1" t="s">
        <v>10938</v>
      </c>
      <c r="G2740" s="1" t="s">
        <v>10939</v>
      </c>
      <c r="H2740" s="1">
        <v>1</v>
      </c>
      <c r="I2740" s="1" t="s">
        <v>27</v>
      </c>
      <c r="J2740" s="1" t="s">
        <v>27</v>
      </c>
      <c r="K2740" s="1" t="s">
        <v>27</v>
      </c>
      <c r="L2740" s="1" t="s">
        <v>27</v>
      </c>
      <c r="M2740" s="1" t="s">
        <v>27</v>
      </c>
      <c r="N2740" s="1" t="s">
        <v>27</v>
      </c>
      <c r="O2740" s="1" t="s">
        <v>10315</v>
      </c>
      <c r="P2740" s="1" t="s">
        <v>28</v>
      </c>
      <c r="Q2740" s="1" t="s">
        <v>28</v>
      </c>
      <c r="R2740" s="1" t="s">
        <v>28</v>
      </c>
      <c r="S2740" s="1" t="s">
        <v>20</v>
      </c>
      <c r="T2740" s="1" t="s">
        <v>28</v>
      </c>
      <c r="U2740" s="1" t="s">
        <v>28</v>
      </c>
      <c r="V2740" s="1" t="s">
        <v>20</v>
      </c>
      <c r="W2740" s="1">
        <v>5.7450000000000003E-4</v>
      </c>
      <c r="X2740" s="1">
        <v>2.0879999999999999E-2</v>
      </c>
      <c r="Y2740" s="1">
        <v>0</v>
      </c>
      <c r="Z2740" s="1" t="s">
        <v>27</v>
      </c>
    </row>
    <row r="2741" spans="1:26">
      <c r="A2741" s="1" t="s">
        <v>8767</v>
      </c>
      <c r="B2741" s="1" t="s">
        <v>8677</v>
      </c>
      <c r="C2741" s="1" t="s">
        <v>8768</v>
      </c>
      <c r="D2741" s="1">
        <v>1</v>
      </c>
      <c r="E2741" s="1" t="s">
        <v>5017</v>
      </c>
      <c r="F2741" s="1" t="s">
        <v>5018</v>
      </c>
      <c r="G2741" s="1" t="s">
        <v>8769</v>
      </c>
      <c r="H2741" s="1">
        <v>1</v>
      </c>
      <c r="I2741" s="1" t="s">
        <v>27</v>
      </c>
      <c r="J2741" s="1" t="s">
        <v>27</v>
      </c>
      <c r="K2741" s="1" t="s">
        <v>27</v>
      </c>
      <c r="L2741" s="1" t="s">
        <v>27</v>
      </c>
      <c r="M2741" s="1" t="s">
        <v>27</v>
      </c>
      <c r="N2741" s="1" t="s">
        <v>27</v>
      </c>
      <c r="O2741" s="1" t="s">
        <v>10315</v>
      </c>
      <c r="P2741" s="1" t="s">
        <v>20</v>
      </c>
      <c r="Q2741" s="1" t="s">
        <v>28</v>
      </c>
      <c r="R2741" s="1" t="s">
        <v>28</v>
      </c>
      <c r="S2741" s="1" t="s">
        <v>28</v>
      </c>
      <c r="T2741" s="1" t="s">
        <v>28</v>
      </c>
      <c r="U2741" s="1" t="s">
        <v>28</v>
      </c>
      <c r="V2741" s="1" t="s">
        <v>20</v>
      </c>
      <c r="W2741" s="1">
        <v>0</v>
      </c>
      <c r="X2741" s="1">
        <v>5.9930000000000003E-14</v>
      </c>
      <c r="Y2741" s="1">
        <v>118</v>
      </c>
      <c r="Z2741" s="1" t="s">
        <v>27</v>
      </c>
    </row>
    <row r="2742" spans="1:26">
      <c r="A2742" s="1" t="s">
        <v>10940</v>
      </c>
      <c r="B2742" s="1" t="s">
        <v>56</v>
      </c>
      <c r="C2742" s="1" t="s">
        <v>10941</v>
      </c>
      <c r="D2742" s="1">
        <v>3</v>
      </c>
      <c r="E2742" s="1" t="s">
        <v>10942</v>
      </c>
      <c r="F2742" s="1" t="s">
        <v>10943</v>
      </c>
      <c r="G2742" s="1" t="s">
        <v>10944</v>
      </c>
      <c r="H2742" s="1">
        <v>1</v>
      </c>
      <c r="I2742" s="1" t="s">
        <v>27</v>
      </c>
      <c r="J2742" s="1" t="s">
        <v>27</v>
      </c>
      <c r="K2742" s="1" t="s">
        <v>27</v>
      </c>
      <c r="L2742" s="1" t="s">
        <v>27</v>
      </c>
      <c r="M2742" s="1" t="s">
        <v>27</v>
      </c>
      <c r="N2742" s="1" t="s">
        <v>27</v>
      </c>
      <c r="O2742" s="1" t="s">
        <v>10355</v>
      </c>
      <c r="P2742" s="1" t="s">
        <v>28</v>
      </c>
      <c r="Q2742" s="1" t="s">
        <v>20</v>
      </c>
      <c r="R2742" s="1" t="s">
        <v>20</v>
      </c>
      <c r="S2742" s="1" t="s">
        <v>20</v>
      </c>
      <c r="T2742" s="1" t="s">
        <v>28</v>
      </c>
      <c r="U2742" s="1" t="s">
        <v>28</v>
      </c>
      <c r="V2742" s="1" t="s">
        <v>20</v>
      </c>
      <c r="W2742" s="1">
        <v>1.1150000000000001E-3</v>
      </c>
      <c r="X2742" s="1">
        <v>4.5510000000000002E-2</v>
      </c>
      <c r="Y2742" s="1">
        <v>23</v>
      </c>
      <c r="Z2742" s="1" t="s">
        <v>27</v>
      </c>
    </row>
    <row r="2743" spans="1:26">
      <c r="A2743" s="1" t="s">
        <v>10945</v>
      </c>
      <c r="B2743" s="1" t="s">
        <v>63</v>
      </c>
      <c r="C2743" s="1" t="s">
        <v>10946</v>
      </c>
      <c r="D2743" s="1">
        <v>2</v>
      </c>
      <c r="E2743" s="1" t="s">
        <v>10947</v>
      </c>
      <c r="F2743" s="1" t="s">
        <v>10948</v>
      </c>
      <c r="G2743" s="1" t="s">
        <v>10949</v>
      </c>
      <c r="H2743" s="1">
        <v>1</v>
      </c>
      <c r="I2743" s="1" t="s">
        <v>27</v>
      </c>
      <c r="J2743" s="1" t="s">
        <v>27</v>
      </c>
      <c r="K2743" s="1" t="s">
        <v>27</v>
      </c>
      <c r="L2743" s="1" t="s">
        <v>27</v>
      </c>
      <c r="M2743" s="1" t="s">
        <v>27</v>
      </c>
      <c r="N2743" s="1" t="s">
        <v>27</v>
      </c>
      <c r="O2743" s="1" t="s">
        <v>10315</v>
      </c>
      <c r="P2743" s="1" t="s">
        <v>20</v>
      </c>
      <c r="Q2743" s="1" t="s">
        <v>20</v>
      </c>
      <c r="R2743" s="1" t="s">
        <v>28</v>
      </c>
      <c r="S2743" s="1" t="s">
        <v>28</v>
      </c>
      <c r="T2743" s="1" t="s">
        <v>28</v>
      </c>
      <c r="U2743" s="1" t="s">
        <v>28</v>
      </c>
      <c r="V2743" s="1" t="s">
        <v>20</v>
      </c>
      <c r="W2743" s="1">
        <v>0</v>
      </c>
      <c r="X2743" s="1">
        <v>1.5420000000000001E-9</v>
      </c>
      <c r="Y2743" s="1">
        <v>64</v>
      </c>
      <c r="Z2743" s="1" t="s">
        <v>27</v>
      </c>
    </row>
    <row r="2744" spans="1:26">
      <c r="A2744" s="1" t="s">
        <v>10950</v>
      </c>
      <c r="B2744" s="1" t="s">
        <v>88</v>
      </c>
      <c r="C2744" s="1" t="s">
        <v>10951</v>
      </c>
      <c r="D2744" s="1">
        <v>1</v>
      </c>
      <c r="E2744" s="1" t="s">
        <v>6585</v>
      </c>
      <c r="F2744" s="1" t="s">
        <v>6586</v>
      </c>
      <c r="G2744" s="1" t="s">
        <v>10952</v>
      </c>
      <c r="H2744" s="1">
        <v>1</v>
      </c>
      <c r="I2744" s="1" t="s">
        <v>27</v>
      </c>
      <c r="J2744" s="1" t="s">
        <v>27</v>
      </c>
      <c r="K2744" s="1" t="s">
        <v>27</v>
      </c>
      <c r="L2744" s="1" t="s">
        <v>27</v>
      </c>
      <c r="M2744" s="1" t="s">
        <v>27</v>
      </c>
      <c r="N2744" s="1" t="s">
        <v>27</v>
      </c>
      <c r="O2744" s="1" t="s">
        <v>10355</v>
      </c>
      <c r="P2744" s="1" t="s">
        <v>28</v>
      </c>
      <c r="Q2744" s="1" t="s">
        <v>28</v>
      </c>
      <c r="R2744" s="1" t="s">
        <v>20</v>
      </c>
      <c r="S2744" s="1" t="s">
        <v>28</v>
      </c>
      <c r="T2744" s="1" t="s">
        <v>28</v>
      </c>
      <c r="U2744" s="1" t="s">
        <v>28</v>
      </c>
      <c r="V2744" s="1" t="s">
        <v>20</v>
      </c>
      <c r="W2744" s="1">
        <v>2.542E-4</v>
      </c>
      <c r="X2744" s="1">
        <v>1.001E-2</v>
      </c>
      <c r="Y2744" s="1">
        <v>7</v>
      </c>
      <c r="Z2744" s="1" t="s">
        <v>27</v>
      </c>
    </row>
    <row r="2745" spans="1:26">
      <c r="A2745" s="1" t="s">
        <v>10953</v>
      </c>
      <c r="B2745" s="1" t="s">
        <v>2232</v>
      </c>
      <c r="C2745" s="1" t="s">
        <v>10954</v>
      </c>
      <c r="D2745" s="1">
        <v>5</v>
      </c>
      <c r="E2745" s="1" t="s">
        <v>10955</v>
      </c>
      <c r="F2745" s="1" t="s">
        <v>10956</v>
      </c>
      <c r="G2745" s="1" t="s">
        <v>10957</v>
      </c>
      <c r="H2745" s="1">
        <v>1</v>
      </c>
      <c r="I2745" s="1" t="s">
        <v>27</v>
      </c>
      <c r="J2745" s="1" t="s">
        <v>27</v>
      </c>
      <c r="K2745" s="1" t="s">
        <v>27</v>
      </c>
      <c r="L2745" s="1" t="s">
        <v>27</v>
      </c>
      <c r="M2745" s="1" t="s">
        <v>27</v>
      </c>
      <c r="N2745" s="1" t="s">
        <v>27</v>
      </c>
      <c r="O2745" s="1" t="s">
        <v>10315</v>
      </c>
      <c r="P2745" s="1" t="s">
        <v>20</v>
      </c>
      <c r="Q2745" s="1" t="s">
        <v>28</v>
      </c>
      <c r="R2745" s="1" t="s">
        <v>20</v>
      </c>
      <c r="S2745" s="1" t="s">
        <v>20</v>
      </c>
      <c r="T2745" s="1" t="s">
        <v>20</v>
      </c>
      <c r="U2745" s="1" t="s">
        <v>20</v>
      </c>
      <c r="V2745" s="1" t="s">
        <v>20</v>
      </c>
      <c r="W2745" s="1">
        <v>0</v>
      </c>
      <c r="X2745" s="1">
        <v>1.2559999999999999E-6</v>
      </c>
      <c r="Y2745" s="1">
        <v>43</v>
      </c>
      <c r="Z2745" s="1" t="s">
        <v>27</v>
      </c>
    </row>
    <row r="2746" spans="1:26">
      <c r="A2746" s="1" t="s">
        <v>10958</v>
      </c>
      <c r="B2746" s="1" t="s">
        <v>56</v>
      </c>
      <c r="C2746" s="1" t="s">
        <v>10959</v>
      </c>
      <c r="D2746" s="1">
        <v>3</v>
      </c>
      <c r="E2746" s="1" t="s">
        <v>10960</v>
      </c>
      <c r="F2746" s="1" t="s">
        <v>10961</v>
      </c>
      <c r="G2746" s="1" t="s">
        <v>10962</v>
      </c>
      <c r="H2746" s="1">
        <v>1</v>
      </c>
      <c r="I2746" s="1" t="s">
        <v>27</v>
      </c>
      <c r="J2746" s="1" t="s">
        <v>27</v>
      </c>
      <c r="K2746" s="1" t="s">
        <v>27</v>
      </c>
      <c r="L2746" s="1" t="s">
        <v>27</v>
      </c>
      <c r="M2746" s="1" t="s">
        <v>27</v>
      </c>
      <c r="N2746" s="1" t="s">
        <v>27</v>
      </c>
      <c r="O2746" s="1" t="s">
        <v>10315</v>
      </c>
      <c r="P2746" s="1" t="s">
        <v>20</v>
      </c>
      <c r="Q2746" s="1" t="s">
        <v>28</v>
      </c>
      <c r="R2746" s="1" t="s">
        <v>28</v>
      </c>
      <c r="S2746" s="1" t="s">
        <v>20</v>
      </c>
      <c r="T2746" s="1" t="s">
        <v>28</v>
      </c>
      <c r="U2746" s="1" t="s">
        <v>20</v>
      </c>
      <c r="V2746" s="1" t="s">
        <v>20</v>
      </c>
      <c r="W2746" s="1">
        <v>0</v>
      </c>
      <c r="X2746" s="1">
        <v>2.6170000000000001E-6</v>
      </c>
      <c r="Y2746" s="1">
        <v>47</v>
      </c>
      <c r="Z2746" s="1" t="s">
        <v>27</v>
      </c>
    </row>
    <row r="2747" spans="1:26">
      <c r="A2747" s="1" t="s">
        <v>10963</v>
      </c>
      <c r="B2747" s="1" t="s">
        <v>2232</v>
      </c>
      <c r="C2747" s="1" t="s">
        <v>10964</v>
      </c>
      <c r="D2747" s="1">
        <v>2</v>
      </c>
      <c r="E2747" s="1" t="s">
        <v>6571</v>
      </c>
      <c r="F2747" s="1" t="s">
        <v>6572</v>
      </c>
      <c r="G2747" s="1" t="s">
        <v>10965</v>
      </c>
      <c r="H2747" s="1">
        <v>1</v>
      </c>
      <c r="I2747" s="1" t="s">
        <v>27</v>
      </c>
      <c r="J2747" s="1" t="s">
        <v>27</v>
      </c>
      <c r="K2747" s="1" t="s">
        <v>27</v>
      </c>
      <c r="L2747" s="1" t="s">
        <v>27</v>
      </c>
      <c r="M2747" s="1" t="s">
        <v>27</v>
      </c>
      <c r="N2747" s="1" t="s">
        <v>27</v>
      </c>
      <c r="O2747" s="1" t="s">
        <v>10355</v>
      </c>
      <c r="P2747" s="1" t="s">
        <v>20</v>
      </c>
      <c r="Q2747" s="1" t="s">
        <v>20</v>
      </c>
      <c r="R2747" s="1" t="s">
        <v>28</v>
      </c>
      <c r="S2747" s="1" t="s">
        <v>28</v>
      </c>
      <c r="T2747" s="1" t="s">
        <v>28</v>
      </c>
      <c r="U2747" s="1" t="s">
        <v>28</v>
      </c>
      <c r="V2747" s="1" t="s">
        <v>20</v>
      </c>
      <c r="W2747" s="1">
        <v>0</v>
      </c>
      <c r="X2747" s="1">
        <v>4.3930000000000001E-5</v>
      </c>
      <c r="Y2747" s="1">
        <v>10</v>
      </c>
      <c r="Z2747" s="1" t="s">
        <v>27</v>
      </c>
    </row>
    <row r="2748" spans="1:26">
      <c r="A2748" s="1" t="s">
        <v>10966</v>
      </c>
      <c r="B2748" s="1" t="s">
        <v>56</v>
      </c>
      <c r="C2748" s="1" t="s">
        <v>10967</v>
      </c>
      <c r="D2748" s="1">
        <v>2</v>
      </c>
      <c r="E2748" s="1" t="s">
        <v>10968</v>
      </c>
      <c r="F2748" s="1" t="s">
        <v>10969</v>
      </c>
      <c r="G2748" s="1" t="s">
        <v>10970</v>
      </c>
      <c r="H2748" s="1">
        <v>2</v>
      </c>
      <c r="I2748" s="1" t="s">
        <v>27</v>
      </c>
      <c r="J2748" s="1" t="s">
        <v>27</v>
      </c>
      <c r="K2748" s="1" t="s">
        <v>27</v>
      </c>
      <c r="L2748" s="1" t="s">
        <v>27</v>
      </c>
      <c r="M2748" s="1" t="s">
        <v>27</v>
      </c>
      <c r="N2748" s="1" t="s">
        <v>27</v>
      </c>
      <c r="O2748" s="1" t="s">
        <v>10355</v>
      </c>
      <c r="P2748" s="1" t="s">
        <v>28</v>
      </c>
      <c r="Q2748" s="1" t="s">
        <v>28</v>
      </c>
      <c r="R2748" s="1" t="s">
        <v>28</v>
      </c>
      <c r="S2748" s="1" t="s">
        <v>28</v>
      </c>
      <c r="T2748" s="1" t="s">
        <v>20</v>
      </c>
      <c r="U2748" s="1" t="s">
        <v>20</v>
      </c>
      <c r="V2748" s="1" t="s">
        <v>20</v>
      </c>
      <c r="W2748" s="1">
        <v>2.6670000000000001E-3</v>
      </c>
      <c r="X2748" s="1">
        <v>0.1459</v>
      </c>
      <c r="Y2748" s="1">
        <v>12</v>
      </c>
      <c r="Z2748" s="1" t="s">
        <v>27</v>
      </c>
    </row>
    <row r="2749" spans="1:26">
      <c r="A2749" s="1" t="s">
        <v>10971</v>
      </c>
      <c r="B2749" s="1" t="s">
        <v>56</v>
      </c>
      <c r="C2749" s="1" t="s">
        <v>10972</v>
      </c>
      <c r="D2749" s="1">
        <v>5</v>
      </c>
      <c r="E2749" s="1" t="s">
        <v>10973</v>
      </c>
      <c r="F2749" s="1" t="s">
        <v>10974</v>
      </c>
      <c r="G2749" s="1" t="s">
        <v>10975</v>
      </c>
      <c r="H2749" s="1">
        <v>1</v>
      </c>
      <c r="I2749" s="1" t="s">
        <v>27</v>
      </c>
      <c r="J2749" s="1" t="s">
        <v>27</v>
      </c>
      <c r="K2749" s="1" t="s">
        <v>27</v>
      </c>
      <c r="L2749" s="1" t="s">
        <v>27</v>
      </c>
      <c r="M2749" s="1" t="s">
        <v>27</v>
      </c>
      <c r="N2749" s="1" t="s">
        <v>27</v>
      </c>
      <c r="O2749" s="1" t="s">
        <v>10315</v>
      </c>
      <c r="P2749" s="1" t="s">
        <v>20</v>
      </c>
      <c r="Q2749" s="1" t="s">
        <v>20</v>
      </c>
      <c r="R2749" s="1" t="s">
        <v>20</v>
      </c>
      <c r="S2749" s="1" t="s">
        <v>20</v>
      </c>
      <c r="T2749" s="1" t="s">
        <v>61</v>
      </c>
      <c r="U2749" s="1" t="s">
        <v>20</v>
      </c>
      <c r="V2749" s="1" t="s">
        <v>20</v>
      </c>
      <c r="W2749" s="1">
        <v>0</v>
      </c>
      <c r="X2749" s="1">
        <v>1.2310000000000001E-5</v>
      </c>
      <c r="Y2749" s="1">
        <v>33</v>
      </c>
      <c r="Z2749" s="1">
        <v>25.71</v>
      </c>
    </row>
    <row r="2750" spans="1:26">
      <c r="A2750" s="1" t="s">
        <v>10976</v>
      </c>
      <c r="B2750" s="1" t="s">
        <v>56</v>
      </c>
      <c r="C2750" s="1" t="s">
        <v>1251</v>
      </c>
      <c r="D2750" s="1">
        <v>1</v>
      </c>
      <c r="E2750" s="1" t="s">
        <v>1252</v>
      </c>
      <c r="F2750" s="1" t="s">
        <v>1253</v>
      </c>
      <c r="G2750" s="1" t="s">
        <v>10977</v>
      </c>
      <c r="H2750" s="1">
        <v>2</v>
      </c>
      <c r="I2750" s="1" t="s">
        <v>27</v>
      </c>
      <c r="J2750" s="1" t="s">
        <v>27</v>
      </c>
      <c r="K2750" s="1" t="s">
        <v>27</v>
      </c>
      <c r="L2750" s="1" t="s">
        <v>27</v>
      </c>
      <c r="M2750" s="1" t="s">
        <v>27</v>
      </c>
      <c r="N2750" s="1" t="s">
        <v>27</v>
      </c>
      <c r="O2750" s="1" t="s">
        <v>10315</v>
      </c>
      <c r="P2750" s="1" t="s">
        <v>28</v>
      </c>
      <c r="Q2750" s="1" t="s">
        <v>28</v>
      </c>
      <c r="R2750" s="1" t="s">
        <v>28</v>
      </c>
      <c r="S2750" s="1" t="s">
        <v>28</v>
      </c>
      <c r="T2750" s="1" t="s">
        <v>28</v>
      </c>
      <c r="U2750" s="1" t="s">
        <v>20</v>
      </c>
      <c r="V2750" s="1" t="s">
        <v>20</v>
      </c>
      <c r="W2750" s="1">
        <v>0</v>
      </c>
      <c r="X2750" s="1">
        <v>2.6970000000000001E-14</v>
      </c>
      <c r="Y2750" s="1">
        <v>45</v>
      </c>
      <c r="Z2750" s="1" t="s">
        <v>27</v>
      </c>
    </row>
    <row r="2751" spans="1:26">
      <c r="A2751" s="1" t="s">
        <v>10978</v>
      </c>
      <c r="B2751" s="1" t="s">
        <v>56</v>
      </c>
      <c r="C2751" s="1" t="s">
        <v>10979</v>
      </c>
      <c r="D2751" s="1">
        <v>1</v>
      </c>
      <c r="E2751" s="1" t="s">
        <v>498</v>
      </c>
      <c r="F2751" s="1" t="s">
        <v>499</v>
      </c>
      <c r="G2751" s="1" t="s">
        <v>10980</v>
      </c>
      <c r="H2751" s="1">
        <v>1</v>
      </c>
      <c r="I2751" s="1" t="s">
        <v>27</v>
      </c>
      <c r="J2751" s="1" t="s">
        <v>27</v>
      </c>
      <c r="K2751" s="1" t="s">
        <v>27</v>
      </c>
      <c r="L2751" s="1" t="s">
        <v>27</v>
      </c>
      <c r="M2751" s="1" t="s">
        <v>27</v>
      </c>
      <c r="N2751" s="1" t="s">
        <v>27</v>
      </c>
      <c r="O2751" s="1" t="s">
        <v>10315</v>
      </c>
      <c r="P2751" s="1" t="s">
        <v>28</v>
      </c>
      <c r="Q2751" s="1" t="s">
        <v>28</v>
      </c>
      <c r="R2751" s="1" t="s">
        <v>28</v>
      </c>
      <c r="S2751" s="1" t="s">
        <v>28</v>
      </c>
      <c r="T2751" s="1" t="s">
        <v>20</v>
      </c>
      <c r="U2751" s="1" t="s">
        <v>28</v>
      </c>
      <c r="V2751" s="1" t="s">
        <v>20</v>
      </c>
      <c r="W2751" s="1">
        <v>0</v>
      </c>
      <c r="X2751" s="1">
        <v>1.545E-14</v>
      </c>
      <c r="Y2751" s="1">
        <v>85</v>
      </c>
      <c r="Z2751" s="1" t="s">
        <v>27</v>
      </c>
    </row>
    <row r="2752" spans="1:26">
      <c r="A2752" s="1" t="s">
        <v>10981</v>
      </c>
      <c r="B2752" s="1" t="s">
        <v>56</v>
      </c>
      <c r="C2752" s="1" t="s">
        <v>5121</v>
      </c>
      <c r="D2752" s="1">
        <v>1</v>
      </c>
      <c r="E2752" s="1" t="s">
        <v>394</v>
      </c>
      <c r="F2752" s="1" t="s">
        <v>395</v>
      </c>
      <c r="G2752" s="1" t="s">
        <v>10982</v>
      </c>
      <c r="H2752" s="1">
        <v>1</v>
      </c>
      <c r="I2752" s="1" t="s">
        <v>27</v>
      </c>
      <c r="J2752" s="1" t="s">
        <v>27</v>
      </c>
      <c r="K2752" s="1" t="s">
        <v>27</v>
      </c>
      <c r="L2752" s="1" t="s">
        <v>27</v>
      </c>
      <c r="M2752" s="1" t="s">
        <v>27</v>
      </c>
      <c r="N2752" s="1" t="s">
        <v>27</v>
      </c>
      <c r="O2752" s="1" t="s">
        <v>10315</v>
      </c>
      <c r="P2752" s="1" t="s">
        <v>28</v>
      </c>
      <c r="Q2752" s="1" t="s">
        <v>28</v>
      </c>
      <c r="R2752" s="1" t="s">
        <v>20</v>
      </c>
      <c r="S2752" s="1" t="s">
        <v>28</v>
      </c>
      <c r="T2752" s="1" t="s">
        <v>28</v>
      </c>
      <c r="U2752" s="1" t="s">
        <v>28</v>
      </c>
      <c r="V2752" s="1" t="s">
        <v>20</v>
      </c>
      <c r="W2752" s="1">
        <v>1.1999999999999999E-3</v>
      </c>
      <c r="X2752" s="1">
        <v>4.8710000000000003E-2</v>
      </c>
      <c r="Y2752" s="1">
        <v>14</v>
      </c>
      <c r="Z2752" s="1" t="s">
        <v>27</v>
      </c>
    </row>
    <row r="2753" spans="1:26">
      <c r="A2753" s="1" t="s">
        <v>10983</v>
      </c>
      <c r="B2753" s="1" t="s">
        <v>214</v>
      </c>
      <c r="C2753" s="1" t="s">
        <v>10984</v>
      </c>
      <c r="D2753" s="1">
        <v>3</v>
      </c>
      <c r="E2753" s="1" t="s">
        <v>10985</v>
      </c>
      <c r="F2753" s="1" t="s">
        <v>10986</v>
      </c>
      <c r="G2753" s="1" t="s">
        <v>10987</v>
      </c>
      <c r="H2753" s="1">
        <v>1</v>
      </c>
      <c r="I2753" s="1" t="s">
        <v>27</v>
      </c>
      <c r="J2753" s="1" t="s">
        <v>27</v>
      </c>
      <c r="K2753" s="1" t="s">
        <v>27</v>
      </c>
      <c r="L2753" s="1" t="s">
        <v>27</v>
      </c>
      <c r="M2753" s="1" t="s">
        <v>27</v>
      </c>
      <c r="N2753" s="1" t="s">
        <v>27</v>
      </c>
      <c r="O2753" s="1" t="s">
        <v>10355</v>
      </c>
      <c r="P2753" s="1" t="s">
        <v>28</v>
      </c>
      <c r="Q2753" s="1" t="s">
        <v>28</v>
      </c>
      <c r="R2753" s="1" t="s">
        <v>20</v>
      </c>
      <c r="S2753" s="1" t="s">
        <v>28</v>
      </c>
      <c r="T2753" s="1" t="s">
        <v>20</v>
      </c>
      <c r="U2753" s="1" t="s">
        <v>20</v>
      </c>
      <c r="V2753" s="1" t="s">
        <v>20</v>
      </c>
      <c r="W2753" s="1">
        <v>0</v>
      </c>
      <c r="X2753" s="1">
        <v>4.018E-8</v>
      </c>
      <c r="Y2753" s="1">
        <v>56</v>
      </c>
      <c r="Z2753" s="1" t="s">
        <v>27</v>
      </c>
    </row>
    <row r="2754" spans="1:26">
      <c r="A2754" s="1" t="s">
        <v>10988</v>
      </c>
      <c r="B2754" s="1" t="s">
        <v>56</v>
      </c>
      <c r="C2754" s="1" t="s">
        <v>10989</v>
      </c>
      <c r="D2754" s="1">
        <v>2</v>
      </c>
      <c r="E2754" s="1" t="s">
        <v>10990</v>
      </c>
      <c r="F2754" s="1" t="s">
        <v>10991</v>
      </c>
      <c r="G2754" s="1" t="s">
        <v>10992</v>
      </c>
      <c r="H2754" s="1">
        <v>1</v>
      </c>
      <c r="I2754" s="1" t="s">
        <v>27</v>
      </c>
      <c r="J2754" s="1" t="s">
        <v>27</v>
      </c>
      <c r="K2754" s="1" t="s">
        <v>27</v>
      </c>
      <c r="L2754" s="1" t="s">
        <v>27</v>
      </c>
      <c r="M2754" s="1" t="s">
        <v>27</v>
      </c>
      <c r="N2754" s="1" t="s">
        <v>27</v>
      </c>
      <c r="O2754" s="1" t="s">
        <v>10315</v>
      </c>
      <c r="P2754" s="1" t="s">
        <v>28</v>
      </c>
      <c r="Q2754" s="1" t="s">
        <v>28</v>
      </c>
      <c r="R2754" s="1" t="s">
        <v>28</v>
      </c>
      <c r="S2754" s="1" t="s">
        <v>28</v>
      </c>
      <c r="T2754" s="1" t="s">
        <v>20</v>
      </c>
      <c r="U2754" s="1" t="s">
        <v>20</v>
      </c>
      <c r="V2754" s="1" t="s">
        <v>20</v>
      </c>
      <c r="W2754" s="1">
        <v>8.7290000000000002E-4</v>
      </c>
      <c r="X2754" s="1">
        <v>3.4909999999999997E-2</v>
      </c>
      <c r="Y2754" s="1">
        <v>9</v>
      </c>
      <c r="Z2754" s="1" t="s">
        <v>27</v>
      </c>
    </row>
    <row r="2755" spans="1:26">
      <c r="A2755" s="1" t="s">
        <v>10993</v>
      </c>
      <c r="B2755" s="1" t="s">
        <v>63</v>
      </c>
      <c r="C2755" s="1" t="s">
        <v>10994</v>
      </c>
      <c r="D2755" s="1">
        <v>6</v>
      </c>
      <c r="E2755" s="1" t="s">
        <v>5927</v>
      </c>
      <c r="F2755" s="1" t="s">
        <v>5928</v>
      </c>
      <c r="G2755" s="1" t="s">
        <v>10995</v>
      </c>
      <c r="H2755" s="1">
        <v>1</v>
      </c>
      <c r="I2755" s="1" t="s">
        <v>27</v>
      </c>
      <c r="J2755" s="1" t="s">
        <v>27</v>
      </c>
      <c r="K2755" s="1" t="s">
        <v>27</v>
      </c>
      <c r="L2755" s="1" t="s">
        <v>27</v>
      </c>
      <c r="M2755" s="1" t="s">
        <v>27</v>
      </c>
      <c r="N2755" s="1" t="s">
        <v>27</v>
      </c>
      <c r="O2755" s="1" t="s">
        <v>10315</v>
      </c>
      <c r="P2755" s="1" t="s">
        <v>20</v>
      </c>
      <c r="Q2755" s="1" t="s">
        <v>20</v>
      </c>
      <c r="R2755" s="1" t="s">
        <v>20</v>
      </c>
      <c r="S2755" s="1" t="s">
        <v>20</v>
      </c>
      <c r="T2755" s="1" t="s">
        <v>20</v>
      </c>
      <c r="U2755" s="1" t="s">
        <v>20</v>
      </c>
      <c r="V2755" s="1" t="s">
        <v>20</v>
      </c>
      <c r="W2755" s="1">
        <v>7.8819999999999997E-4</v>
      </c>
      <c r="X2755" s="1">
        <v>3.125E-2</v>
      </c>
      <c r="Y2755" s="1">
        <v>31</v>
      </c>
      <c r="Z2755" s="1" t="s">
        <v>27</v>
      </c>
    </row>
    <row r="2756" spans="1:26">
      <c r="A2756" s="1" t="s">
        <v>10996</v>
      </c>
      <c r="B2756" s="1" t="s">
        <v>158</v>
      </c>
      <c r="C2756" s="1" t="s">
        <v>10997</v>
      </c>
      <c r="D2756" s="1">
        <v>1</v>
      </c>
      <c r="E2756" s="1" t="s">
        <v>10998</v>
      </c>
      <c r="F2756" s="1" t="s">
        <v>10999</v>
      </c>
      <c r="G2756" s="1" t="s">
        <v>11000</v>
      </c>
      <c r="H2756" s="1">
        <v>1</v>
      </c>
      <c r="I2756" s="1" t="s">
        <v>27</v>
      </c>
      <c r="J2756" s="1" t="s">
        <v>27</v>
      </c>
      <c r="K2756" s="1" t="s">
        <v>27</v>
      </c>
      <c r="L2756" s="1" t="s">
        <v>27</v>
      </c>
      <c r="M2756" s="1" t="s">
        <v>27</v>
      </c>
      <c r="N2756" s="1" t="s">
        <v>27</v>
      </c>
      <c r="O2756" s="1" t="s">
        <v>10355</v>
      </c>
      <c r="P2756" s="1" t="s">
        <v>28</v>
      </c>
      <c r="Q2756" s="1" t="s">
        <v>28</v>
      </c>
      <c r="R2756" s="1" t="s">
        <v>28</v>
      </c>
      <c r="S2756" s="1" t="s">
        <v>28</v>
      </c>
      <c r="T2756" s="1" t="s">
        <v>28</v>
      </c>
      <c r="U2756" s="1" t="s">
        <v>20</v>
      </c>
      <c r="V2756" s="1" t="s">
        <v>20</v>
      </c>
      <c r="W2756" s="1">
        <v>1.6780000000000001E-4</v>
      </c>
      <c r="X2756" s="1">
        <v>5.6340000000000001E-3</v>
      </c>
      <c r="Y2756" s="1">
        <v>13</v>
      </c>
      <c r="Z2756" s="1" t="s">
        <v>27</v>
      </c>
    </row>
    <row r="2757" spans="1:26">
      <c r="A2757" s="1" t="s">
        <v>11001</v>
      </c>
      <c r="B2757" s="1" t="s">
        <v>11002</v>
      </c>
      <c r="C2757" s="1" t="s">
        <v>11003</v>
      </c>
      <c r="D2757" s="1">
        <v>1</v>
      </c>
      <c r="E2757" s="1" t="s">
        <v>11004</v>
      </c>
      <c r="F2757" s="1" t="s">
        <v>11005</v>
      </c>
      <c r="G2757" s="1" t="s">
        <v>11006</v>
      </c>
      <c r="H2757" s="1">
        <v>2</v>
      </c>
      <c r="I2757" s="1" t="s">
        <v>27</v>
      </c>
      <c r="J2757" s="1" t="s">
        <v>27</v>
      </c>
      <c r="K2757" s="1" t="s">
        <v>27</v>
      </c>
      <c r="L2757" s="1" t="s">
        <v>27</v>
      </c>
      <c r="M2757" s="1" t="s">
        <v>27</v>
      </c>
      <c r="N2757" s="1" t="s">
        <v>27</v>
      </c>
      <c r="O2757" s="1" t="s">
        <v>10355</v>
      </c>
      <c r="P2757" s="1" t="s">
        <v>28</v>
      </c>
      <c r="Q2757" s="1" t="s">
        <v>20</v>
      </c>
      <c r="R2757" s="1" t="s">
        <v>28</v>
      </c>
      <c r="S2757" s="1" t="s">
        <v>28</v>
      </c>
      <c r="T2757" s="1" t="s">
        <v>28</v>
      </c>
      <c r="U2757" s="1" t="s">
        <v>28</v>
      </c>
      <c r="V2757" s="1" t="s">
        <v>20</v>
      </c>
      <c r="W2757" s="1">
        <v>2.2780000000000001E-3</v>
      </c>
      <c r="X2757" s="1">
        <v>0.11609999999999999</v>
      </c>
      <c r="Y2757" s="1">
        <v>6</v>
      </c>
      <c r="Z2757" s="1" t="s">
        <v>27</v>
      </c>
    </row>
    <row r="2758" spans="1:26">
      <c r="A2758" s="1" t="s">
        <v>11007</v>
      </c>
      <c r="B2758" s="1" t="s">
        <v>56</v>
      </c>
      <c r="C2758" s="1" t="s">
        <v>11008</v>
      </c>
      <c r="D2758" s="1">
        <v>1</v>
      </c>
      <c r="E2758" s="1" t="s">
        <v>1430</v>
      </c>
      <c r="F2758" s="1" t="s">
        <v>1431</v>
      </c>
      <c r="G2758" s="1" t="s">
        <v>11009</v>
      </c>
      <c r="H2758" s="1">
        <v>1</v>
      </c>
      <c r="I2758" s="1" t="s">
        <v>27</v>
      </c>
      <c r="J2758" s="1" t="s">
        <v>27</v>
      </c>
      <c r="K2758" s="1" t="s">
        <v>27</v>
      </c>
      <c r="L2758" s="1" t="s">
        <v>27</v>
      </c>
      <c r="M2758" s="1" t="s">
        <v>27</v>
      </c>
      <c r="N2758" s="1" t="s">
        <v>27</v>
      </c>
      <c r="O2758" s="1" t="s">
        <v>10315</v>
      </c>
      <c r="P2758" s="1" t="s">
        <v>28</v>
      </c>
      <c r="Q2758" s="1" t="s">
        <v>28</v>
      </c>
      <c r="R2758" s="1" t="s">
        <v>28</v>
      </c>
      <c r="S2758" s="1" t="s">
        <v>28</v>
      </c>
      <c r="T2758" s="1" t="s">
        <v>28</v>
      </c>
      <c r="U2758" s="1" t="s">
        <v>20</v>
      </c>
      <c r="V2758" s="1" t="s">
        <v>20</v>
      </c>
      <c r="W2758" s="1">
        <v>7.4589999999999997E-4</v>
      </c>
      <c r="X2758" s="1">
        <v>2.913E-2</v>
      </c>
      <c r="Y2758" s="1">
        <v>6</v>
      </c>
      <c r="Z2758" s="1" t="s">
        <v>27</v>
      </c>
    </row>
    <row r="2759" spans="1:26">
      <c r="A2759" s="1" t="s">
        <v>9792</v>
      </c>
      <c r="B2759" s="1" t="s">
        <v>11010</v>
      </c>
      <c r="C2759" s="1" t="s">
        <v>9794</v>
      </c>
      <c r="D2759" s="1">
        <v>1</v>
      </c>
      <c r="E2759" s="1" t="s">
        <v>6827</v>
      </c>
      <c r="F2759" s="1" t="s">
        <v>6828</v>
      </c>
      <c r="G2759" s="1" t="s">
        <v>9795</v>
      </c>
      <c r="H2759" s="1">
        <v>2</v>
      </c>
      <c r="I2759" s="1" t="s">
        <v>27</v>
      </c>
      <c r="J2759" s="1" t="s">
        <v>27</v>
      </c>
      <c r="K2759" s="1" t="s">
        <v>27</v>
      </c>
      <c r="L2759" s="1" t="s">
        <v>27</v>
      </c>
      <c r="M2759" s="1" t="s">
        <v>27</v>
      </c>
      <c r="N2759" s="1" t="s">
        <v>27</v>
      </c>
      <c r="O2759" s="1" t="s">
        <v>10315</v>
      </c>
      <c r="P2759" s="1" t="s">
        <v>28</v>
      </c>
      <c r="Q2759" s="1" t="s">
        <v>20</v>
      </c>
      <c r="R2759" s="1" t="s">
        <v>28</v>
      </c>
      <c r="S2759" s="1" t="s">
        <v>28</v>
      </c>
      <c r="T2759" s="1" t="s">
        <v>28</v>
      </c>
      <c r="U2759" s="1" t="s">
        <v>28</v>
      </c>
      <c r="V2759" s="1" t="s">
        <v>20</v>
      </c>
      <c r="W2759" s="1">
        <v>0</v>
      </c>
      <c r="X2759" s="1">
        <v>4.1520000000000002E-6</v>
      </c>
      <c r="Y2759" s="1">
        <v>2</v>
      </c>
      <c r="Z2759" s="1" t="s">
        <v>27</v>
      </c>
    </row>
    <row r="2760" spans="1:26">
      <c r="A2760" s="1" t="s">
        <v>11011</v>
      </c>
      <c r="B2760" s="1" t="s">
        <v>9471</v>
      </c>
      <c r="C2760" s="1" t="s">
        <v>11012</v>
      </c>
      <c r="D2760" s="1">
        <v>1</v>
      </c>
      <c r="E2760" s="1" t="s">
        <v>9600</v>
      </c>
      <c r="F2760" s="1" t="s">
        <v>9601</v>
      </c>
      <c r="G2760" s="1" t="s">
        <v>11013</v>
      </c>
      <c r="H2760" s="1">
        <v>1</v>
      </c>
      <c r="I2760" s="1" t="s">
        <v>27</v>
      </c>
      <c r="J2760" s="1" t="s">
        <v>27</v>
      </c>
      <c r="K2760" s="1" t="s">
        <v>27</v>
      </c>
      <c r="L2760" s="1" t="s">
        <v>27</v>
      </c>
      <c r="M2760" s="1" t="s">
        <v>27</v>
      </c>
      <c r="N2760" s="1" t="s">
        <v>27</v>
      </c>
      <c r="O2760" s="1" t="s">
        <v>10315</v>
      </c>
      <c r="P2760" s="1" t="s">
        <v>28</v>
      </c>
      <c r="Q2760" s="1" t="s">
        <v>28</v>
      </c>
      <c r="R2760" s="1" t="s">
        <v>28</v>
      </c>
      <c r="S2760" s="1" t="s">
        <v>20</v>
      </c>
      <c r="T2760" s="1" t="s">
        <v>28</v>
      </c>
      <c r="U2760" s="1" t="s">
        <v>28</v>
      </c>
      <c r="V2760" s="1" t="s">
        <v>20</v>
      </c>
      <c r="W2760" s="1">
        <v>7.4589999999999997E-4</v>
      </c>
      <c r="X2760" s="1">
        <v>2.9159999999999998E-2</v>
      </c>
      <c r="Y2760" s="1">
        <v>1</v>
      </c>
      <c r="Z2760" s="1" t="s">
        <v>27</v>
      </c>
    </row>
    <row r="2761" spans="1:26">
      <c r="A2761" s="1" t="s">
        <v>11014</v>
      </c>
      <c r="B2761" s="1" t="s">
        <v>147</v>
      </c>
      <c r="C2761" s="1" t="s">
        <v>11015</v>
      </c>
      <c r="D2761" s="1">
        <v>1</v>
      </c>
      <c r="E2761" s="1" t="s">
        <v>2210</v>
      </c>
      <c r="F2761" s="1" t="s">
        <v>2211</v>
      </c>
      <c r="G2761" s="1" t="s">
        <v>11016</v>
      </c>
      <c r="H2761" s="1">
        <v>1</v>
      </c>
      <c r="I2761" s="1" t="s">
        <v>27</v>
      </c>
      <c r="J2761" s="1" t="s">
        <v>27</v>
      </c>
      <c r="K2761" s="1" t="s">
        <v>27</v>
      </c>
      <c r="L2761" s="1" t="s">
        <v>27</v>
      </c>
      <c r="M2761" s="1" t="s">
        <v>27</v>
      </c>
      <c r="N2761" s="1" t="s">
        <v>27</v>
      </c>
      <c r="O2761" s="1" t="s">
        <v>10315</v>
      </c>
      <c r="P2761" s="1" t="s">
        <v>28</v>
      </c>
      <c r="Q2761" s="1" t="s">
        <v>28</v>
      </c>
      <c r="R2761" s="1" t="s">
        <v>28</v>
      </c>
      <c r="S2761" s="1" t="s">
        <v>28</v>
      </c>
      <c r="T2761" s="1" t="s">
        <v>28</v>
      </c>
      <c r="U2761" s="1" t="s">
        <v>20</v>
      </c>
      <c r="V2761" s="1" t="s">
        <v>20</v>
      </c>
      <c r="W2761" s="1">
        <v>0</v>
      </c>
      <c r="X2761" s="1">
        <v>1.128E-4</v>
      </c>
      <c r="Y2761" s="1">
        <v>4</v>
      </c>
      <c r="Z2761" s="1" t="s">
        <v>27</v>
      </c>
    </row>
    <row r="2762" spans="1:26">
      <c r="A2762" s="1" t="s">
        <v>11017</v>
      </c>
      <c r="B2762" s="1" t="s">
        <v>56</v>
      </c>
      <c r="C2762" s="1" t="s">
        <v>11018</v>
      </c>
      <c r="D2762" s="1">
        <v>4</v>
      </c>
      <c r="E2762" s="1" t="s">
        <v>11019</v>
      </c>
      <c r="F2762" s="1" t="s">
        <v>11020</v>
      </c>
      <c r="G2762" s="1" t="s">
        <v>11021</v>
      </c>
      <c r="H2762" s="1">
        <v>1</v>
      </c>
      <c r="I2762" s="1" t="s">
        <v>27</v>
      </c>
      <c r="J2762" s="1" t="s">
        <v>27</v>
      </c>
      <c r="K2762" s="1" t="s">
        <v>27</v>
      </c>
      <c r="L2762" s="1" t="s">
        <v>27</v>
      </c>
      <c r="M2762" s="1" t="s">
        <v>27</v>
      </c>
      <c r="N2762" s="1" t="s">
        <v>27</v>
      </c>
      <c r="O2762" s="1" t="s">
        <v>10315</v>
      </c>
      <c r="P2762" s="1" t="s">
        <v>20</v>
      </c>
      <c r="Q2762" s="1" t="s">
        <v>20</v>
      </c>
      <c r="R2762" s="1" t="s">
        <v>20</v>
      </c>
      <c r="S2762" s="1" t="s">
        <v>28</v>
      </c>
      <c r="T2762" s="1" t="s">
        <v>28</v>
      </c>
      <c r="U2762" s="1" t="s">
        <v>28</v>
      </c>
      <c r="V2762" s="1" t="s">
        <v>20</v>
      </c>
      <c r="W2762" s="1">
        <v>0</v>
      </c>
      <c r="X2762" s="1">
        <v>4.136E-14</v>
      </c>
      <c r="Y2762" s="1">
        <v>69</v>
      </c>
      <c r="Z2762" s="1" t="s">
        <v>27</v>
      </c>
    </row>
    <row r="2763" spans="1:26">
      <c r="A2763" s="1" t="s">
        <v>11022</v>
      </c>
      <c r="B2763" s="1" t="s">
        <v>445</v>
      </c>
      <c r="C2763" s="1" t="s">
        <v>11023</v>
      </c>
      <c r="D2763" s="1">
        <v>1</v>
      </c>
      <c r="E2763" s="1" t="s">
        <v>6249</v>
      </c>
      <c r="F2763" s="1" t="s">
        <v>6250</v>
      </c>
      <c r="G2763" s="1" t="s">
        <v>11024</v>
      </c>
      <c r="H2763" s="1">
        <v>1</v>
      </c>
      <c r="I2763" s="1" t="s">
        <v>27</v>
      </c>
      <c r="J2763" s="1" t="s">
        <v>27</v>
      </c>
      <c r="K2763" s="1" t="s">
        <v>27</v>
      </c>
      <c r="L2763" s="1" t="s">
        <v>27</v>
      </c>
      <c r="M2763" s="1" t="s">
        <v>27</v>
      </c>
      <c r="N2763" s="1" t="s">
        <v>27</v>
      </c>
      <c r="O2763" s="1" t="s">
        <v>10315</v>
      </c>
      <c r="P2763" s="1" t="s">
        <v>20</v>
      </c>
      <c r="Q2763" s="1" t="s">
        <v>28</v>
      </c>
      <c r="R2763" s="1" t="s">
        <v>28</v>
      </c>
      <c r="S2763" s="1" t="s">
        <v>28</v>
      </c>
      <c r="T2763" s="1" t="s">
        <v>28</v>
      </c>
      <c r="U2763" s="1" t="s">
        <v>28</v>
      </c>
      <c r="V2763" s="1" t="s">
        <v>20</v>
      </c>
      <c r="W2763" s="1">
        <v>1.158E-3</v>
      </c>
      <c r="X2763" s="1">
        <v>4.6030000000000001E-2</v>
      </c>
      <c r="Y2763" s="1">
        <v>9</v>
      </c>
      <c r="Z2763" s="1" t="s">
        <v>27</v>
      </c>
    </row>
    <row r="2764" spans="1:26">
      <c r="A2764" s="1" t="s">
        <v>11025</v>
      </c>
      <c r="B2764" s="1" t="s">
        <v>42</v>
      </c>
      <c r="C2764" s="1" t="s">
        <v>11026</v>
      </c>
      <c r="D2764" s="1">
        <v>2</v>
      </c>
      <c r="E2764" s="1" t="s">
        <v>2496</v>
      </c>
      <c r="F2764" s="1" t="s">
        <v>2497</v>
      </c>
      <c r="G2764" s="1" t="s">
        <v>11027</v>
      </c>
      <c r="H2764" s="1">
        <v>2</v>
      </c>
      <c r="I2764" s="1" t="s">
        <v>27</v>
      </c>
      <c r="J2764" s="1" t="s">
        <v>27</v>
      </c>
      <c r="K2764" s="1" t="s">
        <v>27</v>
      </c>
      <c r="L2764" s="1" t="s">
        <v>27</v>
      </c>
      <c r="M2764" s="1" t="s">
        <v>27</v>
      </c>
      <c r="N2764" s="1" t="s">
        <v>27</v>
      </c>
      <c r="O2764" s="1" t="s">
        <v>10355</v>
      </c>
      <c r="P2764" s="1" t="s">
        <v>28</v>
      </c>
      <c r="Q2764" s="1" t="s">
        <v>20</v>
      </c>
      <c r="R2764" s="1" t="s">
        <v>28</v>
      </c>
      <c r="S2764" s="1" t="s">
        <v>28</v>
      </c>
      <c r="T2764" s="1" t="s">
        <v>28</v>
      </c>
      <c r="U2764" s="1" t="s">
        <v>28</v>
      </c>
      <c r="V2764" s="1" t="s">
        <v>20</v>
      </c>
      <c r="W2764" s="1">
        <v>0</v>
      </c>
      <c r="X2764" s="1">
        <v>1.199E-5</v>
      </c>
      <c r="Y2764" s="1">
        <v>14</v>
      </c>
      <c r="Z2764" s="1" t="s">
        <v>27</v>
      </c>
    </row>
    <row r="2765" spans="1:26">
      <c r="A2765" s="1" t="s">
        <v>4304</v>
      </c>
      <c r="B2765" s="1" t="s">
        <v>11028</v>
      </c>
      <c r="C2765" s="1" t="s">
        <v>4305</v>
      </c>
      <c r="D2765" s="1">
        <v>1</v>
      </c>
      <c r="E2765" s="1" t="s">
        <v>1045</v>
      </c>
      <c r="F2765" s="1" t="s">
        <v>1046</v>
      </c>
      <c r="G2765" s="1" t="s">
        <v>4306</v>
      </c>
      <c r="H2765" s="1">
        <v>2</v>
      </c>
      <c r="I2765" s="1" t="s">
        <v>27</v>
      </c>
      <c r="J2765" s="1" t="s">
        <v>27</v>
      </c>
      <c r="K2765" s="1" t="s">
        <v>27</v>
      </c>
      <c r="L2765" s="1" t="s">
        <v>27</v>
      </c>
      <c r="M2765" s="1" t="s">
        <v>27</v>
      </c>
      <c r="N2765" s="1" t="s">
        <v>27</v>
      </c>
      <c r="O2765" s="1" t="s">
        <v>10315</v>
      </c>
      <c r="P2765" s="1" t="s">
        <v>28</v>
      </c>
      <c r="Q2765" s="1" t="s">
        <v>28</v>
      </c>
      <c r="R2765" s="1" t="s">
        <v>28</v>
      </c>
      <c r="S2765" s="1" t="s">
        <v>28</v>
      </c>
      <c r="T2765" s="1" t="s">
        <v>20</v>
      </c>
      <c r="U2765" s="1" t="s">
        <v>28</v>
      </c>
      <c r="V2765" s="1" t="s">
        <v>20</v>
      </c>
      <c r="W2765" s="1">
        <v>0</v>
      </c>
      <c r="X2765" s="1">
        <v>3.4730000000000001E-8</v>
      </c>
      <c r="Y2765" s="1">
        <v>32</v>
      </c>
      <c r="Z2765" s="1" t="s">
        <v>27</v>
      </c>
    </row>
    <row r="2766" spans="1:26">
      <c r="A2766" s="1" t="s">
        <v>11029</v>
      </c>
      <c r="B2766" s="1" t="s">
        <v>5412</v>
      </c>
      <c r="C2766" s="1" t="s">
        <v>11030</v>
      </c>
      <c r="D2766" s="1">
        <v>4</v>
      </c>
      <c r="E2766" s="1" t="s">
        <v>11031</v>
      </c>
      <c r="F2766" s="1" t="s">
        <v>11032</v>
      </c>
      <c r="G2766" s="1" t="s">
        <v>11033</v>
      </c>
      <c r="H2766" s="1">
        <v>1</v>
      </c>
      <c r="I2766" s="1" t="s">
        <v>27</v>
      </c>
      <c r="J2766" s="1" t="s">
        <v>27</v>
      </c>
      <c r="K2766" s="1" t="s">
        <v>27</v>
      </c>
      <c r="L2766" s="1" t="s">
        <v>27</v>
      </c>
      <c r="M2766" s="1" t="s">
        <v>27</v>
      </c>
      <c r="N2766" s="1" t="s">
        <v>27</v>
      </c>
      <c r="O2766" s="1" t="s">
        <v>10315</v>
      </c>
      <c r="P2766" s="1" t="s">
        <v>28</v>
      </c>
      <c r="Q2766" s="1" t="s">
        <v>28</v>
      </c>
      <c r="R2766" s="1" t="s">
        <v>20</v>
      </c>
      <c r="S2766" s="1" t="s">
        <v>20</v>
      </c>
      <c r="T2766" s="1" t="s">
        <v>20</v>
      </c>
      <c r="U2766" s="1" t="s">
        <v>20</v>
      </c>
      <c r="V2766" s="1" t="s">
        <v>20</v>
      </c>
      <c r="W2766" s="1">
        <v>0</v>
      </c>
      <c r="X2766" s="1">
        <v>2.0550000000000001E-4</v>
      </c>
      <c r="Y2766" s="1">
        <v>36</v>
      </c>
      <c r="Z2766" s="1" t="s">
        <v>27</v>
      </c>
    </row>
    <row r="2767" spans="1:26">
      <c r="A2767" s="1" t="s">
        <v>11034</v>
      </c>
      <c r="B2767" s="1" t="s">
        <v>147</v>
      </c>
      <c r="C2767" s="1" t="s">
        <v>11035</v>
      </c>
      <c r="D2767" s="1">
        <v>4</v>
      </c>
      <c r="E2767" s="1" t="s">
        <v>11036</v>
      </c>
      <c r="F2767" s="1" t="s">
        <v>11037</v>
      </c>
      <c r="G2767" s="1" t="s">
        <v>11038</v>
      </c>
      <c r="H2767" s="1">
        <v>1</v>
      </c>
      <c r="I2767" s="1" t="s">
        <v>27</v>
      </c>
      <c r="J2767" s="1" t="s">
        <v>27</v>
      </c>
      <c r="K2767" s="1" t="s">
        <v>27</v>
      </c>
      <c r="L2767" s="1" t="s">
        <v>27</v>
      </c>
      <c r="M2767" s="1" t="s">
        <v>27</v>
      </c>
      <c r="N2767" s="1" t="s">
        <v>27</v>
      </c>
      <c r="O2767" s="1" t="s">
        <v>10315</v>
      </c>
      <c r="P2767" s="1" t="s">
        <v>28</v>
      </c>
      <c r="Q2767" s="1" t="s">
        <v>20</v>
      </c>
      <c r="R2767" s="1" t="s">
        <v>28</v>
      </c>
      <c r="S2767" s="1" t="s">
        <v>20</v>
      </c>
      <c r="T2767" s="1" t="s">
        <v>20</v>
      </c>
      <c r="U2767" s="1" t="s">
        <v>20</v>
      </c>
      <c r="V2767" s="1" t="s">
        <v>20</v>
      </c>
      <c r="W2767" s="1">
        <v>1.081E-4</v>
      </c>
      <c r="X2767" s="1">
        <v>3.3349999999999999E-3</v>
      </c>
      <c r="Y2767" s="1">
        <v>22</v>
      </c>
      <c r="Z2767" s="1" t="s">
        <v>27</v>
      </c>
    </row>
    <row r="2768" spans="1:26">
      <c r="A2768" s="1" t="s">
        <v>11039</v>
      </c>
      <c r="B2768" s="1" t="s">
        <v>67</v>
      </c>
      <c r="C2768" s="1" t="s">
        <v>11040</v>
      </c>
      <c r="D2768" s="1">
        <v>2</v>
      </c>
      <c r="E2768" s="1" t="s">
        <v>7737</v>
      </c>
      <c r="F2768" s="1" t="s">
        <v>7738</v>
      </c>
      <c r="G2768" s="1" t="s">
        <v>11041</v>
      </c>
      <c r="H2768" s="1">
        <v>2</v>
      </c>
      <c r="I2768" s="1" t="s">
        <v>27</v>
      </c>
      <c r="J2768" s="1" t="s">
        <v>27</v>
      </c>
      <c r="K2768" s="1" t="s">
        <v>27</v>
      </c>
      <c r="L2768" s="1" t="s">
        <v>27</v>
      </c>
      <c r="M2768" s="1" t="s">
        <v>27</v>
      </c>
      <c r="N2768" s="1" t="s">
        <v>27</v>
      </c>
      <c r="O2768" s="1" t="s">
        <v>10315</v>
      </c>
      <c r="P2768" s="1" t="s">
        <v>20</v>
      </c>
      <c r="Q2768" s="1" t="s">
        <v>28</v>
      </c>
      <c r="R2768" s="1" t="s">
        <v>28</v>
      </c>
      <c r="S2768" s="1" t="s">
        <v>28</v>
      </c>
      <c r="T2768" s="1" t="s">
        <v>20</v>
      </c>
      <c r="U2768" s="1" t="s">
        <v>28</v>
      </c>
      <c r="V2768" s="1" t="s">
        <v>20</v>
      </c>
      <c r="W2768" s="1">
        <v>0</v>
      </c>
      <c r="X2768" s="1">
        <v>4.503E-7</v>
      </c>
      <c r="Y2768" s="1">
        <v>13</v>
      </c>
      <c r="Z2768" s="1" t="s">
        <v>27</v>
      </c>
    </row>
    <row r="2769" spans="1:26">
      <c r="A2769" s="1" t="s">
        <v>11042</v>
      </c>
      <c r="B2769" s="1" t="s">
        <v>1132</v>
      </c>
      <c r="C2769" s="1" t="s">
        <v>11043</v>
      </c>
      <c r="D2769" s="1">
        <v>1</v>
      </c>
      <c r="E2769" s="1" t="s">
        <v>3851</v>
      </c>
      <c r="F2769" s="1" t="s">
        <v>3852</v>
      </c>
      <c r="G2769" s="1" t="s">
        <v>11044</v>
      </c>
      <c r="H2769" s="1">
        <v>2</v>
      </c>
      <c r="I2769" s="1" t="s">
        <v>27</v>
      </c>
      <c r="J2769" s="1" t="s">
        <v>27</v>
      </c>
      <c r="K2769" s="1" t="s">
        <v>27</v>
      </c>
      <c r="L2769" s="1" t="s">
        <v>27</v>
      </c>
      <c r="M2769" s="1" t="s">
        <v>27</v>
      </c>
      <c r="N2769" s="1" t="s">
        <v>27</v>
      </c>
      <c r="O2769" s="1" t="s">
        <v>10355</v>
      </c>
      <c r="P2769" s="1" t="s">
        <v>28</v>
      </c>
      <c r="Q2769" s="1" t="s">
        <v>28</v>
      </c>
      <c r="R2769" s="1" t="s">
        <v>28</v>
      </c>
      <c r="S2769" s="1" t="s">
        <v>20</v>
      </c>
      <c r="T2769" s="1" t="s">
        <v>28</v>
      </c>
      <c r="U2769" s="1" t="s">
        <v>28</v>
      </c>
      <c r="V2769" s="1" t="s">
        <v>20</v>
      </c>
      <c r="W2769" s="1">
        <v>9.3209999999999997E-5</v>
      </c>
      <c r="X2769" s="1">
        <v>2.9650000000000002E-3</v>
      </c>
      <c r="Y2769" s="1">
        <v>17</v>
      </c>
      <c r="Z2769" s="1" t="s">
        <v>27</v>
      </c>
    </row>
    <row r="2770" spans="1:26">
      <c r="A2770" s="1" t="s">
        <v>11045</v>
      </c>
      <c r="B2770" s="1" t="s">
        <v>63</v>
      </c>
      <c r="C2770" s="1" t="s">
        <v>11046</v>
      </c>
      <c r="D2770" s="1">
        <v>1</v>
      </c>
      <c r="E2770" s="1" t="s">
        <v>11047</v>
      </c>
      <c r="F2770" s="1" t="s">
        <v>11048</v>
      </c>
      <c r="G2770" s="1" t="s">
        <v>11049</v>
      </c>
      <c r="H2770" s="1">
        <v>2</v>
      </c>
      <c r="I2770" s="1" t="s">
        <v>27</v>
      </c>
      <c r="J2770" s="1" t="s">
        <v>27</v>
      </c>
      <c r="K2770" s="1" t="s">
        <v>27</v>
      </c>
      <c r="L2770" s="1" t="s">
        <v>27</v>
      </c>
      <c r="M2770" s="1" t="s">
        <v>27</v>
      </c>
      <c r="N2770" s="1" t="s">
        <v>27</v>
      </c>
      <c r="O2770" s="1" t="s">
        <v>10315</v>
      </c>
      <c r="P2770" s="1" t="s">
        <v>61</v>
      </c>
      <c r="Q2770" s="1" t="s">
        <v>20</v>
      </c>
      <c r="R2770" s="1" t="s">
        <v>61</v>
      </c>
      <c r="S2770" s="1" t="s">
        <v>61</v>
      </c>
      <c r="T2770" s="1" t="s">
        <v>61</v>
      </c>
      <c r="U2770" s="1" t="s">
        <v>61</v>
      </c>
      <c r="V2770" s="1" t="s">
        <v>20</v>
      </c>
      <c r="W2770" s="1">
        <v>0</v>
      </c>
      <c r="X2770" s="1">
        <v>1.4759999999999999E-5</v>
      </c>
      <c r="Y2770" s="1">
        <v>20</v>
      </c>
      <c r="Z2770" s="1">
        <v>34.58</v>
      </c>
    </row>
    <row r="2771" spans="1:26">
      <c r="A2771" s="1" t="s">
        <v>11050</v>
      </c>
      <c r="B2771" s="1" t="s">
        <v>88</v>
      </c>
      <c r="C2771" s="1" t="s">
        <v>11051</v>
      </c>
      <c r="D2771" s="1">
        <v>1</v>
      </c>
      <c r="E2771" s="1" t="s">
        <v>11052</v>
      </c>
      <c r="F2771" s="1" t="s">
        <v>11053</v>
      </c>
      <c r="G2771" s="1" t="s">
        <v>11054</v>
      </c>
      <c r="H2771" s="1">
        <v>1</v>
      </c>
      <c r="I2771" s="1" t="s">
        <v>27</v>
      </c>
      <c r="J2771" s="1" t="s">
        <v>27</v>
      </c>
      <c r="K2771" s="1" t="s">
        <v>27</v>
      </c>
      <c r="L2771" s="1" t="s">
        <v>27</v>
      </c>
      <c r="M2771" s="1" t="s">
        <v>27</v>
      </c>
      <c r="N2771" s="1" t="s">
        <v>27</v>
      </c>
      <c r="O2771" s="1" t="s">
        <v>10315</v>
      </c>
      <c r="P2771" s="1" t="s">
        <v>28</v>
      </c>
      <c r="Q2771" s="1" t="s">
        <v>20</v>
      </c>
      <c r="R2771" s="1" t="s">
        <v>28</v>
      </c>
      <c r="S2771" s="1" t="s">
        <v>28</v>
      </c>
      <c r="T2771" s="1" t="s">
        <v>28</v>
      </c>
      <c r="U2771" s="1" t="s">
        <v>28</v>
      </c>
      <c r="V2771" s="1" t="s">
        <v>20</v>
      </c>
      <c r="W2771" s="1">
        <v>2.254E-4</v>
      </c>
      <c r="X2771" s="1">
        <v>7.809E-3</v>
      </c>
      <c r="Y2771" s="1">
        <v>9</v>
      </c>
      <c r="Z2771" s="1" t="s">
        <v>27</v>
      </c>
    </row>
    <row r="2772" spans="1:26">
      <c r="A2772" s="1" t="s">
        <v>11055</v>
      </c>
      <c r="B2772" s="1" t="s">
        <v>67</v>
      </c>
      <c r="C2772" s="1" t="s">
        <v>11056</v>
      </c>
      <c r="D2772" s="1">
        <v>1</v>
      </c>
      <c r="E2772" s="1" t="s">
        <v>11057</v>
      </c>
      <c r="F2772" s="1" t="s">
        <v>11058</v>
      </c>
      <c r="G2772" s="1" t="s">
        <v>11059</v>
      </c>
      <c r="H2772" s="1">
        <v>2</v>
      </c>
      <c r="I2772" s="1" t="s">
        <v>27</v>
      </c>
      <c r="J2772" s="1" t="s">
        <v>27</v>
      </c>
      <c r="K2772" s="1" t="s">
        <v>27</v>
      </c>
      <c r="L2772" s="1" t="s">
        <v>27</v>
      </c>
      <c r="M2772" s="1" t="s">
        <v>27</v>
      </c>
      <c r="N2772" s="1" t="s">
        <v>27</v>
      </c>
      <c r="O2772" s="1" t="s">
        <v>10315</v>
      </c>
      <c r="P2772" s="1" t="s">
        <v>28</v>
      </c>
      <c r="Q2772" s="1" t="s">
        <v>28</v>
      </c>
      <c r="R2772" s="1" t="s">
        <v>28</v>
      </c>
      <c r="S2772" s="1" t="s">
        <v>20</v>
      </c>
      <c r="T2772" s="1" t="s">
        <v>28</v>
      </c>
      <c r="U2772" s="1" t="s">
        <v>28</v>
      </c>
      <c r="V2772" s="1" t="s">
        <v>20</v>
      </c>
      <c r="W2772" s="1">
        <v>2.118E-4</v>
      </c>
      <c r="X2772" s="1">
        <v>6.9239999999999996E-3</v>
      </c>
      <c r="Y2772" s="1">
        <v>13</v>
      </c>
      <c r="Z2772" s="1" t="s">
        <v>27</v>
      </c>
    </row>
    <row r="2773" spans="1:26">
      <c r="A2773" s="1" t="s">
        <v>11060</v>
      </c>
      <c r="B2773" s="1" t="s">
        <v>4378</v>
      </c>
      <c r="C2773" s="1" t="s">
        <v>11061</v>
      </c>
      <c r="D2773" s="1">
        <v>1</v>
      </c>
      <c r="E2773" s="1" t="s">
        <v>11062</v>
      </c>
      <c r="F2773" s="1" t="s">
        <v>11063</v>
      </c>
      <c r="G2773" s="1" t="s">
        <v>11064</v>
      </c>
      <c r="H2773" s="1">
        <v>1</v>
      </c>
      <c r="I2773" s="1" t="s">
        <v>27</v>
      </c>
      <c r="J2773" s="1" t="s">
        <v>27</v>
      </c>
      <c r="K2773" s="1" t="s">
        <v>27</v>
      </c>
      <c r="L2773" s="1" t="s">
        <v>27</v>
      </c>
      <c r="M2773" s="1" t="s">
        <v>27</v>
      </c>
      <c r="N2773" s="1" t="s">
        <v>27</v>
      </c>
      <c r="O2773" s="1" t="s">
        <v>10315</v>
      </c>
      <c r="P2773" s="1" t="s">
        <v>28</v>
      </c>
      <c r="Q2773" s="1" t="s">
        <v>28</v>
      </c>
      <c r="R2773" s="1" t="s">
        <v>20</v>
      </c>
      <c r="S2773" s="1" t="s">
        <v>28</v>
      </c>
      <c r="T2773" s="1" t="s">
        <v>28</v>
      </c>
      <c r="U2773" s="1" t="s">
        <v>28</v>
      </c>
      <c r="V2773" s="1" t="s">
        <v>20</v>
      </c>
      <c r="W2773" s="1">
        <v>1.341E-3</v>
      </c>
      <c r="X2773" s="1">
        <v>5.3499999999999999E-2</v>
      </c>
      <c r="Y2773" s="1">
        <v>13</v>
      </c>
      <c r="Z2773" s="1" t="s">
        <v>27</v>
      </c>
    </row>
    <row r="2774" spans="1:26">
      <c r="A2774" s="1" t="s">
        <v>11065</v>
      </c>
      <c r="B2774" s="1" t="s">
        <v>11066</v>
      </c>
      <c r="C2774" s="1" t="s">
        <v>11067</v>
      </c>
      <c r="D2774" s="1">
        <v>1</v>
      </c>
      <c r="E2774" s="1" t="s">
        <v>11068</v>
      </c>
      <c r="F2774" s="1" t="s">
        <v>11069</v>
      </c>
      <c r="G2774" s="1" t="s">
        <v>11070</v>
      </c>
      <c r="H2774" s="1">
        <v>2</v>
      </c>
      <c r="I2774" s="1" t="s">
        <v>27</v>
      </c>
      <c r="J2774" s="1" t="s">
        <v>27</v>
      </c>
      <c r="K2774" s="1" t="s">
        <v>27</v>
      </c>
      <c r="L2774" s="1" t="s">
        <v>27</v>
      </c>
      <c r="M2774" s="1" t="s">
        <v>27</v>
      </c>
      <c r="N2774" s="1" t="s">
        <v>27</v>
      </c>
      <c r="O2774" s="1" t="s">
        <v>10315</v>
      </c>
      <c r="P2774" s="1" t="s">
        <v>28</v>
      </c>
      <c r="Q2774" s="1" t="s">
        <v>28</v>
      </c>
      <c r="R2774" s="1" t="s">
        <v>20</v>
      </c>
      <c r="S2774" s="1" t="s">
        <v>28</v>
      </c>
      <c r="T2774" s="1" t="s">
        <v>28</v>
      </c>
      <c r="U2774" s="1" t="s">
        <v>28</v>
      </c>
      <c r="V2774" s="1" t="s">
        <v>20</v>
      </c>
      <c r="W2774" s="1">
        <v>1.565E-3</v>
      </c>
      <c r="X2774" s="1">
        <v>7.0319999999999994E-2</v>
      </c>
      <c r="Y2774" s="1">
        <v>4</v>
      </c>
      <c r="Z2774" s="1" t="s">
        <v>27</v>
      </c>
    </row>
    <row r="2775" spans="1:26">
      <c r="A2775" s="1" t="s">
        <v>11071</v>
      </c>
      <c r="B2775" s="1" t="s">
        <v>755</v>
      </c>
      <c r="C2775" s="1" t="s">
        <v>11072</v>
      </c>
      <c r="D2775" s="1">
        <v>1</v>
      </c>
      <c r="E2775" s="1" t="s">
        <v>6977</v>
      </c>
      <c r="F2775" s="1" t="s">
        <v>6978</v>
      </c>
      <c r="G2775" s="1" t="s">
        <v>11073</v>
      </c>
      <c r="H2775" s="1">
        <v>2</v>
      </c>
      <c r="I2775" s="1" t="s">
        <v>27</v>
      </c>
      <c r="J2775" s="1" t="s">
        <v>27</v>
      </c>
      <c r="K2775" s="1" t="s">
        <v>27</v>
      </c>
      <c r="L2775" s="1" t="s">
        <v>27</v>
      </c>
      <c r="M2775" s="1" t="s">
        <v>27</v>
      </c>
      <c r="N2775" s="1" t="s">
        <v>27</v>
      </c>
      <c r="O2775" s="1" t="s">
        <v>10315</v>
      </c>
      <c r="P2775" s="1" t="s">
        <v>28</v>
      </c>
      <c r="Q2775" s="1" t="s">
        <v>20</v>
      </c>
      <c r="R2775" s="1" t="s">
        <v>28</v>
      </c>
      <c r="S2775" s="1" t="s">
        <v>28</v>
      </c>
      <c r="T2775" s="1" t="s">
        <v>28</v>
      </c>
      <c r="U2775" s="1" t="s">
        <v>28</v>
      </c>
      <c r="V2775" s="1" t="s">
        <v>20</v>
      </c>
      <c r="W2775" s="1">
        <v>0</v>
      </c>
      <c r="X2775" s="1">
        <v>2.5009999999999999E-12</v>
      </c>
      <c r="Y2775" s="1">
        <v>79</v>
      </c>
      <c r="Z2775" s="1" t="s">
        <v>27</v>
      </c>
    </row>
    <row r="2776" spans="1:26">
      <c r="A2776" s="1" t="s">
        <v>11074</v>
      </c>
      <c r="B2776" s="1" t="s">
        <v>147</v>
      </c>
      <c r="C2776" s="1" t="s">
        <v>7364</v>
      </c>
      <c r="D2776" s="1">
        <v>3</v>
      </c>
      <c r="E2776" s="1" t="s">
        <v>6977</v>
      </c>
      <c r="F2776" s="1" t="s">
        <v>6978</v>
      </c>
      <c r="G2776" s="1" t="s">
        <v>11075</v>
      </c>
      <c r="H2776" s="1">
        <v>2</v>
      </c>
      <c r="I2776" s="1" t="s">
        <v>27</v>
      </c>
      <c r="J2776" s="1" t="s">
        <v>27</v>
      </c>
      <c r="K2776" s="1" t="s">
        <v>27</v>
      </c>
      <c r="L2776" s="1" t="s">
        <v>27</v>
      </c>
      <c r="M2776" s="1" t="s">
        <v>27</v>
      </c>
      <c r="N2776" s="1" t="s">
        <v>27</v>
      </c>
      <c r="O2776" s="1" t="s">
        <v>10315</v>
      </c>
      <c r="P2776" s="1" t="s">
        <v>28</v>
      </c>
      <c r="Q2776" s="1" t="s">
        <v>28</v>
      </c>
      <c r="R2776" s="1" t="s">
        <v>28</v>
      </c>
      <c r="S2776" s="1" t="s">
        <v>20</v>
      </c>
      <c r="T2776" s="1" t="s">
        <v>28</v>
      </c>
      <c r="U2776" s="1" t="s">
        <v>20</v>
      </c>
      <c r="V2776" s="1" t="s">
        <v>20</v>
      </c>
      <c r="W2776" s="1">
        <v>0</v>
      </c>
      <c r="X2776" s="1">
        <v>2.2609999999999999E-9</v>
      </c>
      <c r="Y2776" s="1">
        <v>44</v>
      </c>
      <c r="Z2776" s="1" t="s">
        <v>27</v>
      </c>
    </row>
    <row r="2777" spans="1:26">
      <c r="A2777" s="1" t="s">
        <v>11076</v>
      </c>
      <c r="B2777" s="1" t="s">
        <v>67</v>
      </c>
      <c r="C2777" s="1" t="s">
        <v>11077</v>
      </c>
      <c r="D2777" s="1">
        <v>2</v>
      </c>
      <c r="E2777" s="1" t="s">
        <v>6454</v>
      </c>
      <c r="F2777" s="1" t="s">
        <v>6455</v>
      </c>
      <c r="G2777" s="1" t="s">
        <v>11078</v>
      </c>
      <c r="H2777" s="1">
        <v>1</v>
      </c>
      <c r="I2777" s="1" t="s">
        <v>27</v>
      </c>
      <c r="J2777" s="1" t="s">
        <v>27</v>
      </c>
      <c r="K2777" s="1" t="s">
        <v>27</v>
      </c>
      <c r="L2777" s="1" t="s">
        <v>27</v>
      </c>
      <c r="M2777" s="1" t="s">
        <v>27</v>
      </c>
      <c r="N2777" s="1" t="s">
        <v>27</v>
      </c>
      <c r="O2777" s="1" t="s">
        <v>10315</v>
      </c>
      <c r="P2777" s="1" t="s">
        <v>28</v>
      </c>
      <c r="Q2777" s="1" t="s">
        <v>20</v>
      </c>
      <c r="R2777" s="1" t="s">
        <v>20</v>
      </c>
      <c r="S2777" s="1" t="s">
        <v>28</v>
      </c>
      <c r="T2777" s="1" t="s">
        <v>28</v>
      </c>
      <c r="U2777" s="1" t="s">
        <v>28</v>
      </c>
      <c r="V2777" s="1" t="s">
        <v>20</v>
      </c>
      <c r="W2777" s="1">
        <v>0</v>
      </c>
      <c r="X2777" s="1">
        <v>2.5770000000000001E-9</v>
      </c>
      <c r="Y2777" s="1">
        <v>47</v>
      </c>
      <c r="Z2777" s="1" t="s">
        <v>27</v>
      </c>
    </row>
    <row r="2778" spans="1:26">
      <c r="A2778" s="1" t="s">
        <v>11079</v>
      </c>
      <c r="B2778" s="1" t="s">
        <v>67</v>
      </c>
      <c r="C2778" s="1" t="s">
        <v>11080</v>
      </c>
      <c r="D2778" s="1">
        <v>2</v>
      </c>
      <c r="E2778" s="1" t="s">
        <v>8023</v>
      </c>
      <c r="F2778" s="1" t="s">
        <v>8024</v>
      </c>
      <c r="G2778" s="1" t="s">
        <v>11081</v>
      </c>
      <c r="H2778" s="1">
        <v>1</v>
      </c>
      <c r="I2778" s="1" t="s">
        <v>27</v>
      </c>
      <c r="J2778" s="1" t="s">
        <v>27</v>
      </c>
      <c r="K2778" s="1" t="s">
        <v>27</v>
      </c>
      <c r="L2778" s="1" t="s">
        <v>27</v>
      </c>
      <c r="M2778" s="1" t="s">
        <v>27</v>
      </c>
      <c r="N2778" s="1" t="s">
        <v>27</v>
      </c>
      <c r="O2778" s="1" t="s">
        <v>10315</v>
      </c>
      <c r="P2778" s="1" t="s">
        <v>61</v>
      </c>
      <c r="Q2778" s="1" t="s">
        <v>61</v>
      </c>
      <c r="R2778" s="1" t="s">
        <v>61</v>
      </c>
      <c r="S2778" s="1" t="s">
        <v>20</v>
      </c>
      <c r="T2778" s="1" t="s">
        <v>20</v>
      </c>
      <c r="U2778" s="1" t="s">
        <v>61</v>
      </c>
      <c r="V2778" s="1" t="s">
        <v>20</v>
      </c>
      <c r="W2778" s="1">
        <v>0</v>
      </c>
      <c r="X2778" s="1">
        <v>3.457E-9</v>
      </c>
      <c r="Y2778" s="1">
        <v>49</v>
      </c>
      <c r="Z2778" s="1">
        <v>26.29</v>
      </c>
    </row>
    <row r="2779" spans="1:26">
      <c r="A2779" s="1" t="s">
        <v>11082</v>
      </c>
      <c r="B2779" s="1" t="s">
        <v>67</v>
      </c>
      <c r="C2779" s="1" t="s">
        <v>11083</v>
      </c>
      <c r="D2779" s="1">
        <v>1</v>
      </c>
      <c r="E2779" s="1" t="s">
        <v>11084</v>
      </c>
      <c r="F2779" s="1" t="s">
        <v>11085</v>
      </c>
      <c r="G2779" s="1" t="s">
        <v>11086</v>
      </c>
      <c r="H2779" s="1">
        <v>1</v>
      </c>
      <c r="I2779" s="1" t="s">
        <v>27</v>
      </c>
      <c r="J2779" s="1" t="s">
        <v>27</v>
      </c>
      <c r="K2779" s="1" t="s">
        <v>27</v>
      </c>
      <c r="L2779" s="1" t="s">
        <v>27</v>
      </c>
      <c r="M2779" s="1" t="s">
        <v>27</v>
      </c>
      <c r="N2779" s="1" t="s">
        <v>27</v>
      </c>
      <c r="O2779" s="1" t="s">
        <v>10315</v>
      </c>
      <c r="P2779" s="1" t="s">
        <v>28</v>
      </c>
      <c r="Q2779" s="1" t="s">
        <v>28</v>
      </c>
      <c r="R2779" s="1" t="s">
        <v>28</v>
      </c>
      <c r="S2779" s="1" t="s">
        <v>28</v>
      </c>
      <c r="T2779" s="1" t="s">
        <v>28</v>
      </c>
      <c r="U2779" s="1" t="s">
        <v>20</v>
      </c>
      <c r="V2779" s="1" t="s">
        <v>20</v>
      </c>
      <c r="W2779" s="1">
        <v>0</v>
      </c>
      <c r="X2779" s="1">
        <v>4.7889999999999999E-4</v>
      </c>
      <c r="Y2779" s="1">
        <v>9</v>
      </c>
      <c r="Z2779" s="1" t="s">
        <v>27</v>
      </c>
    </row>
    <row r="2780" spans="1:26">
      <c r="A2780" s="1" t="s">
        <v>11087</v>
      </c>
      <c r="B2780" s="1" t="s">
        <v>67</v>
      </c>
      <c r="C2780" s="1" t="s">
        <v>10003</v>
      </c>
      <c r="D2780" s="1">
        <v>5</v>
      </c>
      <c r="E2780" s="1" t="s">
        <v>2391</v>
      </c>
      <c r="F2780" s="1" t="s">
        <v>2392</v>
      </c>
      <c r="G2780" s="1" t="s">
        <v>11088</v>
      </c>
      <c r="H2780" s="1">
        <v>1</v>
      </c>
      <c r="I2780" s="1" t="s">
        <v>27</v>
      </c>
      <c r="J2780" s="1" t="s">
        <v>27</v>
      </c>
      <c r="K2780" s="1" t="s">
        <v>27</v>
      </c>
      <c r="L2780" s="1" t="s">
        <v>27</v>
      </c>
      <c r="M2780" s="1" t="s">
        <v>27</v>
      </c>
      <c r="N2780" s="1" t="s">
        <v>27</v>
      </c>
      <c r="O2780" s="1" t="s">
        <v>10315</v>
      </c>
      <c r="P2780" s="1" t="s">
        <v>28</v>
      </c>
      <c r="Q2780" s="1" t="s">
        <v>20</v>
      </c>
      <c r="R2780" s="1" t="s">
        <v>20</v>
      </c>
      <c r="S2780" s="1" t="s">
        <v>20</v>
      </c>
      <c r="T2780" s="1" t="s">
        <v>20</v>
      </c>
      <c r="U2780" s="1" t="s">
        <v>20</v>
      </c>
      <c r="V2780" s="1" t="s">
        <v>20</v>
      </c>
      <c r="W2780" s="1">
        <v>7.7799999999999994E-5</v>
      </c>
      <c r="X2780" s="1">
        <v>2.2899999999999999E-3</v>
      </c>
      <c r="Y2780" s="1">
        <v>22</v>
      </c>
      <c r="Z2780" s="1" t="s">
        <v>27</v>
      </c>
    </row>
    <row r="2781" spans="1:26">
      <c r="A2781" s="1" t="s">
        <v>11089</v>
      </c>
      <c r="B2781" s="1" t="s">
        <v>88</v>
      </c>
      <c r="C2781" s="1" t="s">
        <v>11090</v>
      </c>
      <c r="D2781" s="1">
        <v>1</v>
      </c>
      <c r="E2781" s="1" t="s">
        <v>7515</v>
      </c>
      <c r="F2781" s="1" t="s">
        <v>7516</v>
      </c>
      <c r="G2781" s="1" t="s">
        <v>11091</v>
      </c>
      <c r="H2781" s="1">
        <v>2</v>
      </c>
      <c r="I2781" s="1" t="s">
        <v>27</v>
      </c>
      <c r="J2781" s="1" t="s">
        <v>27</v>
      </c>
      <c r="K2781" s="1" t="s">
        <v>27</v>
      </c>
      <c r="L2781" s="1" t="s">
        <v>27</v>
      </c>
      <c r="M2781" s="1" t="s">
        <v>27</v>
      </c>
      <c r="N2781" s="1" t="s">
        <v>27</v>
      </c>
      <c r="O2781" s="1" t="s">
        <v>10355</v>
      </c>
      <c r="P2781" s="1" t="s">
        <v>28</v>
      </c>
      <c r="Q2781" s="1" t="s">
        <v>20</v>
      </c>
      <c r="R2781" s="1" t="s">
        <v>28</v>
      </c>
      <c r="S2781" s="1" t="s">
        <v>28</v>
      </c>
      <c r="T2781" s="1" t="s">
        <v>28</v>
      </c>
      <c r="U2781" s="1" t="s">
        <v>28</v>
      </c>
      <c r="V2781" s="1" t="s">
        <v>20</v>
      </c>
      <c r="W2781" s="1">
        <v>2.3340000000000001E-3</v>
      </c>
      <c r="X2781" s="1">
        <v>0.1207</v>
      </c>
      <c r="Y2781" s="1">
        <v>8</v>
      </c>
      <c r="Z2781" s="1" t="s">
        <v>27</v>
      </c>
    </row>
    <row r="2782" spans="1:26">
      <c r="A2782" s="1" t="s">
        <v>11092</v>
      </c>
      <c r="B2782" s="1" t="s">
        <v>63</v>
      </c>
      <c r="C2782" s="1" t="s">
        <v>11093</v>
      </c>
      <c r="D2782" s="1">
        <v>1</v>
      </c>
      <c r="E2782" s="1" t="s">
        <v>7901</v>
      </c>
      <c r="F2782" s="1" t="s">
        <v>7902</v>
      </c>
      <c r="G2782" s="1" t="s">
        <v>11094</v>
      </c>
      <c r="H2782" s="1">
        <v>1</v>
      </c>
      <c r="I2782" s="1" t="s">
        <v>27</v>
      </c>
      <c r="J2782" s="1" t="s">
        <v>27</v>
      </c>
      <c r="K2782" s="1" t="s">
        <v>27</v>
      </c>
      <c r="L2782" s="1" t="s">
        <v>27</v>
      </c>
      <c r="M2782" s="1" t="s">
        <v>27</v>
      </c>
      <c r="N2782" s="1" t="s">
        <v>27</v>
      </c>
      <c r="O2782" s="1" t="s">
        <v>10315</v>
      </c>
      <c r="P2782" s="1" t="s">
        <v>28</v>
      </c>
      <c r="Q2782" s="1" t="s">
        <v>20</v>
      </c>
      <c r="R2782" s="1" t="s">
        <v>28</v>
      </c>
      <c r="S2782" s="1" t="s">
        <v>28</v>
      </c>
      <c r="T2782" s="1" t="s">
        <v>28</v>
      </c>
      <c r="U2782" s="1" t="s">
        <v>28</v>
      </c>
      <c r="V2782" s="1" t="s">
        <v>20</v>
      </c>
      <c r="W2782" s="1">
        <v>0</v>
      </c>
      <c r="X2782" s="1">
        <v>9.3880000000000002E-7</v>
      </c>
      <c r="Y2782" s="1">
        <v>30</v>
      </c>
      <c r="Z2782" s="1" t="s">
        <v>27</v>
      </c>
    </row>
    <row r="2783" spans="1:26">
      <c r="A2783" s="1" t="s">
        <v>11095</v>
      </c>
      <c r="B2783" s="1" t="s">
        <v>11096</v>
      </c>
      <c r="C2783" s="1" t="s">
        <v>11097</v>
      </c>
      <c r="D2783" s="1">
        <v>1</v>
      </c>
      <c r="E2783" s="1" t="s">
        <v>11098</v>
      </c>
      <c r="F2783" s="1" t="s">
        <v>11099</v>
      </c>
      <c r="G2783" s="1" t="s">
        <v>11100</v>
      </c>
      <c r="H2783" s="1">
        <v>2</v>
      </c>
      <c r="I2783" s="1" t="s">
        <v>27</v>
      </c>
      <c r="J2783" s="1" t="s">
        <v>27</v>
      </c>
      <c r="K2783" s="1" t="s">
        <v>27</v>
      </c>
      <c r="L2783" s="1" t="s">
        <v>27</v>
      </c>
      <c r="M2783" s="1" t="s">
        <v>27</v>
      </c>
      <c r="N2783" s="1" t="s">
        <v>27</v>
      </c>
      <c r="O2783" s="1" t="s">
        <v>10315</v>
      </c>
      <c r="P2783" s="1" t="s">
        <v>20</v>
      </c>
      <c r="Q2783" s="1" t="s">
        <v>28</v>
      </c>
      <c r="R2783" s="1" t="s">
        <v>28</v>
      </c>
      <c r="S2783" s="1" t="s">
        <v>28</v>
      </c>
      <c r="T2783" s="1" t="s">
        <v>28</v>
      </c>
      <c r="U2783" s="1" t="s">
        <v>28</v>
      </c>
      <c r="V2783" s="1" t="s">
        <v>20</v>
      </c>
      <c r="W2783" s="1">
        <v>0</v>
      </c>
      <c r="X2783" s="1">
        <v>2.7030000000000002E-13</v>
      </c>
      <c r="Y2783" s="1">
        <v>42</v>
      </c>
      <c r="Z2783" s="1" t="s">
        <v>27</v>
      </c>
    </row>
    <row r="2784" spans="1:26">
      <c r="A2784" s="1" t="s">
        <v>11101</v>
      </c>
      <c r="B2784" s="1" t="s">
        <v>5550</v>
      </c>
      <c r="C2784" s="1" t="s">
        <v>11102</v>
      </c>
      <c r="D2784" s="1">
        <v>2</v>
      </c>
      <c r="E2784" s="1" t="s">
        <v>3826</v>
      </c>
      <c r="F2784" s="1" t="s">
        <v>3827</v>
      </c>
      <c r="G2784" s="1" t="s">
        <v>11103</v>
      </c>
      <c r="H2784" s="1">
        <v>1</v>
      </c>
      <c r="I2784" s="1" t="s">
        <v>27</v>
      </c>
      <c r="J2784" s="1" t="s">
        <v>27</v>
      </c>
      <c r="K2784" s="1" t="s">
        <v>27</v>
      </c>
      <c r="L2784" s="1" t="s">
        <v>27</v>
      </c>
      <c r="M2784" s="1" t="s">
        <v>27</v>
      </c>
      <c r="N2784" s="1" t="s">
        <v>27</v>
      </c>
      <c r="O2784" s="1" t="s">
        <v>10315</v>
      </c>
      <c r="P2784" s="1" t="s">
        <v>28</v>
      </c>
      <c r="Q2784" s="1" t="s">
        <v>28</v>
      </c>
      <c r="R2784" s="1" t="s">
        <v>28</v>
      </c>
      <c r="S2784" s="1" t="s">
        <v>20</v>
      </c>
      <c r="T2784" s="1" t="s">
        <v>28</v>
      </c>
      <c r="U2784" s="1" t="s">
        <v>20</v>
      </c>
      <c r="V2784" s="1" t="s">
        <v>20</v>
      </c>
      <c r="W2784" s="1">
        <v>0</v>
      </c>
      <c r="X2784" s="1">
        <v>7.9049999999999999E-7</v>
      </c>
      <c r="Y2784" s="1">
        <v>45</v>
      </c>
      <c r="Z2784" s="1" t="s">
        <v>27</v>
      </c>
    </row>
    <row r="2785" spans="1:26">
      <c r="A2785" s="1" t="s">
        <v>3247</v>
      </c>
      <c r="B2785" s="1" t="s">
        <v>11104</v>
      </c>
      <c r="C2785" s="1" t="s">
        <v>3248</v>
      </c>
      <c r="D2785" s="1">
        <v>1</v>
      </c>
      <c r="E2785" s="1" t="s">
        <v>3249</v>
      </c>
      <c r="F2785" s="1" t="s">
        <v>3250</v>
      </c>
      <c r="G2785" s="1" t="s">
        <v>3251</v>
      </c>
      <c r="H2785" s="1">
        <v>1</v>
      </c>
      <c r="I2785" s="1" t="s">
        <v>27</v>
      </c>
      <c r="J2785" s="1" t="s">
        <v>27</v>
      </c>
      <c r="K2785" s="1" t="s">
        <v>27</v>
      </c>
      <c r="L2785" s="1" t="s">
        <v>27</v>
      </c>
      <c r="M2785" s="1" t="s">
        <v>27</v>
      </c>
      <c r="N2785" s="1" t="s">
        <v>27</v>
      </c>
      <c r="O2785" s="1" t="s">
        <v>10315</v>
      </c>
      <c r="P2785" s="1" t="s">
        <v>28</v>
      </c>
      <c r="Q2785" s="1" t="s">
        <v>28</v>
      </c>
      <c r="R2785" s="1" t="s">
        <v>28</v>
      </c>
      <c r="S2785" s="1" t="s">
        <v>28</v>
      </c>
      <c r="T2785" s="1" t="s">
        <v>20</v>
      </c>
      <c r="U2785" s="1" t="s">
        <v>28</v>
      </c>
      <c r="V2785" s="1" t="s">
        <v>20</v>
      </c>
      <c r="W2785" s="1">
        <v>0</v>
      </c>
      <c r="X2785" s="1">
        <v>2.6230000000000001E-6</v>
      </c>
      <c r="Y2785" s="1">
        <v>38</v>
      </c>
      <c r="Z2785" s="1" t="s">
        <v>27</v>
      </c>
    </row>
    <row r="2786" spans="1:26">
      <c r="A2786" s="1" t="s">
        <v>11105</v>
      </c>
      <c r="B2786" s="1" t="s">
        <v>67</v>
      </c>
      <c r="C2786" s="1" t="s">
        <v>11106</v>
      </c>
      <c r="D2786" s="1">
        <v>6</v>
      </c>
      <c r="E2786" s="1" t="s">
        <v>8256</v>
      </c>
      <c r="F2786" s="1" t="s">
        <v>8257</v>
      </c>
      <c r="G2786" s="1" t="s">
        <v>11107</v>
      </c>
      <c r="H2786" s="1">
        <v>1</v>
      </c>
      <c r="I2786" s="1" t="s">
        <v>27</v>
      </c>
      <c r="J2786" s="1" t="s">
        <v>27</v>
      </c>
      <c r="K2786" s="1" t="s">
        <v>27</v>
      </c>
      <c r="L2786" s="1" t="s">
        <v>27</v>
      </c>
      <c r="M2786" s="1" t="s">
        <v>27</v>
      </c>
      <c r="N2786" s="1" t="s">
        <v>27</v>
      </c>
      <c r="O2786" s="1" t="s">
        <v>10315</v>
      </c>
      <c r="P2786" s="1" t="s">
        <v>20</v>
      </c>
      <c r="Q2786" s="1" t="s">
        <v>20</v>
      </c>
      <c r="R2786" s="1" t="s">
        <v>20</v>
      </c>
      <c r="S2786" s="1" t="s">
        <v>20</v>
      </c>
      <c r="T2786" s="1" t="s">
        <v>20</v>
      </c>
      <c r="U2786" s="1" t="s">
        <v>20</v>
      </c>
      <c r="V2786" s="1" t="s">
        <v>20</v>
      </c>
      <c r="W2786" s="1">
        <v>1.6350000000000001E-5</v>
      </c>
      <c r="X2786" s="1">
        <v>6.7259999999999998E-4</v>
      </c>
      <c r="Y2786" s="1">
        <v>32</v>
      </c>
      <c r="Z2786" s="1">
        <v>29.97</v>
      </c>
    </row>
    <row r="2787" spans="1:26">
      <c r="A2787" s="1" t="s">
        <v>11108</v>
      </c>
      <c r="B2787" s="1" t="s">
        <v>214</v>
      </c>
      <c r="C2787" s="1" t="s">
        <v>27</v>
      </c>
      <c r="D2787" s="1">
        <v>1</v>
      </c>
      <c r="E2787" s="1" t="s">
        <v>27</v>
      </c>
      <c r="F2787" s="1" t="s">
        <v>27</v>
      </c>
      <c r="G2787" s="1" t="s">
        <v>27</v>
      </c>
      <c r="H2787" s="1">
        <v>0</v>
      </c>
      <c r="I2787" s="1" t="s">
        <v>27</v>
      </c>
      <c r="J2787" s="1" t="s">
        <v>27</v>
      </c>
      <c r="K2787" s="1" t="s">
        <v>27</v>
      </c>
      <c r="L2787" s="1" t="s">
        <v>27</v>
      </c>
      <c r="M2787" s="1" t="s">
        <v>27</v>
      </c>
      <c r="N2787" s="1" t="s">
        <v>27</v>
      </c>
      <c r="O2787" s="1" t="s">
        <v>10315</v>
      </c>
      <c r="P2787" s="1" t="s">
        <v>28</v>
      </c>
      <c r="Q2787" s="1" t="s">
        <v>61</v>
      </c>
      <c r="R2787" s="1" t="s">
        <v>20</v>
      </c>
      <c r="S2787" s="1" t="s">
        <v>28</v>
      </c>
      <c r="T2787" s="1" t="s">
        <v>61</v>
      </c>
      <c r="U2787" s="1" t="s">
        <v>28</v>
      </c>
      <c r="V2787" s="1" t="s">
        <v>20</v>
      </c>
      <c r="W2787" s="1">
        <v>3.5430000000000001E-3</v>
      </c>
      <c r="X2787" s="1">
        <v>0.19739999999999999</v>
      </c>
      <c r="Y2787" s="1">
        <v>26</v>
      </c>
      <c r="Z2787" s="1">
        <v>39.76</v>
      </c>
    </row>
    <row r="2788" spans="1:26">
      <c r="A2788" s="1" t="s">
        <v>11109</v>
      </c>
      <c r="B2788" s="1" t="s">
        <v>67</v>
      </c>
      <c r="C2788" s="1" t="s">
        <v>27</v>
      </c>
      <c r="D2788" s="1">
        <v>1</v>
      </c>
      <c r="E2788" s="1" t="s">
        <v>27</v>
      </c>
      <c r="F2788" s="1" t="s">
        <v>27</v>
      </c>
      <c r="G2788" s="1" t="s">
        <v>27</v>
      </c>
      <c r="H2788" s="1">
        <v>1</v>
      </c>
      <c r="I2788" s="1" t="s">
        <v>27</v>
      </c>
      <c r="J2788" s="1" t="s">
        <v>27</v>
      </c>
      <c r="K2788" s="1" t="s">
        <v>27</v>
      </c>
      <c r="L2788" s="1" t="s">
        <v>27</v>
      </c>
      <c r="M2788" s="1" t="s">
        <v>27</v>
      </c>
      <c r="N2788" s="1" t="s">
        <v>27</v>
      </c>
      <c r="O2788" s="1" t="s">
        <v>10315</v>
      </c>
      <c r="P2788" s="1" t="s">
        <v>61</v>
      </c>
      <c r="Q2788" s="1" t="s">
        <v>61</v>
      </c>
      <c r="R2788" s="1" t="s">
        <v>61</v>
      </c>
      <c r="S2788" s="1" t="s">
        <v>61</v>
      </c>
      <c r="T2788" s="1" t="s">
        <v>20</v>
      </c>
      <c r="U2788" s="1" t="s">
        <v>61</v>
      </c>
      <c r="V2788" s="1" t="s">
        <v>20</v>
      </c>
      <c r="W2788" s="1">
        <v>5.4569999999999998E-4</v>
      </c>
      <c r="X2788" s="1">
        <v>1.9529999999999999E-2</v>
      </c>
      <c r="Y2788" s="1">
        <v>25</v>
      </c>
      <c r="Z2788" s="1">
        <v>30.54</v>
      </c>
    </row>
    <row r="2789" spans="1:26">
      <c r="A2789" s="1" t="s">
        <v>11110</v>
      </c>
      <c r="B2789" s="1" t="s">
        <v>67</v>
      </c>
      <c r="C2789" s="1" t="s">
        <v>11111</v>
      </c>
      <c r="D2789" s="1">
        <v>5</v>
      </c>
      <c r="E2789" s="1" t="s">
        <v>5453</v>
      </c>
      <c r="F2789" s="1" t="s">
        <v>5454</v>
      </c>
      <c r="G2789" s="1" t="s">
        <v>11112</v>
      </c>
      <c r="H2789" s="1">
        <v>1</v>
      </c>
      <c r="I2789" s="1" t="s">
        <v>27</v>
      </c>
      <c r="J2789" s="1" t="s">
        <v>27</v>
      </c>
      <c r="K2789" s="1" t="s">
        <v>27</v>
      </c>
      <c r="L2789" s="1" t="s">
        <v>27</v>
      </c>
      <c r="M2789" s="1" t="s">
        <v>27</v>
      </c>
      <c r="N2789" s="1" t="s">
        <v>27</v>
      </c>
      <c r="O2789" s="1" t="s">
        <v>10315</v>
      </c>
      <c r="P2789" s="1" t="s">
        <v>20</v>
      </c>
      <c r="Q2789" s="1" t="s">
        <v>61</v>
      </c>
      <c r="R2789" s="1" t="s">
        <v>20</v>
      </c>
      <c r="S2789" s="1" t="s">
        <v>20</v>
      </c>
      <c r="T2789" s="1" t="s">
        <v>20</v>
      </c>
      <c r="U2789" s="1" t="s">
        <v>20</v>
      </c>
      <c r="V2789" s="1" t="s">
        <v>20</v>
      </c>
      <c r="W2789" s="1">
        <v>0</v>
      </c>
      <c r="X2789" s="1">
        <v>2.7410000000000001E-6</v>
      </c>
      <c r="Y2789" s="1">
        <v>46</v>
      </c>
      <c r="Z2789" s="1">
        <v>31.35</v>
      </c>
    </row>
    <row r="2790" spans="1:26">
      <c r="A2790" s="1" t="s">
        <v>11113</v>
      </c>
      <c r="B2790" s="1" t="s">
        <v>11114</v>
      </c>
      <c r="C2790" s="1" t="s">
        <v>11115</v>
      </c>
      <c r="D2790" s="1">
        <v>1</v>
      </c>
      <c r="E2790" s="1" t="s">
        <v>5918</v>
      </c>
      <c r="F2790" s="1" t="s">
        <v>5919</v>
      </c>
      <c r="G2790" s="1" t="s">
        <v>11116</v>
      </c>
      <c r="H2790" s="1">
        <v>1</v>
      </c>
      <c r="I2790" s="1" t="s">
        <v>27</v>
      </c>
      <c r="J2790" s="1" t="s">
        <v>27</v>
      </c>
      <c r="K2790" s="1" t="s">
        <v>27</v>
      </c>
      <c r="L2790" s="1" t="s">
        <v>27</v>
      </c>
      <c r="M2790" s="1" t="s">
        <v>27</v>
      </c>
      <c r="N2790" s="1" t="s">
        <v>27</v>
      </c>
      <c r="O2790" s="1" t="s">
        <v>10315</v>
      </c>
      <c r="P2790" s="1" t="s">
        <v>28</v>
      </c>
      <c r="Q2790" s="1" t="s">
        <v>28</v>
      </c>
      <c r="R2790" s="1" t="s">
        <v>28</v>
      </c>
      <c r="S2790" s="1" t="s">
        <v>28</v>
      </c>
      <c r="T2790" s="1" t="s">
        <v>20</v>
      </c>
      <c r="U2790" s="1" t="s">
        <v>28</v>
      </c>
      <c r="V2790" s="1" t="s">
        <v>20</v>
      </c>
      <c r="W2790" s="1">
        <v>0</v>
      </c>
      <c r="X2790" s="1">
        <v>1.2560000000000001E-10</v>
      </c>
      <c r="Y2790" s="1">
        <v>62</v>
      </c>
      <c r="Z2790" s="1" t="s">
        <v>27</v>
      </c>
    </row>
    <row r="2791" spans="1:26">
      <c r="A2791" s="1" t="s">
        <v>11117</v>
      </c>
      <c r="B2791" s="1" t="s">
        <v>293</v>
      </c>
      <c r="C2791" s="1" t="s">
        <v>11118</v>
      </c>
      <c r="D2791" s="1">
        <v>2</v>
      </c>
      <c r="E2791" s="1" t="s">
        <v>11119</v>
      </c>
      <c r="F2791" s="1" t="s">
        <v>11120</v>
      </c>
      <c r="G2791" s="1" t="s">
        <v>11121</v>
      </c>
      <c r="H2791" s="1">
        <v>1</v>
      </c>
      <c r="I2791" s="1" t="s">
        <v>27</v>
      </c>
      <c r="J2791" s="1" t="s">
        <v>27</v>
      </c>
      <c r="K2791" s="1" t="s">
        <v>27</v>
      </c>
      <c r="L2791" s="1" t="s">
        <v>27</v>
      </c>
      <c r="M2791" s="1" t="s">
        <v>27</v>
      </c>
      <c r="N2791" s="1" t="s">
        <v>27</v>
      </c>
      <c r="O2791" s="1" t="s">
        <v>10355</v>
      </c>
      <c r="P2791" s="1" t="s">
        <v>28</v>
      </c>
      <c r="Q2791" s="1" t="s">
        <v>28</v>
      </c>
      <c r="R2791" s="1" t="s">
        <v>20</v>
      </c>
      <c r="S2791" s="1" t="s">
        <v>20</v>
      </c>
      <c r="T2791" s="1" t="s">
        <v>28</v>
      </c>
      <c r="U2791" s="1" t="s">
        <v>28</v>
      </c>
      <c r="V2791" s="1" t="s">
        <v>20</v>
      </c>
      <c r="W2791" s="1">
        <v>7.7799999999999994E-5</v>
      </c>
      <c r="X2791" s="1">
        <v>2.954E-3</v>
      </c>
      <c r="Y2791" s="1">
        <v>17</v>
      </c>
      <c r="Z2791" s="1" t="s">
        <v>27</v>
      </c>
    </row>
    <row r="2792" spans="1:26">
      <c r="A2792" s="1" t="s">
        <v>11122</v>
      </c>
      <c r="B2792" s="1" t="s">
        <v>42</v>
      </c>
      <c r="C2792" s="1" t="s">
        <v>11123</v>
      </c>
      <c r="D2792" s="1">
        <v>2</v>
      </c>
      <c r="E2792" s="1" t="s">
        <v>513</v>
      </c>
      <c r="F2792" s="1" t="s">
        <v>514</v>
      </c>
      <c r="G2792" s="1" t="s">
        <v>11124</v>
      </c>
      <c r="H2792" s="1">
        <v>2</v>
      </c>
      <c r="I2792" s="1" t="s">
        <v>27</v>
      </c>
      <c r="J2792" s="1" t="s">
        <v>27</v>
      </c>
      <c r="K2792" s="1" t="s">
        <v>27</v>
      </c>
      <c r="L2792" s="1" t="s">
        <v>27</v>
      </c>
      <c r="M2792" s="1" t="s">
        <v>27</v>
      </c>
      <c r="N2792" s="1" t="s">
        <v>27</v>
      </c>
      <c r="O2792" s="1" t="s">
        <v>10315</v>
      </c>
      <c r="P2792" s="1" t="s">
        <v>28</v>
      </c>
      <c r="Q2792" s="1" t="s">
        <v>28</v>
      </c>
      <c r="R2792" s="1" t="s">
        <v>20</v>
      </c>
      <c r="S2792" s="1" t="s">
        <v>28</v>
      </c>
      <c r="T2792" s="1" t="s">
        <v>28</v>
      </c>
      <c r="U2792" s="1" t="s">
        <v>28</v>
      </c>
      <c r="V2792" s="1" t="s">
        <v>20</v>
      </c>
      <c r="W2792" s="1">
        <v>4.7460000000000003E-5</v>
      </c>
      <c r="X2792" s="1">
        <v>1.1800000000000001E-3</v>
      </c>
      <c r="Y2792" s="1">
        <v>37</v>
      </c>
      <c r="Z2792" s="1" t="s">
        <v>27</v>
      </c>
    </row>
    <row r="2793" spans="1:26">
      <c r="A2793" s="1" t="s">
        <v>11125</v>
      </c>
      <c r="B2793" s="1" t="s">
        <v>67</v>
      </c>
      <c r="C2793" s="1" t="s">
        <v>11126</v>
      </c>
      <c r="D2793" s="1">
        <v>1</v>
      </c>
      <c r="E2793" s="1" t="s">
        <v>4402</v>
      </c>
      <c r="F2793" s="1" t="s">
        <v>4403</v>
      </c>
      <c r="G2793" s="1" t="s">
        <v>11127</v>
      </c>
      <c r="H2793" s="1">
        <v>1</v>
      </c>
      <c r="I2793" s="1" t="s">
        <v>27</v>
      </c>
      <c r="J2793" s="1" t="s">
        <v>27</v>
      </c>
      <c r="K2793" s="1" t="s">
        <v>27</v>
      </c>
      <c r="L2793" s="1" t="s">
        <v>27</v>
      </c>
      <c r="M2793" s="1" t="s">
        <v>27</v>
      </c>
      <c r="N2793" s="1" t="s">
        <v>27</v>
      </c>
      <c r="O2793" s="1" t="s">
        <v>10315</v>
      </c>
      <c r="P2793" s="1" t="s">
        <v>28</v>
      </c>
      <c r="Q2793" s="1" t="s">
        <v>28</v>
      </c>
      <c r="R2793" s="1" t="s">
        <v>20</v>
      </c>
      <c r="S2793" s="1" t="s">
        <v>28</v>
      </c>
      <c r="T2793" s="1" t="s">
        <v>28</v>
      </c>
      <c r="U2793" s="1" t="s">
        <v>28</v>
      </c>
      <c r="V2793" s="1" t="s">
        <v>20</v>
      </c>
      <c r="W2793" s="1">
        <v>0</v>
      </c>
      <c r="X2793" s="1">
        <v>9.4730000000000005E-12</v>
      </c>
      <c r="Y2793" s="1">
        <v>38</v>
      </c>
      <c r="Z2793" s="1" t="s">
        <v>27</v>
      </c>
    </row>
    <row r="2794" spans="1:26">
      <c r="A2794" s="1" t="s">
        <v>11128</v>
      </c>
      <c r="B2794" s="1" t="s">
        <v>147</v>
      </c>
      <c r="C2794" s="1" t="s">
        <v>11129</v>
      </c>
      <c r="D2794" s="1">
        <v>2</v>
      </c>
      <c r="E2794" s="1" t="s">
        <v>8500</v>
      </c>
      <c r="F2794" s="1" t="s">
        <v>8501</v>
      </c>
      <c r="G2794" s="1" t="s">
        <v>11130</v>
      </c>
      <c r="H2794" s="1">
        <v>1</v>
      </c>
      <c r="I2794" s="1" t="s">
        <v>27</v>
      </c>
      <c r="J2794" s="1" t="s">
        <v>27</v>
      </c>
      <c r="K2794" s="1" t="s">
        <v>27</v>
      </c>
      <c r="L2794" s="1" t="s">
        <v>27</v>
      </c>
      <c r="M2794" s="1" t="s">
        <v>27</v>
      </c>
      <c r="N2794" s="1" t="s">
        <v>27</v>
      </c>
      <c r="O2794" s="1" t="s">
        <v>10315</v>
      </c>
      <c r="P2794" s="1" t="s">
        <v>20</v>
      </c>
      <c r="Q2794" s="1" t="s">
        <v>20</v>
      </c>
      <c r="R2794" s="1" t="s">
        <v>28</v>
      </c>
      <c r="S2794" s="1" t="s">
        <v>28</v>
      </c>
      <c r="T2794" s="1" t="s">
        <v>28</v>
      </c>
      <c r="U2794" s="1" t="s">
        <v>28</v>
      </c>
      <c r="V2794" s="1" t="s">
        <v>20</v>
      </c>
      <c r="W2794" s="1">
        <v>0</v>
      </c>
      <c r="X2794" s="1">
        <v>4.4689999999999998E-15</v>
      </c>
      <c r="Y2794" s="1">
        <v>88</v>
      </c>
      <c r="Z2794" s="1" t="s">
        <v>27</v>
      </c>
    </row>
    <row r="2795" spans="1:26">
      <c r="A2795" s="1" t="s">
        <v>11131</v>
      </c>
      <c r="B2795" s="1" t="s">
        <v>63</v>
      </c>
      <c r="C2795" s="1" t="s">
        <v>11132</v>
      </c>
      <c r="D2795" s="1">
        <v>2</v>
      </c>
      <c r="E2795" s="1" t="s">
        <v>11133</v>
      </c>
      <c r="F2795" s="1" t="s">
        <v>11134</v>
      </c>
      <c r="G2795" s="1" t="s">
        <v>11135</v>
      </c>
      <c r="H2795" s="1">
        <v>1</v>
      </c>
      <c r="I2795" s="1" t="s">
        <v>27</v>
      </c>
      <c r="J2795" s="1" t="s">
        <v>27</v>
      </c>
      <c r="K2795" s="1" t="s">
        <v>27</v>
      </c>
      <c r="L2795" s="1" t="s">
        <v>27</v>
      </c>
      <c r="M2795" s="1" t="s">
        <v>27</v>
      </c>
      <c r="N2795" s="1" t="s">
        <v>27</v>
      </c>
      <c r="O2795" s="1" t="s">
        <v>10315</v>
      </c>
      <c r="P2795" s="1" t="s">
        <v>28</v>
      </c>
      <c r="Q2795" s="1" t="s">
        <v>28</v>
      </c>
      <c r="R2795" s="1" t="s">
        <v>28</v>
      </c>
      <c r="S2795" s="1" t="s">
        <v>28</v>
      </c>
      <c r="T2795" s="1" t="s">
        <v>20</v>
      </c>
      <c r="U2795" s="1" t="s">
        <v>20</v>
      </c>
      <c r="V2795" s="1" t="s">
        <v>20</v>
      </c>
      <c r="W2795" s="1">
        <v>0</v>
      </c>
      <c r="X2795" s="1">
        <v>3.6580000000000001E-8</v>
      </c>
      <c r="Y2795" s="1">
        <v>49</v>
      </c>
      <c r="Z2795" s="1" t="s">
        <v>27</v>
      </c>
    </row>
    <row r="2796" spans="1:26">
      <c r="A2796" s="1" t="s">
        <v>11136</v>
      </c>
      <c r="B2796" s="1" t="s">
        <v>5288</v>
      </c>
      <c r="C2796" s="1" t="s">
        <v>11137</v>
      </c>
      <c r="D2796" s="1">
        <v>2</v>
      </c>
      <c r="E2796" s="1" t="s">
        <v>2767</v>
      </c>
      <c r="F2796" s="1" t="s">
        <v>2768</v>
      </c>
      <c r="G2796" s="1" t="s">
        <v>11138</v>
      </c>
      <c r="H2796" s="1">
        <v>1</v>
      </c>
      <c r="I2796" s="1" t="s">
        <v>27</v>
      </c>
      <c r="J2796" s="1" t="s">
        <v>27</v>
      </c>
      <c r="K2796" s="1" t="s">
        <v>27</v>
      </c>
      <c r="L2796" s="1" t="s">
        <v>27</v>
      </c>
      <c r="M2796" s="1" t="s">
        <v>27</v>
      </c>
      <c r="N2796" s="1" t="s">
        <v>27</v>
      </c>
      <c r="O2796" s="1" t="s">
        <v>10315</v>
      </c>
      <c r="P2796" s="1" t="s">
        <v>28</v>
      </c>
      <c r="Q2796" s="1" t="s">
        <v>20</v>
      </c>
      <c r="R2796" s="1" t="s">
        <v>28</v>
      </c>
      <c r="S2796" s="1" t="s">
        <v>28</v>
      </c>
      <c r="T2796" s="1" t="s">
        <v>20</v>
      </c>
      <c r="U2796" s="1" t="s">
        <v>28</v>
      </c>
      <c r="V2796" s="1" t="s">
        <v>20</v>
      </c>
      <c r="W2796" s="1">
        <v>0</v>
      </c>
      <c r="X2796" s="1">
        <v>3.0199999999999998E-16</v>
      </c>
      <c r="Y2796" s="1">
        <v>78</v>
      </c>
      <c r="Z2796" s="1" t="s">
        <v>27</v>
      </c>
    </row>
    <row r="2797" spans="1:26">
      <c r="A2797" s="1" t="s">
        <v>11139</v>
      </c>
      <c r="B2797" s="1" t="s">
        <v>289</v>
      </c>
      <c r="C2797" s="1" t="s">
        <v>11140</v>
      </c>
      <c r="D2797" s="1">
        <v>1</v>
      </c>
      <c r="E2797" s="1" t="s">
        <v>5045</v>
      </c>
      <c r="F2797" s="1" t="s">
        <v>5046</v>
      </c>
      <c r="G2797" s="1" t="s">
        <v>11141</v>
      </c>
      <c r="H2797" s="1">
        <v>2</v>
      </c>
      <c r="I2797" s="1" t="s">
        <v>27</v>
      </c>
      <c r="J2797" s="1" t="s">
        <v>27</v>
      </c>
      <c r="K2797" s="1" t="s">
        <v>27</v>
      </c>
      <c r="L2797" s="1" t="s">
        <v>27</v>
      </c>
      <c r="M2797" s="1" t="s">
        <v>27</v>
      </c>
      <c r="N2797" s="1" t="s">
        <v>27</v>
      </c>
      <c r="O2797" s="1" t="s">
        <v>10315</v>
      </c>
      <c r="P2797" s="1" t="s">
        <v>28</v>
      </c>
      <c r="Q2797" s="1" t="s">
        <v>20</v>
      </c>
      <c r="R2797" s="1" t="s">
        <v>28</v>
      </c>
      <c r="S2797" s="1" t="s">
        <v>28</v>
      </c>
      <c r="T2797" s="1" t="s">
        <v>28</v>
      </c>
      <c r="U2797" s="1" t="s">
        <v>28</v>
      </c>
      <c r="V2797" s="1" t="s">
        <v>20</v>
      </c>
      <c r="W2797" s="1">
        <v>6.2929999999999995E-5</v>
      </c>
      <c r="X2797" s="1">
        <v>2.0530000000000001E-3</v>
      </c>
      <c r="Y2797" s="1">
        <v>27</v>
      </c>
      <c r="Z2797" s="1" t="s">
        <v>27</v>
      </c>
    </row>
    <row r="2798" spans="1:26">
      <c r="A2798" s="1" t="s">
        <v>11142</v>
      </c>
      <c r="B2798" s="1" t="s">
        <v>158</v>
      </c>
      <c r="C2798" s="1" t="s">
        <v>11143</v>
      </c>
      <c r="D2798" s="1">
        <v>3</v>
      </c>
      <c r="E2798" s="1" t="s">
        <v>11144</v>
      </c>
      <c r="F2798" s="1" t="s">
        <v>11145</v>
      </c>
      <c r="G2798" s="1" t="s">
        <v>11146</v>
      </c>
      <c r="H2798" s="1">
        <v>1</v>
      </c>
      <c r="I2798" s="1" t="s">
        <v>27</v>
      </c>
      <c r="J2798" s="1" t="s">
        <v>27</v>
      </c>
      <c r="K2798" s="1" t="s">
        <v>27</v>
      </c>
      <c r="L2798" s="1" t="s">
        <v>27</v>
      </c>
      <c r="M2798" s="1" t="s">
        <v>27</v>
      </c>
      <c r="N2798" s="1" t="s">
        <v>27</v>
      </c>
      <c r="O2798" s="1" t="s">
        <v>10315</v>
      </c>
      <c r="P2798" s="1" t="s">
        <v>61</v>
      </c>
      <c r="Q2798" s="1" t="s">
        <v>61</v>
      </c>
      <c r="R2798" s="1" t="s">
        <v>20</v>
      </c>
      <c r="S2798" s="1" t="s">
        <v>20</v>
      </c>
      <c r="T2798" s="1" t="s">
        <v>20</v>
      </c>
      <c r="U2798" s="1" t="s">
        <v>61</v>
      </c>
      <c r="V2798" s="1" t="s">
        <v>20</v>
      </c>
      <c r="W2798" s="1">
        <v>1.9770000000000001E-4</v>
      </c>
      <c r="X2798" s="1">
        <v>6.1469999999999997E-3</v>
      </c>
      <c r="Y2798" s="1">
        <v>21</v>
      </c>
      <c r="Z2798" s="1">
        <v>27.66</v>
      </c>
    </row>
    <row r="2799" spans="1:26">
      <c r="A2799" s="1" t="s">
        <v>11147</v>
      </c>
      <c r="B2799" s="1" t="s">
        <v>147</v>
      </c>
      <c r="C2799" s="1" t="s">
        <v>11148</v>
      </c>
      <c r="D2799" s="1">
        <v>1</v>
      </c>
      <c r="E2799" s="1" t="s">
        <v>11149</v>
      </c>
      <c r="F2799" s="1" t="s">
        <v>11150</v>
      </c>
      <c r="G2799" s="1" t="s">
        <v>11151</v>
      </c>
      <c r="H2799" s="1">
        <v>2</v>
      </c>
      <c r="I2799" s="1" t="s">
        <v>27</v>
      </c>
      <c r="J2799" s="1" t="s">
        <v>27</v>
      </c>
      <c r="K2799" s="1" t="s">
        <v>27</v>
      </c>
      <c r="L2799" s="1" t="s">
        <v>27</v>
      </c>
      <c r="M2799" s="1" t="s">
        <v>27</v>
      </c>
      <c r="N2799" s="1" t="s">
        <v>27</v>
      </c>
      <c r="O2799" s="1" t="s">
        <v>10355</v>
      </c>
      <c r="P2799" s="1" t="s">
        <v>28</v>
      </c>
      <c r="Q2799" s="1" t="s">
        <v>20</v>
      </c>
      <c r="R2799" s="1" t="s">
        <v>28</v>
      </c>
      <c r="S2799" s="1" t="s">
        <v>28</v>
      </c>
      <c r="T2799" s="1" t="s">
        <v>28</v>
      </c>
      <c r="U2799" s="1" t="s">
        <v>28</v>
      </c>
      <c r="V2799" s="1" t="s">
        <v>20</v>
      </c>
      <c r="W2799" s="1">
        <v>3.058E-3</v>
      </c>
      <c r="X2799" s="1">
        <v>0.1648</v>
      </c>
      <c r="Y2799" s="1">
        <v>14</v>
      </c>
      <c r="Z2799" s="1" t="s">
        <v>27</v>
      </c>
    </row>
    <row r="2800" spans="1:26">
      <c r="A2800" s="1" t="s">
        <v>11152</v>
      </c>
      <c r="B2800" s="1" t="s">
        <v>67</v>
      </c>
      <c r="C2800" s="1" t="s">
        <v>11153</v>
      </c>
      <c r="D2800" s="1">
        <v>1</v>
      </c>
      <c r="E2800" s="1" t="s">
        <v>1377</v>
      </c>
      <c r="F2800" s="1" t="s">
        <v>1378</v>
      </c>
      <c r="G2800" s="1" t="s">
        <v>11154</v>
      </c>
      <c r="H2800" s="1">
        <v>1</v>
      </c>
      <c r="I2800" s="1" t="s">
        <v>27</v>
      </c>
      <c r="J2800" s="1" t="s">
        <v>27</v>
      </c>
      <c r="K2800" s="1" t="s">
        <v>27</v>
      </c>
      <c r="L2800" s="1" t="s">
        <v>27</v>
      </c>
      <c r="M2800" s="1" t="s">
        <v>27</v>
      </c>
      <c r="N2800" s="1" t="s">
        <v>27</v>
      </c>
      <c r="O2800" s="1" t="s">
        <v>10315</v>
      </c>
      <c r="P2800" s="1" t="s">
        <v>28</v>
      </c>
      <c r="Q2800" s="1" t="s">
        <v>28</v>
      </c>
      <c r="R2800" s="1" t="s">
        <v>28</v>
      </c>
      <c r="S2800" s="1" t="s">
        <v>28</v>
      </c>
      <c r="T2800" s="1" t="s">
        <v>28</v>
      </c>
      <c r="U2800" s="1" t="s">
        <v>20</v>
      </c>
      <c r="V2800" s="1" t="s">
        <v>20</v>
      </c>
      <c r="W2800" s="1">
        <v>0</v>
      </c>
      <c r="X2800" s="1">
        <v>2.3779999999999999E-8</v>
      </c>
      <c r="Y2800" s="1">
        <v>30</v>
      </c>
      <c r="Z2800" s="1" t="s">
        <v>27</v>
      </c>
    </row>
    <row r="2801" spans="1:26">
      <c r="A2801" s="1" t="s">
        <v>11155</v>
      </c>
      <c r="B2801" s="1" t="s">
        <v>67</v>
      </c>
      <c r="C2801" s="1" t="s">
        <v>11156</v>
      </c>
      <c r="D2801" s="1">
        <v>1</v>
      </c>
      <c r="E2801" s="1" t="s">
        <v>1242</v>
      </c>
      <c r="F2801" s="1" t="s">
        <v>1243</v>
      </c>
      <c r="G2801" s="1" t="s">
        <v>11157</v>
      </c>
      <c r="H2801" s="1">
        <v>1</v>
      </c>
      <c r="I2801" s="1" t="s">
        <v>27</v>
      </c>
      <c r="J2801" s="1" t="s">
        <v>27</v>
      </c>
      <c r="K2801" s="1" t="s">
        <v>27</v>
      </c>
      <c r="L2801" s="1" t="s">
        <v>27</v>
      </c>
      <c r="M2801" s="1" t="s">
        <v>27</v>
      </c>
      <c r="N2801" s="1" t="s">
        <v>27</v>
      </c>
      <c r="O2801" s="1" t="s">
        <v>10315</v>
      </c>
      <c r="P2801" s="1" t="s">
        <v>28</v>
      </c>
      <c r="Q2801" s="1" t="s">
        <v>28</v>
      </c>
      <c r="R2801" s="1" t="s">
        <v>20</v>
      </c>
      <c r="S2801" s="1" t="s">
        <v>28</v>
      </c>
      <c r="T2801" s="1" t="s">
        <v>28</v>
      </c>
      <c r="U2801" s="1" t="s">
        <v>28</v>
      </c>
      <c r="V2801" s="1" t="s">
        <v>20</v>
      </c>
      <c r="W2801" s="1">
        <v>1.828E-4</v>
      </c>
      <c r="X2801" s="1">
        <v>5.8570000000000002E-3</v>
      </c>
      <c r="Y2801" s="1">
        <v>19</v>
      </c>
      <c r="Z2801" s="1" t="s">
        <v>27</v>
      </c>
    </row>
    <row r="2802" spans="1:26">
      <c r="A2802" s="1" t="s">
        <v>11158</v>
      </c>
      <c r="B2802" s="1" t="s">
        <v>67</v>
      </c>
      <c r="C2802" s="1" t="s">
        <v>27</v>
      </c>
      <c r="D2802" s="1">
        <v>3</v>
      </c>
      <c r="E2802" s="1" t="s">
        <v>27</v>
      </c>
      <c r="F2802" s="1" t="s">
        <v>27</v>
      </c>
      <c r="G2802" s="1" t="s">
        <v>27</v>
      </c>
      <c r="H2802" s="1">
        <v>1</v>
      </c>
      <c r="I2802" s="1" t="s">
        <v>27</v>
      </c>
      <c r="J2802" s="1" t="s">
        <v>27</v>
      </c>
      <c r="K2802" s="1" t="s">
        <v>27</v>
      </c>
      <c r="L2802" s="1" t="s">
        <v>27</v>
      </c>
      <c r="M2802" s="1" t="s">
        <v>27</v>
      </c>
      <c r="N2802" s="1" t="s">
        <v>27</v>
      </c>
      <c r="O2802" s="1" t="s">
        <v>10315</v>
      </c>
      <c r="P2802" s="1" t="s">
        <v>61</v>
      </c>
      <c r="Q2802" s="1" t="s">
        <v>20</v>
      </c>
      <c r="R2802" s="1" t="s">
        <v>20</v>
      </c>
      <c r="S2802" s="1" t="s">
        <v>20</v>
      </c>
      <c r="T2802" s="1" t="s">
        <v>61</v>
      </c>
      <c r="U2802" s="1" t="s">
        <v>61</v>
      </c>
      <c r="V2802" s="1" t="s">
        <v>20</v>
      </c>
      <c r="W2802" s="1">
        <v>5.6470000000000001E-3</v>
      </c>
      <c r="X2802" s="1">
        <v>0.32740000000000002</v>
      </c>
      <c r="Y2802" s="1">
        <v>32</v>
      </c>
      <c r="Z2802" s="1">
        <v>29.47</v>
      </c>
    </row>
    <row r="2803" spans="1:26">
      <c r="A2803" s="1" t="s">
        <v>11159</v>
      </c>
      <c r="B2803" s="1" t="s">
        <v>42</v>
      </c>
      <c r="C2803" s="1" t="s">
        <v>6434</v>
      </c>
      <c r="D2803" s="1">
        <v>2</v>
      </c>
      <c r="E2803" s="1" t="s">
        <v>5097</v>
      </c>
      <c r="F2803" s="1" t="s">
        <v>5098</v>
      </c>
      <c r="G2803" s="1" t="s">
        <v>11160</v>
      </c>
      <c r="H2803" s="1">
        <v>2</v>
      </c>
      <c r="I2803" s="1" t="s">
        <v>27</v>
      </c>
      <c r="J2803" s="1" t="s">
        <v>27</v>
      </c>
      <c r="K2803" s="1" t="s">
        <v>27</v>
      </c>
      <c r="L2803" s="1" t="s">
        <v>27</v>
      </c>
      <c r="M2803" s="1" t="s">
        <v>27</v>
      </c>
      <c r="N2803" s="1" t="s">
        <v>27</v>
      </c>
      <c r="O2803" s="1" t="s">
        <v>10355</v>
      </c>
      <c r="P2803" s="1" t="s">
        <v>20</v>
      </c>
      <c r="Q2803" s="1" t="s">
        <v>28</v>
      </c>
      <c r="R2803" s="1" t="s">
        <v>28</v>
      </c>
      <c r="S2803" s="1" t="s">
        <v>28</v>
      </c>
      <c r="T2803" s="1" t="s">
        <v>28</v>
      </c>
      <c r="U2803" s="1" t="s">
        <v>28</v>
      </c>
      <c r="V2803" s="1" t="s">
        <v>20</v>
      </c>
      <c r="W2803" s="1">
        <v>0</v>
      </c>
      <c r="X2803" s="1">
        <v>1.129E-7</v>
      </c>
      <c r="Y2803" s="1">
        <v>36</v>
      </c>
      <c r="Z2803" s="1" t="s">
        <v>27</v>
      </c>
    </row>
    <row r="2804" spans="1:26">
      <c r="A2804" s="1" t="s">
        <v>11161</v>
      </c>
      <c r="B2804" s="1" t="s">
        <v>67</v>
      </c>
      <c r="C2804" s="1" t="s">
        <v>8405</v>
      </c>
      <c r="D2804" s="1">
        <v>1</v>
      </c>
      <c r="E2804" s="1" t="s">
        <v>6041</v>
      </c>
      <c r="F2804" s="1" t="s">
        <v>6042</v>
      </c>
      <c r="G2804" s="1" t="s">
        <v>11162</v>
      </c>
      <c r="H2804" s="1">
        <v>2</v>
      </c>
      <c r="I2804" s="1" t="s">
        <v>27</v>
      </c>
      <c r="J2804" s="1" t="s">
        <v>27</v>
      </c>
      <c r="K2804" s="1" t="s">
        <v>27</v>
      </c>
      <c r="L2804" s="1" t="s">
        <v>27</v>
      </c>
      <c r="M2804" s="1" t="s">
        <v>27</v>
      </c>
      <c r="N2804" s="1" t="s">
        <v>27</v>
      </c>
      <c r="O2804" s="1" t="s">
        <v>10315</v>
      </c>
      <c r="P2804" s="1" t="s">
        <v>28</v>
      </c>
      <c r="Q2804" s="1" t="s">
        <v>28</v>
      </c>
      <c r="R2804" s="1" t="s">
        <v>28</v>
      </c>
      <c r="S2804" s="1" t="s">
        <v>28</v>
      </c>
      <c r="T2804" s="1" t="s">
        <v>28</v>
      </c>
      <c r="U2804" s="1" t="s">
        <v>20</v>
      </c>
      <c r="V2804" s="1" t="s">
        <v>20</v>
      </c>
      <c r="W2804" s="1">
        <v>3.4880000000000002E-3</v>
      </c>
      <c r="X2804" s="1">
        <v>0.19239999999999999</v>
      </c>
      <c r="Y2804" s="1">
        <v>18</v>
      </c>
      <c r="Z2804" s="1" t="s">
        <v>27</v>
      </c>
    </row>
    <row r="2805" spans="1:26">
      <c r="A2805" s="1" t="s">
        <v>11163</v>
      </c>
      <c r="B2805" s="1" t="s">
        <v>11164</v>
      </c>
      <c r="C2805" s="1" t="s">
        <v>11165</v>
      </c>
      <c r="D2805" s="1">
        <v>1</v>
      </c>
      <c r="E2805" s="1" t="s">
        <v>11166</v>
      </c>
      <c r="F2805" s="1" t="s">
        <v>11167</v>
      </c>
      <c r="G2805" s="1" t="s">
        <v>11168</v>
      </c>
      <c r="H2805" s="1">
        <v>2</v>
      </c>
      <c r="I2805" s="1" t="s">
        <v>27</v>
      </c>
      <c r="J2805" s="1" t="s">
        <v>27</v>
      </c>
      <c r="K2805" s="1" t="s">
        <v>27</v>
      </c>
      <c r="L2805" s="1" t="s">
        <v>27</v>
      </c>
      <c r="M2805" s="1" t="s">
        <v>27</v>
      </c>
      <c r="N2805" s="1" t="s">
        <v>27</v>
      </c>
      <c r="O2805" s="1" t="s">
        <v>10315</v>
      </c>
      <c r="P2805" s="1" t="s">
        <v>28</v>
      </c>
      <c r="Q2805" s="1" t="s">
        <v>28</v>
      </c>
      <c r="R2805" s="1" t="s">
        <v>20</v>
      </c>
      <c r="S2805" s="1" t="s">
        <v>28</v>
      </c>
      <c r="T2805" s="1" t="s">
        <v>28</v>
      </c>
      <c r="U2805" s="1" t="s">
        <v>28</v>
      </c>
      <c r="V2805" s="1" t="s">
        <v>20</v>
      </c>
      <c r="W2805" s="1">
        <v>0</v>
      </c>
      <c r="X2805" s="1">
        <v>2.4449999999999998E-4</v>
      </c>
      <c r="Y2805" s="1">
        <v>15</v>
      </c>
      <c r="Z2805" s="1" t="s">
        <v>27</v>
      </c>
    </row>
    <row r="2806" spans="1:26">
      <c r="A2806" s="1" t="s">
        <v>11169</v>
      </c>
      <c r="B2806" s="1" t="s">
        <v>257</v>
      </c>
      <c r="C2806" s="1" t="s">
        <v>11170</v>
      </c>
      <c r="D2806" s="1">
        <v>1</v>
      </c>
      <c r="E2806" s="1" t="s">
        <v>11171</v>
      </c>
      <c r="F2806" s="1" t="s">
        <v>11172</v>
      </c>
      <c r="G2806" s="1" t="s">
        <v>11173</v>
      </c>
      <c r="H2806" s="1">
        <v>1</v>
      </c>
      <c r="I2806" s="1" t="s">
        <v>27</v>
      </c>
      <c r="J2806" s="1" t="s">
        <v>27</v>
      </c>
      <c r="K2806" s="1" t="s">
        <v>27</v>
      </c>
      <c r="L2806" s="1" t="s">
        <v>27</v>
      </c>
      <c r="M2806" s="1" t="s">
        <v>27</v>
      </c>
      <c r="N2806" s="1" t="s">
        <v>27</v>
      </c>
      <c r="O2806" s="1" t="s">
        <v>10315</v>
      </c>
      <c r="P2806" s="1" t="s">
        <v>28</v>
      </c>
      <c r="Q2806" s="1" t="s">
        <v>20</v>
      </c>
      <c r="R2806" s="1" t="s">
        <v>28</v>
      </c>
      <c r="S2806" s="1" t="s">
        <v>28</v>
      </c>
      <c r="T2806" s="1" t="s">
        <v>28</v>
      </c>
      <c r="U2806" s="1" t="s">
        <v>28</v>
      </c>
      <c r="V2806" s="1" t="s">
        <v>20</v>
      </c>
      <c r="W2806" s="1">
        <v>0</v>
      </c>
      <c r="X2806" s="1">
        <v>5.3159999999999999E-5</v>
      </c>
      <c r="Y2806" s="1">
        <v>29</v>
      </c>
      <c r="Z2806" s="1" t="s">
        <v>27</v>
      </c>
    </row>
    <row r="2807" spans="1:26">
      <c r="A2807" s="1" t="s">
        <v>11174</v>
      </c>
      <c r="B2807" s="1" t="s">
        <v>1774</v>
      </c>
      <c r="C2807" s="1" t="s">
        <v>11175</v>
      </c>
      <c r="D2807" s="1">
        <v>1</v>
      </c>
      <c r="E2807" s="1" t="s">
        <v>11176</v>
      </c>
      <c r="F2807" s="1" t="s">
        <v>11177</v>
      </c>
      <c r="G2807" s="1" t="s">
        <v>11178</v>
      </c>
      <c r="H2807" s="1">
        <v>2</v>
      </c>
      <c r="I2807" s="1" t="s">
        <v>27</v>
      </c>
      <c r="J2807" s="1" t="s">
        <v>27</v>
      </c>
      <c r="K2807" s="1" t="s">
        <v>27</v>
      </c>
      <c r="L2807" s="1" t="s">
        <v>27</v>
      </c>
      <c r="M2807" s="1" t="s">
        <v>27</v>
      </c>
      <c r="N2807" s="1" t="s">
        <v>27</v>
      </c>
      <c r="O2807" s="1" t="s">
        <v>10355</v>
      </c>
      <c r="P2807" s="1" t="s">
        <v>28</v>
      </c>
      <c r="Q2807" s="1" t="s">
        <v>28</v>
      </c>
      <c r="R2807" s="1" t="s">
        <v>20</v>
      </c>
      <c r="S2807" s="1" t="s">
        <v>28</v>
      </c>
      <c r="T2807" s="1" t="s">
        <v>28</v>
      </c>
      <c r="U2807" s="1" t="s">
        <v>28</v>
      </c>
      <c r="V2807" s="1" t="s">
        <v>20</v>
      </c>
      <c r="W2807" s="1">
        <v>3.2940000000000001E-3</v>
      </c>
      <c r="X2807" s="1">
        <v>0.17979999999999999</v>
      </c>
      <c r="Y2807" s="1">
        <v>8</v>
      </c>
      <c r="Z2807" s="1" t="s">
        <v>27</v>
      </c>
    </row>
    <row r="2808" spans="1:26">
      <c r="A2808" s="1" t="s">
        <v>11179</v>
      </c>
      <c r="B2808" s="1" t="s">
        <v>67</v>
      </c>
      <c r="C2808" s="1" t="s">
        <v>11180</v>
      </c>
      <c r="D2808" s="1">
        <v>1</v>
      </c>
      <c r="E2808" s="1" t="s">
        <v>5430</v>
      </c>
      <c r="F2808" s="1" t="s">
        <v>5431</v>
      </c>
      <c r="G2808" s="1" t="s">
        <v>11181</v>
      </c>
      <c r="H2808" s="1">
        <v>1</v>
      </c>
      <c r="I2808" s="1" t="s">
        <v>27</v>
      </c>
      <c r="J2808" s="1" t="s">
        <v>27</v>
      </c>
      <c r="K2808" s="1" t="s">
        <v>27</v>
      </c>
      <c r="L2808" s="1" t="s">
        <v>27</v>
      </c>
      <c r="M2808" s="1" t="s">
        <v>27</v>
      </c>
      <c r="N2808" s="1" t="s">
        <v>27</v>
      </c>
      <c r="O2808" s="1" t="s">
        <v>10315</v>
      </c>
      <c r="P2808" s="1" t="s">
        <v>28</v>
      </c>
      <c r="Q2808" s="1" t="s">
        <v>28</v>
      </c>
      <c r="R2808" s="1" t="s">
        <v>28</v>
      </c>
      <c r="S2808" s="1" t="s">
        <v>20</v>
      </c>
      <c r="T2808" s="1" t="s">
        <v>28</v>
      </c>
      <c r="U2808" s="1" t="s">
        <v>28</v>
      </c>
      <c r="V2808" s="1" t="s">
        <v>20</v>
      </c>
      <c r="W2808" s="1">
        <v>0</v>
      </c>
      <c r="X2808" s="1">
        <v>8.8380000000000001E-8</v>
      </c>
      <c r="Y2808" s="1">
        <v>33</v>
      </c>
      <c r="Z2808" s="1" t="s">
        <v>27</v>
      </c>
    </row>
    <row r="2809" spans="1:26">
      <c r="A2809" s="1" t="s">
        <v>11182</v>
      </c>
      <c r="B2809" s="1" t="s">
        <v>289</v>
      </c>
      <c r="C2809" s="1" t="s">
        <v>11183</v>
      </c>
      <c r="D2809" s="1">
        <v>1</v>
      </c>
      <c r="E2809" s="1" t="s">
        <v>7301</v>
      </c>
      <c r="F2809" s="1" t="s">
        <v>7302</v>
      </c>
      <c r="G2809" s="1" t="s">
        <v>11184</v>
      </c>
      <c r="H2809" s="1">
        <v>1</v>
      </c>
      <c r="I2809" s="1" t="s">
        <v>27</v>
      </c>
      <c r="J2809" s="1" t="s">
        <v>27</v>
      </c>
      <c r="K2809" s="1" t="s">
        <v>27</v>
      </c>
      <c r="L2809" s="1" t="s">
        <v>27</v>
      </c>
      <c r="M2809" s="1" t="s">
        <v>27</v>
      </c>
      <c r="N2809" s="1" t="s">
        <v>27</v>
      </c>
      <c r="O2809" s="1" t="s">
        <v>10315</v>
      </c>
      <c r="P2809" s="1" t="s">
        <v>20</v>
      </c>
      <c r="Q2809" s="1" t="s">
        <v>28</v>
      </c>
      <c r="R2809" s="1" t="s">
        <v>28</v>
      </c>
      <c r="S2809" s="1" t="s">
        <v>28</v>
      </c>
      <c r="T2809" s="1" t="s">
        <v>28</v>
      </c>
      <c r="U2809" s="1" t="s">
        <v>28</v>
      </c>
      <c r="V2809" s="1" t="s">
        <v>20</v>
      </c>
      <c r="W2809" s="1">
        <v>0</v>
      </c>
      <c r="X2809" s="1">
        <v>1.21E-4</v>
      </c>
      <c r="Y2809" s="1">
        <v>44</v>
      </c>
      <c r="Z2809" s="1" t="s">
        <v>27</v>
      </c>
    </row>
    <row r="2810" spans="1:26">
      <c r="A2810" s="1" t="s">
        <v>8916</v>
      </c>
      <c r="B2810" s="1" t="s">
        <v>230</v>
      </c>
      <c r="C2810" s="1" t="s">
        <v>11185</v>
      </c>
      <c r="D2810" s="1">
        <v>1</v>
      </c>
      <c r="E2810" s="1" t="s">
        <v>8918</v>
      </c>
      <c r="F2810" s="1" t="s">
        <v>8919</v>
      </c>
      <c r="G2810" s="1" t="s">
        <v>8920</v>
      </c>
      <c r="H2810" s="1">
        <v>1</v>
      </c>
      <c r="I2810" s="1" t="s">
        <v>27</v>
      </c>
      <c r="J2810" s="1" t="s">
        <v>27</v>
      </c>
      <c r="K2810" s="1" t="s">
        <v>27</v>
      </c>
      <c r="L2810" s="1" t="s">
        <v>27</v>
      </c>
      <c r="M2810" s="1" t="s">
        <v>27</v>
      </c>
      <c r="N2810" s="1" t="s">
        <v>27</v>
      </c>
      <c r="O2810" s="1" t="s">
        <v>10315</v>
      </c>
      <c r="P2810" s="1" t="s">
        <v>28</v>
      </c>
      <c r="Q2810" s="1" t="s">
        <v>28</v>
      </c>
      <c r="R2810" s="1" t="s">
        <v>20</v>
      </c>
      <c r="S2810" s="1" t="s">
        <v>28</v>
      </c>
      <c r="T2810" s="1" t="s">
        <v>28</v>
      </c>
      <c r="U2810" s="1" t="s">
        <v>28</v>
      </c>
      <c r="V2810" s="1" t="s">
        <v>20</v>
      </c>
      <c r="W2810" s="1">
        <v>0</v>
      </c>
      <c r="X2810" s="1">
        <v>9.0299999999999995E-8</v>
      </c>
      <c r="Y2810" s="1">
        <v>58</v>
      </c>
      <c r="Z2810" s="1" t="s">
        <v>27</v>
      </c>
    </row>
  </sheetData>
  <autoFilter ref="A1:AF1">
    <sortState ref="A2:BF2810">
      <sortCondition descending="1" ref="AB1"/>
    </sortState>
  </autoFilter>
  <phoneticPr fontId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PeptideGroups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 motani</dc:creator>
  <dc:description>Exported from file 180920_Motani_TurboID_Tama.pdResult using Thermo Proteome Discoverer 2.2.0.388</dc:description>
  <cp:lastModifiedBy>小迫 英尊</cp:lastModifiedBy>
  <dcterms:created xsi:type="dcterms:W3CDTF">2020-01-09T04:53:59Z</dcterms:created>
  <dcterms:modified xsi:type="dcterms:W3CDTF">2020-01-09T09:40:33Z</dcterms:modified>
</cp:coreProperties>
</file>