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ab63264\Bashyal_Lumos1_Backup\2021\Ubiquitination\UVPD PTR\Triplicate\Data Upload\"/>
    </mc:Choice>
  </mc:AlternateContent>
  <xr:revisionPtr revIDLastSave="0" documentId="13_ncr:1_{EDCDF47C-E407-403F-8DEB-0F908C343A3B}" xr6:coauthVersionLast="47" xr6:coauthVersionMax="47" xr10:uidLastSave="{00000000-0000-0000-0000-000000000000}"/>
  <bookViews>
    <workbookView xWindow="-120" yWindow="-120" windowWidth="21840" windowHeight="13020" tabRatio="879" activeTab="5" xr2:uid="{00000000-000D-0000-FFFF-FFFF00000000}"/>
  </bookViews>
  <sheets>
    <sheet name="K6 UVPD" sheetId="1" r:id="rId1"/>
    <sheet name="K6 UVPD+PTCR" sheetId="2" r:id="rId2"/>
    <sheet name="K6 a-ions" sheetId="7" r:id="rId3"/>
    <sheet name="K11 UVPD" sheetId="3" r:id="rId4"/>
    <sheet name="K11 UVPD+PTCR" sheetId="4" r:id="rId5"/>
    <sheet name="K11 a-ions" sheetId="8" r:id="rId6"/>
    <sheet name="K29 UVPD" sheetId="6" r:id="rId7"/>
    <sheet name="K29 UVPD+PTCR" sheetId="5" r:id="rId8"/>
    <sheet name="K29 a-ion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5" l="1"/>
  <c r="AC4" i="5"/>
  <c r="AB4" i="5"/>
  <c r="V4" i="5"/>
  <c r="U4" i="5"/>
  <c r="T4" i="5"/>
  <c r="N4" i="5"/>
  <c r="M4" i="5"/>
  <c r="L4" i="5"/>
  <c r="F4" i="5"/>
  <c r="E4" i="5"/>
  <c r="D4" i="5"/>
  <c r="AE3" i="5"/>
  <c r="W3" i="5"/>
  <c r="O3" i="5"/>
  <c r="G3" i="5"/>
  <c r="AD2" i="5"/>
  <c r="AC2" i="5"/>
  <c r="AB2" i="5"/>
  <c r="AE4" i="5" s="1"/>
  <c r="V2" i="5"/>
  <c r="U2" i="5"/>
  <c r="T2" i="5"/>
  <c r="W4" i="5" s="1"/>
  <c r="N2" i="5"/>
  <c r="M2" i="5"/>
  <c r="L2" i="5"/>
  <c r="O4" i="5" s="1"/>
  <c r="F2" i="5"/>
  <c r="E2" i="5"/>
  <c r="D2" i="5"/>
  <c r="G4" i="5" s="1"/>
  <c r="AD4" i="6"/>
  <c r="AC4" i="6"/>
  <c r="AB4" i="6"/>
  <c r="V4" i="6"/>
  <c r="U4" i="6"/>
  <c r="T4" i="6"/>
  <c r="N4" i="6"/>
  <c r="M4" i="6"/>
  <c r="L4" i="6"/>
  <c r="F4" i="6"/>
  <c r="E4" i="6"/>
  <c r="D4" i="6"/>
  <c r="AE3" i="6"/>
  <c r="W3" i="6"/>
  <c r="O3" i="6"/>
  <c r="G3" i="6"/>
  <c r="AD2" i="6"/>
  <c r="AC2" i="6"/>
  <c r="AB2" i="6"/>
  <c r="AE4" i="6" s="1"/>
  <c r="V2" i="6"/>
  <c r="U2" i="6"/>
  <c r="T2" i="6"/>
  <c r="W4" i="6" s="1"/>
  <c r="N2" i="6"/>
  <c r="M2" i="6"/>
  <c r="L2" i="6"/>
  <c r="O4" i="6" s="1"/>
  <c r="F2" i="6"/>
  <c r="E2" i="6"/>
  <c r="D2" i="6"/>
  <c r="G4" i="6" s="1"/>
  <c r="AD4" i="4"/>
  <c r="AC4" i="4"/>
  <c r="AB4" i="4"/>
  <c r="V4" i="4"/>
  <c r="U4" i="4"/>
  <c r="T4" i="4"/>
  <c r="N4" i="4"/>
  <c r="M4" i="4"/>
  <c r="L4" i="4"/>
  <c r="F4" i="4"/>
  <c r="E4" i="4"/>
  <c r="D4" i="4"/>
  <c r="AE3" i="4"/>
  <c r="W3" i="4"/>
  <c r="O3" i="4"/>
  <c r="G3" i="4"/>
  <c r="AD2" i="4"/>
  <c r="AC2" i="4"/>
  <c r="AB2" i="4"/>
  <c r="AE4" i="4" s="1"/>
  <c r="V2" i="4"/>
  <c r="U2" i="4"/>
  <c r="T2" i="4"/>
  <c r="W4" i="4" s="1"/>
  <c r="N2" i="4"/>
  <c r="M2" i="4"/>
  <c r="L2" i="4"/>
  <c r="O4" i="4" s="1"/>
  <c r="F2" i="4"/>
  <c r="E2" i="4"/>
  <c r="D2" i="4"/>
  <c r="G4" i="4" s="1"/>
  <c r="AD4" i="3"/>
  <c r="AC4" i="3"/>
  <c r="AB4" i="3"/>
  <c r="V4" i="3"/>
  <c r="U4" i="3"/>
  <c r="T4" i="3"/>
  <c r="N4" i="3"/>
  <c r="M4" i="3"/>
  <c r="L4" i="3"/>
  <c r="F4" i="3"/>
  <c r="E4" i="3"/>
  <c r="D4" i="3"/>
  <c r="AE3" i="3"/>
  <c r="W3" i="3"/>
  <c r="O3" i="3"/>
  <c r="G3" i="3"/>
  <c r="AD2" i="3"/>
  <c r="AC2" i="3"/>
  <c r="AB2" i="3"/>
  <c r="AE4" i="3" s="1"/>
  <c r="V2" i="3"/>
  <c r="U2" i="3"/>
  <c r="T2" i="3"/>
  <c r="W4" i="3" s="1"/>
  <c r="N2" i="3"/>
  <c r="M2" i="3"/>
  <c r="L2" i="3"/>
  <c r="O4" i="3" s="1"/>
  <c r="F2" i="3"/>
  <c r="E2" i="3"/>
  <c r="D2" i="3"/>
  <c r="G4" i="3" s="1"/>
  <c r="K251" i="2"/>
  <c r="C243" i="2"/>
  <c r="K130" i="2"/>
  <c r="C114" i="2"/>
  <c r="AD4" i="2"/>
  <c r="AC4" i="2"/>
  <c r="AB4" i="2"/>
  <c r="V4" i="2"/>
  <c r="U4" i="2"/>
  <c r="T4" i="2"/>
  <c r="N4" i="2"/>
  <c r="M4" i="2"/>
  <c r="L4" i="2"/>
  <c r="F4" i="2"/>
  <c r="E4" i="2"/>
  <c r="D4" i="2"/>
  <c r="AE3" i="2"/>
  <c r="W3" i="2"/>
  <c r="O3" i="2"/>
  <c r="G3" i="2"/>
  <c r="AD2" i="2"/>
  <c r="AC2" i="2"/>
  <c r="AB2" i="2"/>
  <c r="AE4" i="2" s="1"/>
  <c r="V2" i="2"/>
  <c r="U2" i="2"/>
  <c r="T2" i="2"/>
  <c r="W4" i="2" s="1"/>
  <c r="N2" i="2"/>
  <c r="M2" i="2"/>
  <c r="L2" i="2"/>
  <c r="O4" i="2" s="1"/>
  <c r="F2" i="2"/>
  <c r="E2" i="2"/>
  <c r="D2" i="2"/>
  <c r="G4" i="2" s="1"/>
  <c r="K1" i="2"/>
  <c r="C1" i="2"/>
  <c r="C124" i="1"/>
  <c r="K100" i="1"/>
  <c r="C59" i="1"/>
  <c r="K41" i="1"/>
  <c r="S20" i="1"/>
  <c r="S12" i="1"/>
  <c r="AD4" i="1"/>
  <c r="AC4" i="1"/>
  <c r="AB4" i="1"/>
  <c r="AE4" i="1" s="1"/>
  <c r="V4" i="1"/>
  <c r="U4" i="1"/>
  <c r="T4" i="1"/>
  <c r="N4" i="1"/>
  <c r="M4" i="1"/>
  <c r="L4" i="1"/>
  <c r="F4" i="1"/>
  <c r="E4" i="1"/>
  <c r="D4" i="1"/>
  <c r="AE3" i="1"/>
  <c r="W3" i="1"/>
  <c r="O3" i="1"/>
  <c r="G3" i="1"/>
  <c r="AD2" i="1"/>
  <c r="AC2" i="1"/>
  <c r="AB2" i="1"/>
  <c r="V2" i="1"/>
  <c r="U2" i="1"/>
  <c r="T2" i="1"/>
  <c r="W4" i="1" s="1"/>
  <c r="N2" i="1"/>
  <c r="M2" i="1"/>
  <c r="L2" i="1"/>
  <c r="O4" i="1" s="1"/>
  <c r="F2" i="1"/>
  <c r="E2" i="1"/>
  <c r="D2" i="1"/>
  <c r="G4" i="1" s="1"/>
  <c r="S1" i="1"/>
  <c r="K1" i="1"/>
  <c r="C1" i="1"/>
</calcChain>
</file>

<file path=xl/sharedStrings.xml><?xml version="1.0" encoding="utf-8"?>
<sst xmlns="http://schemas.openxmlformats.org/spreadsheetml/2006/main" count="6877" uniqueCount="520">
  <si>
    <t>Rep 1 - 8541@K6+17083@G76</t>
  </si>
  <si>
    <t>a</t>
  </si>
  <si>
    <t>b</t>
  </si>
  <si>
    <t>c</t>
  </si>
  <si>
    <t>Rep 1 - 17083@K6+8541@G76</t>
  </si>
  <si>
    <t>Rep 1 - 25624@K6</t>
  </si>
  <si>
    <t>Rep 1 - 25624@G76</t>
  </si>
  <si>
    <t>A+6</t>
  </si>
  <si>
    <t>A8</t>
  </si>
  <si>
    <t>A+18</t>
  </si>
  <si>
    <t>X20</t>
  </si>
  <si>
    <t>A6</t>
  </si>
  <si>
    <t>x</t>
  </si>
  <si>
    <t>y</t>
  </si>
  <si>
    <t>z</t>
  </si>
  <si>
    <t>A+9</t>
  </si>
  <si>
    <t>A18</t>
  </si>
  <si>
    <t>X+57</t>
  </si>
  <si>
    <t>A+7</t>
  </si>
  <si>
    <t>A10</t>
  </si>
  <si>
    <t>A+31</t>
  </si>
  <si>
    <t>Y-64</t>
  </si>
  <si>
    <t>A+8</t>
  </si>
  <si>
    <t>A+11</t>
  </si>
  <si>
    <t>A32</t>
  </si>
  <si>
    <t>X+75</t>
  </si>
  <si>
    <t>Ion</t>
  </si>
  <si>
    <t>Type</t>
  </si>
  <si>
    <t>Obs</t>
  </si>
  <si>
    <t>Error</t>
  </si>
  <si>
    <t>A+16</t>
  </si>
  <si>
    <t>A35</t>
  </si>
  <si>
    <t>Rep 2 - 25624@G76</t>
  </si>
  <si>
    <t>A+10</t>
  </si>
  <si>
    <t>A+</t>
  </si>
  <si>
    <t>A17</t>
  </si>
  <si>
    <t>A+37</t>
  </si>
  <si>
    <t>Y-58</t>
  </si>
  <si>
    <t>A</t>
  </si>
  <si>
    <t>A42</t>
  </si>
  <si>
    <t>X+74</t>
  </si>
  <si>
    <t>A+12</t>
  </si>
  <si>
    <t>A+36</t>
  </si>
  <si>
    <t>A64</t>
  </si>
  <si>
    <t>X75</t>
  </si>
  <si>
    <t>A+13</t>
  </si>
  <si>
    <t>A36</t>
  </si>
  <si>
    <t>A+33</t>
  </si>
  <si>
    <t>A+65</t>
  </si>
  <si>
    <t>A+43</t>
  </si>
  <si>
    <t>Rep 3 - 25624@G76</t>
  </si>
  <si>
    <t>A+14</t>
  </si>
  <si>
    <t>A34</t>
  </si>
  <si>
    <t>X</t>
  </si>
  <si>
    <t>X71</t>
  </si>
  <si>
    <t>A+15</t>
  </si>
  <si>
    <t>A37</t>
  </si>
  <si>
    <t>A+35</t>
  </si>
  <si>
    <t>Rep 2 - 25624@K6</t>
  </si>
  <si>
    <t>A16</t>
  </si>
  <si>
    <t>A+44</t>
  </si>
  <si>
    <t>A45</t>
  </si>
  <si>
    <t>No duplicates</t>
  </si>
  <si>
    <t>A+17</t>
  </si>
  <si>
    <t>A+45</t>
  </si>
  <si>
    <t>Y-1</t>
  </si>
  <si>
    <t>A43</t>
  </si>
  <si>
    <t>A+19</t>
  </si>
  <si>
    <t>Y12</t>
  </si>
  <si>
    <t>C75</t>
  </si>
  <si>
    <t>A19</t>
  </si>
  <si>
    <t>Z13</t>
  </si>
  <si>
    <t>A44</t>
  </si>
  <si>
    <t>A+20</t>
  </si>
  <si>
    <t>X16</t>
  </si>
  <si>
    <t>A23</t>
  </si>
  <si>
    <t>X17</t>
  </si>
  <si>
    <t>Rep 3 - 25624@K6</t>
  </si>
  <si>
    <t>A27</t>
  </si>
  <si>
    <t>Z17</t>
  </si>
  <si>
    <t>Y-</t>
  </si>
  <si>
    <t>A+28</t>
  </si>
  <si>
    <t>X18</t>
  </si>
  <si>
    <t>Y</t>
  </si>
  <si>
    <t>A28</t>
  </si>
  <si>
    <t>A+30</t>
  </si>
  <si>
    <t>Z19</t>
  </si>
  <si>
    <t>Z</t>
  </si>
  <si>
    <t>A30</t>
  </si>
  <si>
    <t>A33</t>
  </si>
  <si>
    <t>X+20</t>
  </si>
  <si>
    <t>X+21</t>
  </si>
  <si>
    <t>A+32</t>
  </si>
  <si>
    <t>Z21</t>
  </si>
  <si>
    <t>X32</t>
  </si>
  <si>
    <t>X24</t>
  </si>
  <si>
    <t>Y-39</t>
  </si>
  <si>
    <t>A+34</t>
  </si>
  <si>
    <t>X25</t>
  </si>
  <si>
    <t>Y-40</t>
  </si>
  <si>
    <t>A+40</t>
  </si>
  <si>
    <t>Y-42</t>
  </si>
  <si>
    <t>X38</t>
  </si>
  <si>
    <t>X+60</t>
  </si>
  <si>
    <t>X+</t>
  </si>
  <si>
    <t>Y-66</t>
  </si>
  <si>
    <t>A38</t>
  </si>
  <si>
    <t>Y40</t>
  </si>
  <si>
    <t>Y41</t>
  </si>
  <si>
    <t>A46</t>
  </si>
  <si>
    <t>X44</t>
  </si>
  <si>
    <t>A54</t>
  </si>
  <si>
    <t>X+46</t>
  </si>
  <si>
    <t>A+56</t>
  </si>
  <si>
    <t>X+59</t>
  </si>
  <si>
    <t>A58</t>
  </si>
  <si>
    <t>A+58</t>
  </si>
  <si>
    <t>A+46</t>
  </si>
  <si>
    <t>A59</t>
  </si>
  <si>
    <t>Rep 2 - 17083@K6+8541@G76</t>
  </si>
  <si>
    <t>A+47</t>
  </si>
  <si>
    <t>A+74</t>
  </si>
  <si>
    <t>A+51</t>
  </si>
  <si>
    <t>A75</t>
  </si>
  <si>
    <t>X+18</t>
  </si>
  <si>
    <t>A+54</t>
  </si>
  <si>
    <t>B12</t>
  </si>
  <si>
    <t>A57</t>
  </si>
  <si>
    <t>A13</t>
  </si>
  <si>
    <t>A+57</t>
  </si>
  <si>
    <t>A15</t>
  </si>
  <si>
    <t>A20</t>
  </si>
  <si>
    <t>A+60</t>
  </si>
  <si>
    <t>Rep 2 - 8541@K6+17083@G76</t>
  </si>
  <si>
    <t>A+38</t>
  </si>
  <si>
    <t>A40</t>
  </si>
  <si>
    <t>A+42</t>
  </si>
  <si>
    <t>A+48</t>
  </si>
  <si>
    <t>A+53</t>
  </si>
  <si>
    <t>A56</t>
  </si>
  <si>
    <t>X3</t>
  </si>
  <si>
    <t>X12</t>
  </si>
  <si>
    <t>A39</t>
  </si>
  <si>
    <t>X+17</t>
  </si>
  <si>
    <t>X+19</t>
  </si>
  <si>
    <t>Y-23</t>
  </si>
  <si>
    <t>X30</t>
  </si>
  <si>
    <t>Y-33</t>
  </si>
  <si>
    <t>A47</t>
  </si>
  <si>
    <t>Y-34</t>
  </si>
  <si>
    <t>A49</t>
  </si>
  <si>
    <t>X+37</t>
  </si>
  <si>
    <t>A+50</t>
  </si>
  <si>
    <t>A51</t>
  </si>
  <si>
    <t>X39</t>
  </si>
  <si>
    <t>A52</t>
  </si>
  <si>
    <t>Y-41</t>
  </si>
  <si>
    <t>X+42</t>
  </si>
  <si>
    <t>Y48</t>
  </si>
  <si>
    <t>A+59</t>
  </si>
  <si>
    <t>A61</t>
  </si>
  <si>
    <t>A63</t>
  </si>
  <si>
    <t>Rep 3 - 17083@K6+8541@G76</t>
  </si>
  <si>
    <t>A65</t>
  </si>
  <si>
    <t>A68</t>
  </si>
  <si>
    <t>A12</t>
  </si>
  <si>
    <t>A+69</t>
  </si>
  <si>
    <t>B18</t>
  </si>
  <si>
    <t>A+71</t>
  </si>
  <si>
    <t>A72</t>
  </si>
  <si>
    <t>A+73</t>
  </si>
  <si>
    <t>Y1</t>
  </si>
  <si>
    <t>X2</t>
  </si>
  <si>
    <t>Z11</t>
  </si>
  <si>
    <t>X+12</t>
  </si>
  <si>
    <t>Y20</t>
  </si>
  <si>
    <t>X31</t>
  </si>
  <si>
    <t>X37</t>
  </si>
  <si>
    <t>Y43</t>
  </si>
  <si>
    <t>X+56</t>
  </si>
  <si>
    <t>Z38</t>
  </si>
  <si>
    <t>X60</t>
  </si>
  <si>
    <t>Rep 3 - 8541@K6+17083@G76</t>
  </si>
  <si>
    <t>Z63</t>
  </si>
  <si>
    <t>A+23</t>
  </si>
  <si>
    <t>A41</t>
  </si>
  <si>
    <t>A+63</t>
  </si>
  <si>
    <t>A73</t>
  </si>
  <si>
    <t>A74</t>
  </si>
  <si>
    <t>Y-12</t>
  </si>
  <si>
    <t>Y58</t>
  </si>
  <si>
    <t>A7</t>
  </si>
  <si>
    <t>X+3</t>
  </si>
  <si>
    <t>B9</t>
  </si>
  <si>
    <t>B16</t>
  </si>
  <si>
    <t>Y3</t>
  </si>
  <si>
    <t>Y-18</t>
  </si>
  <si>
    <t>C11</t>
  </si>
  <si>
    <t>B15</t>
  </si>
  <si>
    <t>B</t>
  </si>
  <si>
    <t>X21</t>
  </si>
  <si>
    <t>X+43</t>
  </si>
  <si>
    <t>Y24</t>
  </si>
  <si>
    <t>X+63</t>
  </si>
  <si>
    <t>X26</t>
  </si>
  <si>
    <t>B14</t>
  </si>
  <si>
    <t>B34</t>
  </si>
  <si>
    <t>Y30</t>
  </si>
  <si>
    <t>Y31</t>
  </si>
  <si>
    <t>B17</t>
  </si>
  <si>
    <t>B36</t>
  </si>
  <si>
    <t>Y34</t>
  </si>
  <si>
    <t>X+38</t>
  </si>
  <si>
    <t>Y-57</t>
  </si>
  <si>
    <t>A+39</t>
  </si>
  <si>
    <t>Y-60</t>
  </si>
  <si>
    <t>Y42</t>
  </si>
  <si>
    <t>Y-61</t>
  </si>
  <si>
    <t>A+75</t>
  </si>
  <si>
    <t>Z65</t>
  </si>
  <si>
    <t>C18</t>
  </si>
  <si>
    <t>A21</t>
  </si>
  <si>
    <t>B48</t>
  </si>
  <si>
    <t>X+45</t>
  </si>
  <si>
    <t>X+49</t>
  </si>
  <si>
    <t>A+21</t>
  </si>
  <si>
    <t>A+22</t>
  </si>
  <si>
    <t>Z58</t>
  </si>
  <si>
    <t>A+24</t>
  </si>
  <si>
    <t>A22</t>
  </si>
  <si>
    <t>A+25</t>
  </si>
  <si>
    <t>Y-69</t>
  </si>
  <si>
    <t>A29</t>
  </si>
  <si>
    <t>Y35</t>
  </si>
  <si>
    <t>B37</t>
  </si>
  <si>
    <t>C36</t>
  </si>
  <si>
    <t>B41</t>
  </si>
  <si>
    <t>Y-59</t>
  </si>
  <si>
    <t>B58</t>
  </si>
  <si>
    <t>Y61</t>
  </si>
  <si>
    <t>Y-62</t>
  </si>
  <si>
    <t>A+41</t>
  </si>
  <si>
    <t>A+64</t>
  </si>
  <si>
    <t>X+2</t>
  </si>
  <si>
    <t>Y64</t>
  </si>
  <si>
    <t>Y-2</t>
  </si>
  <si>
    <t>Rep 3 - 25624@C</t>
  </si>
  <si>
    <t>A53</t>
  </si>
  <si>
    <t>X4</t>
  </si>
  <si>
    <t>Y2</t>
  </si>
  <si>
    <t>X+6</t>
  </si>
  <si>
    <t>B46</t>
  </si>
  <si>
    <t>A48</t>
  </si>
  <si>
    <t>Z15</t>
  </si>
  <si>
    <t>Z22</t>
  </si>
  <si>
    <t>X+16</t>
  </si>
  <si>
    <t>A50</t>
  </si>
  <si>
    <t>X+32</t>
  </si>
  <si>
    <t>Y-17</t>
  </si>
  <si>
    <t>Z34</t>
  </si>
  <si>
    <t>C50</t>
  </si>
  <si>
    <t>Y18</t>
  </si>
  <si>
    <t>X19</t>
  </si>
  <si>
    <t>B64</t>
  </si>
  <si>
    <t>Y39</t>
  </si>
  <si>
    <t>X72</t>
  </si>
  <si>
    <t>Y-24</t>
  </si>
  <si>
    <t>Y-72</t>
  </si>
  <si>
    <t>X+25</t>
  </si>
  <si>
    <t>C59</t>
  </si>
  <si>
    <t>Y-29</t>
  </si>
  <si>
    <t>X+64</t>
  </si>
  <si>
    <t>A+61</t>
  </si>
  <si>
    <t>Y-30</t>
  </si>
  <si>
    <t>Z16</t>
  </si>
  <si>
    <t>X+30</t>
  </si>
  <si>
    <t>A60</t>
  </si>
  <si>
    <t>Z31</t>
  </si>
  <si>
    <t>Z32</t>
  </si>
  <si>
    <t>X33</t>
  </si>
  <si>
    <t>X34</t>
  </si>
  <si>
    <t>X+34</t>
  </si>
  <si>
    <t>X35</t>
  </si>
  <si>
    <t>X+35</t>
  </si>
  <si>
    <t>X36</t>
  </si>
  <si>
    <t>Z37</t>
  </si>
  <si>
    <t>Y37</t>
  </si>
  <si>
    <t>Y-31</t>
  </si>
  <si>
    <t>X+39</t>
  </si>
  <si>
    <t>X+31</t>
  </si>
  <si>
    <t>Y-37</t>
  </si>
  <si>
    <t>Y33</t>
  </si>
  <si>
    <t>Y-43</t>
  </si>
  <si>
    <t>X43</t>
  </si>
  <si>
    <t>Y44</t>
  </si>
  <si>
    <t>Y-44</t>
  </si>
  <si>
    <t>X+44</t>
  </si>
  <si>
    <t>X45</t>
  </si>
  <si>
    <t>Y-49</t>
  </si>
  <si>
    <t>Z55</t>
  </si>
  <si>
    <t>Y49</t>
  </si>
  <si>
    <t>Z57</t>
  </si>
  <si>
    <t>X59</t>
  </si>
  <si>
    <t>Z56</t>
  </si>
  <si>
    <t>X56</t>
  </si>
  <si>
    <t>Z59</t>
  </si>
  <si>
    <t>X63</t>
  </si>
  <si>
    <t>Y59</t>
  </si>
  <si>
    <t>Y60</t>
  </si>
  <si>
    <t>X+61</t>
  </si>
  <si>
    <t>A11</t>
  </si>
  <si>
    <t>Y-67</t>
  </si>
  <si>
    <t>X+69</t>
  </si>
  <si>
    <t>X+62</t>
  </si>
  <si>
    <t>Y66</t>
  </si>
  <si>
    <t>Z69</t>
  </si>
  <si>
    <t>B32</t>
  </si>
  <si>
    <t>C19</t>
  </si>
  <si>
    <t>A+27</t>
  </si>
  <si>
    <t>A+67</t>
  </si>
  <si>
    <t>A+49</t>
  </si>
  <si>
    <t>X8</t>
  </si>
  <si>
    <t>X+26</t>
  </si>
  <si>
    <t>Y29</t>
  </si>
  <si>
    <t>X+36</t>
  </si>
  <si>
    <t>X53</t>
  </si>
  <si>
    <t>X+53</t>
  </si>
  <si>
    <t>X67</t>
  </si>
  <si>
    <t>A14</t>
  </si>
  <si>
    <t>A9</t>
  </si>
  <si>
    <t>B39</t>
  </si>
  <si>
    <t>B40</t>
  </si>
  <si>
    <t>A+52</t>
  </si>
  <si>
    <t>B52</t>
  </si>
  <si>
    <t>C54</t>
  </si>
  <si>
    <t>A55</t>
  </si>
  <si>
    <t>Y-15</t>
  </si>
  <si>
    <t>A67</t>
  </si>
  <si>
    <t>X28</t>
  </si>
  <si>
    <t>X+7</t>
  </si>
  <si>
    <t>Z30</t>
  </si>
  <si>
    <t>X+33</t>
  </si>
  <si>
    <t>Y19</t>
  </si>
  <si>
    <t>Y-35</t>
  </si>
  <si>
    <t>X+24</t>
  </si>
  <si>
    <t>X+40</t>
  </si>
  <si>
    <t>Z35</t>
  </si>
  <si>
    <t>Z46</t>
  </si>
  <si>
    <t>Z53</t>
  </si>
  <si>
    <t>Rep 1 - 8541@K11+17083@G76</t>
  </si>
  <si>
    <t>Rep 1 - 17083@K11+8541@G76</t>
  </si>
  <si>
    <t>Rep 1 - 25624@K11</t>
  </si>
  <si>
    <t>Y-53</t>
  </si>
  <si>
    <t>type</t>
  </si>
  <si>
    <t>ppm error</t>
  </si>
  <si>
    <t>X74</t>
  </si>
  <si>
    <t>Y-75</t>
  </si>
  <si>
    <t>Rep 2 - 25624@C</t>
  </si>
  <si>
    <t>B74</t>
  </si>
  <si>
    <t>Rep 2 - 25624@K11</t>
  </si>
  <si>
    <t>Y-74</t>
  </si>
  <si>
    <t>A+29</t>
  </si>
  <si>
    <t>Y-3</t>
  </si>
  <si>
    <t>X+4</t>
  </si>
  <si>
    <t>X+9</t>
  </si>
  <si>
    <t>B75</t>
  </si>
  <si>
    <t>X11</t>
  </si>
  <si>
    <t>X+13</t>
  </si>
  <si>
    <t>Rep 3 - 25624@K11</t>
  </si>
  <si>
    <t>X42</t>
  </si>
  <si>
    <t>X57</t>
  </si>
  <si>
    <t>A+72</t>
  </si>
  <si>
    <t>X61</t>
  </si>
  <si>
    <t>Rep 2 - 17083@K11+8541@G76</t>
  </si>
  <si>
    <t>Rep 2 - 8541@K11+17083@G76</t>
  </si>
  <si>
    <t>B28</t>
  </si>
  <si>
    <t>B31</t>
  </si>
  <si>
    <t>Rep 3 - 17083@K11+8541@G76</t>
  </si>
  <si>
    <t>X+15</t>
  </si>
  <si>
    <t>Rep 3 - 8541@K11+17083@G76</t>
  </si>
  <si>
    <t>Y-21</t>
  </si>
  <si>
    <t>A+26</t>
  </si>
  <si>
    <t>Y-48</t>
  </si>
  <si>
    <t>C13</t>
  </si>
  <si>
    <t>B13</t>
  </si>
  <si>
    <t>C</t>
  </si>
  <si>
    <t>Y17</t>
  </si>
  <si>
    <t>X+66</t>
  </si>
  <si>
    <t>Y67</t>
  </si>
  <si>
    <t>C21</t>
  </si>
  <si>
    <t>Z40</t>
  </si>
  <si>
    <t>B61</t>
  </si>
  <si>
    <t>X+70</t>
  </si>
  <si>
    <t>Y47</t>
  </si>
  <si>
    <t>Y-68</t>
  </si>
  <si>
    <t>C63</t>
  </si>
  <si>
    <t>C35</t>
  </si>
  <si>
    <t>X+1</t>
  </si>
  <si>
    <t>Y-6</t>
  </si>
  <si>
    <t>Y-4</t>
  </si>
  <si>
    <t>Z12</t>
  </si>
  <si>
    <t>Z42</t>
  </si>
  <si>
    <t>Y-13</t>
  </si>
  <si>
    <t>A+55</t>
  </si>
  <si>
    <t>C58</t>
  </si>
  <si>
    <t>Y62</t>
  </si>
  <si>
    <t>Y-16</t>
  </si>
  <si>
    <t>X66</t>
  </si>
  <si>
    <t>Y28</t>
  </si>
  <si>
    <t>Y68</t>
  </si>
  <si>
    <t>X+68</t>
  </si>
  <si>
    <t>Z68</t>
  </si>
  <si>
    <t>C62</t>
  </si>
  <si>
    <t>Y-70</t>
  </si>
  <si>
    <t>Y25</t>
  </si>
  <si>
    <t>Z36</t>
  </si>
  <si>
    <t>A24</t>
  </si>
  <si>
    <t>Y38</t>
  </si>
  <si>
    <t>Y-38</t>
  </si>
  <si>
    <t>X9</t>
  </si>
  <si>
    <t>X+72</t>
  </si>
  <si>
    <t>Y-47</t>
  </si>
  <si>
    <t>Y50</t>
  </si>
  <si>
    <t>Y54</t>
  </si>
  <si>
    <t>Y63</t>
  </si>
  <si>
    <t>X48</t>
  </si>
  <si>
    <t>Y-50</t>
  </si>
  <si>
    <t>C14</t>
  </si>
  <si>
    <t>Y-52</t>
  </si>
  <si>
    <t>X+65</t>
  </si>
  <si>
    <t>A31</t>
  </si>
  <si>
    <t>A66</t>
  </si>
  <si>
    <t>X+29</t>
  </si>
  <si>
    <t>Z20</t>
  </si>
  <si>
    <t>Z41</t>
  </si>
  <si>
    <t>X49</t>
  </si>
  <si>
    <t>X+52</t>
  </si>
  <si>
    <t>Y-54</t>
  </si>
  <si>
    <t>C12</t>
  </si>
  <si>
    <t>B20</t>
  </si>
  <si>
    <t>Rep-3</t>
  </si>
  <si>
    <t>X1</t>
  </si>
  <si>
    <t>X+8</t>
  </si>
  <si>
    <t>X+10</t>
  </si>
  <si>
    <t>X+11</t>
  </si>
  <si>
    <t>Z25</t>
  </si>
  <si>
    <t>Y21</t>
  </si>
  <si>
    <t>Z33</t>
  </si>
  <si>
    <t>Y-46</t>
  </si>
  <si>
    <t>Z48</t>
  </si>
  <si>
    <t>Y53</t>
  </si>
  <si>
    <t>X62</t>
  </si>
  <si>
    <t>Rep 1 - 8541@K29+17083@G76</t>
  </si>
  <si>
    <t>Rep 1 - 17083@K29+8541@G76</t>
  </si>
  <si>
    <t>Rep 1 - 25624@K29</t>
  </si>
  <si>
    <t>X+73</t>
  </si>
  <si>
    <t>C64</t>
  </si>
  <si>
    <t>Rep 2 - 25624@K29</t>
  </si>
  <si>
    <t>X+14</t>
  </si>
  <si>
    <t>X58</t>
  </si>
  <si>
    <t>Y-20</t>
  </si>
  <si>
    <t>Rep 3 - 25624@K29</t>
  </si>
  <si>
    <t>Rep 2 - 17083@K29+8541@G76</t>
  </si>
  <si>
    <t>Rep 2 - 8541@K29+17083@G76</t>
  </si>
  <si>
    <t>Rep 3 - 17083@K29+8541@G76</t>
  </si>
  <si>
    <t>Rep 3 - 8541@K29+17083@G76</t>
  </si>
  <si>
    <t>A62</t>
  </si>
  <si>
    <t>X40</t>
  </si>
  <si>
    <t>Z1</t>
  </si>
  <si>
    <t>Y-19</t>
  </si>
  <si>
    <t>C41</t>
  </si>
  <si>
    <t>Y-26</t>
  </si>
  <si>
    <t>Y-28</t>
  </si>
  <si>
    <t>Y55</t>
  </si>
  <si>
    <t>B69</t>
  </si>
  <si>
    <t>Y-73</t>
  </si>
  <si>
    <t>Z74</t>
  </si>
  <si>
    <t>Z39</t>
  </si>
  <si>
    <t>Y57</t>
  </si>
  <si>
    <t>Z75</t>
  </si>
  <si>
    <t>Z44</t>
  </si>
  <si>
    <t>X64</t>
  </si>
  <si>
    <t>Y70</t>
  </si>
  <si>
    <t>C57</t>
  </si>
  <si>
    <t>Y-71</t>
  </si>
  <si>
    <t>Y72</t>
  </si>
  <si>
    <t>A+62</t>
  </si>
  <si>
    <t>A+68</t>
  </si>
  <si>
    <t>X13</t>
  </si>
  <si>
    <t>X15</t>
  </si>
  <si>
    <t>C73</t>
  </si>
  <si>
    <t>Y-55</t>
  </si>
  <si>
    <t>X+27</t>
  </si>
  <si>
    <t>Y23</t>
  </si>
  <si>
    <t>Y-25</t>
  </si>
  <si>
    <t>X29</t>
  </si>
  <si>
    <t>Z29</t>
  </si>
  <si>
    <t>X41</t>
  </si>
  <si>
    <t>C49</t>
  </si>
  <si>
    <t>Z43</t>
  </si>
  <si>
    <t>B68</t>
  </si>
  <si>
    <t>X6</t>
  </si>
  <si>
    <t>Y-63</t>
  </si>
  <si>
    <t>X14</t>
  </si>
  <si>
    <t>Z64</t>
  </si>
  <si>
    <t>Y65</t>
  </si>
  <si>
    <t>Z66</t>
  </si>
  <si>
    <t>Y73</t>
  </si>
  <si>
    <t>Rep2- 8541@K29+17083@G76</t>
  </si>
  <si>
    <t>Y74</t>
  </si>
  <si>
    <t>Y75</t>
  </si>
  <si>
    <t>X27</t>
  </si>
  <si>
    <t>Rep3- 8541@K29+17083@G76</t>
  </si>
  <si>
    <t>C38</t>
  </si>
  <si>
    <t>Y-32</t>
  </si>
  <si>
    <t>UVPD 2/3</t>
  </si>
  <si>
    <t>8541.63 @N</t>
  </si>
  <si>
    <t>17083.21 @N</t>
  </si>
  <si>
    <t>25624.83 @N</t>
  </si>
  <si>
    <t>PTCR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</si>
</sst>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4" borderId="0" applyNumberFormat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center" wrapText="1"/>
    </xf>
    <xf numFmtId="0" fontId="0" fillId="3" borderId="0" xfId="0" applyFill="1"/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" fillId="2" borderId="1" xfId="1" applyAlignment="1"/>
    <xf numFmtId="2" fontId="0" fillId="0" borderId="0" xfId="0" applyNumberFormat="1" applyAlignment="1">
      <alignment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vertical="center" wrapText="1"/>
    </xf>
    <xf numFmtId="2" fontId="1" fillId="2" borderId="1" xfId="1" applyNumberFormat="1" applyAlignment="1"/>
    <xf numFmtId="0" fontId="1" fillId="2" borderId="2" xfId="1" applyBorder="1" applyAlignment="1"/>
    <xf numFmtId="0" fontId="1" fillId="2" borderId="3" xfId="1" applyBorder="1" applyAlignment="1"/>
    <xf numFmtId="0" fontId="1" fillId="2" borderId="4" xfId="1" applyBorder="1" applyAlignment="1"/>
    <xf numFmtId="0" fontId="4" fillId="0" borderId="0" xfId="0" applyFont="1" applyAlignment="1">
      <alignment vertical="center" wrapText="1"/>
    </xf>
    <xf numFmtId="0" fontId="0" fillId="0" borderId="0" xfId="0" applyFill="1"/>
    <xf numFmtId="0" fontId="5" fillId="0" borderId="0" xfId="2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2" applyFont="1" applyFill="1"/>
    <xf numFmtId="0" fontId="5" fillId="0" borderId="0" xfId="0" applyFont="1" applyFill="1" applyAlignment="1">
      <alignment vertical="center"/>
    </xf>
    <xf numFmtId="0" fontId="6" fillId="5" borderId="5" xfId="2" applyFont="1" applyFill="1" applyBorder="1"/>
    <xf numFmtId="0" fontId="6" fillId="5" borderId="5" xfId="2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6" fillId="4" borderId="5" xfId="2" applyFont="1" applyBorder="1" applyAlignment="1">
      <alignment vertical="center" wrapText="1"/>
    </xf>
    <xf numFmtId="0" fontId="6" fillId="4" borderId="5" xfId="2" applyFont="1" applyBorder="1"/>
    <xf numFmtId="0" fontId="6" fillId="4" borderId="5" xfId="2" applyFont="1" applyBorder="1" applyAlignment="1">
      <alignment vertical="center"/>
    </xf>
    <xf numFmtId="165" fontId="0" fillId="0" borderId="5" xfId="0" applyNumberFormat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2" fillId="5" borderId="5" xfId="0" applyFont="1" applyFill="1" applyBorder="1"/>
    <xf numFmtId="0" fontId="7" fillId="5" borderId="4" xfId="0" applyFont="1" applyFill="1" applyBorder="1" applyAlignment="1">
      <alignment vertical="center" wrapText="1"/>
    </xf>
    <xf numFmtId="0" fontId="2" fillId="5" borderId="4" xfId="0" applyFont="1" applyFill="1" applyBorder="1"/>
    <xf numFmtId="0" fontId="6" fillId="4" borderId="4" xfId="2" applyFont="1" applyBorder="1"/>
    <xf numFmtId="0" fontId="6" fillId="4" borderId="6" xfId="2" applyFont="1" applyBorder="1" applyAlignment="1">
      <alignment vertical="center"/>
    </xf>
    <xf numFmtId="0" fontId="6" fillId="4" borderId="4" xfId="2" applyFont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2" fillId="5" borderId="0" xfId="0" applyFont="1" applyFill="1" applyBorder="1"/>
    <xf numFmtId="0" fontId="6" fillId="4" borderId="0" xfId="2" applyFont="1" applyBorder="1"/>
    <xf numFmtId="0" fontId="6" fillId="4" borderId="0" xfId="2" applyFont="1" applyBorder="1" applyAlignment="1">
      <alignment vertical="center"/>
    </xf>
    <xf numFmtId="0" fontId="5" fillId="0" borderId="5" xfId="2" applyFont="1" applyFill="1" applyBorder="1" applyAlignment="1">
      <alignment vertical="center" wrapText="1"/>
    </xf>
  </cellXfs>
  <cellStyles count="3">
    <cellStyle name="Calculation" xfId="1" builtinId="22"/>
    <cellStyle name="Good" xfId="2" builtinId="26"/>
    <cellStyle name="Normal" xfId="0" builtinId="0"/>
  </cellStyles>
  <dxfs count="5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7"/>
  <sheetViews>
    <sheetView zoomScale="90" zoomScaleNormal="90" workbookViewId="0">
      <selection activeCell="AL18" sqref="AL18"/>
    </sheetView>
  </sheetViews>
  <sheetFormatPr defaultRowHeight="15" x14ac:dyDescent="0.25"/>
  <cols>
    <col min="1" max="7" width="10.7109375" customWidth="1"/>
  </cols>
  <sheetData>
    <row r="1" spans="1:31" x14ac:dyDescent="0.25">
      <c r="A1" s="1" t="s">
        <v>0</v>
      </c>
      <c r="C1" s="2">
        <f>COUNT(B2:B58)</f>
        <v>57</v>
      </c>
      <c r="D1" t="s">
        <v>1</v>
      </c>
      <c r="E1" t="s">
        <v>2</v>
      </c>
      <c r="F1" t="s">
        <v>3</v>
      </c>
      <c r="I1" s="1" t="s">
        <v>4</v>
      </c>
      <c r="K1" s="2">
        <f>COUNT(J2:J40)</f>
        <v>39</v>
      </c>
      <c r="L1" t="s">
        <v>1</v>
      </c>
      <c r="M1" t="s">
        <v>2</v>
      </c>
      <c r="N1" t="s">
        <v>3</v>
      </c>
      <c r="Q1" s="2" t="s">
        <v>5</v>
      </c>
      <c r="S1" s="2">
        <f>COUNT(R2:R11)</f>
        <v>10</v>
      </c>
      <c r="T1" t="s">
        <v>1</v>
      </c>
      <c r="U1" t="s">
        <v>2</v>
      </c>
      <c r="V1" t="s">
        <v>3</v>
      </c>
      <c r="Y1" s="2" t="s">
        <v>6</v>
      </c>
      <c r="AA1" s="2">
        <v>4</v>
      </c>
      <c r="AB1" t="s">
        <v>1</v>
      </c>
      <c r="AC1" t="s">
        <v>2</v>
      </c>
      <c r="AD1" t="s">
        <v>3</v>
      </c>
    </row>
    <row r="2" spans="1:31" x14ac:dyDescent="0.25">
      <c r="A2" s="3" t="s">
        <v>7</v>
      </c>
      <c r="B2" s="3">
        <v>9261.0733419999997</v>
      </c>
      <c r="D2">
        <f>COUNTIF(E7:E151, "A")+COUNTIF(E7:E151, "A+")</f>
        <v>37</v>
      </c>
      <c r="E2">
        <f>COUNTIF(E7:E151, "B")</f>
        <v>0</v>
      </c>
      <c r="F2">
        <f>COUNTIF(E7:E151, "C")</f>
        <v>0</v>
      </c>
      <c r="I2" s="3" t="s">
        <v>8</v>
      </c>
      <c r="J2" s="3">
        <v>18015.873169999999</v>
      </c>
      <c r="L2">
        <f>COUNTIF(M7:M151, "A")+COUNTIF(M7:M151, "A+")</f>
        <v>14</v>
      </c>
      <c r="M2">
        <f>COUNTIF(M7:M151, "B")</f>
        <v>0</v>
      </c>
      <c r="N2">
        <f>COUNTIF(M7:M151, "C")</f>
        <v>0</v>
      </c>
      <c r="Q2" s="3" t="s">
        <v>9</v>
      </c>
      <c r="R2" s="3">
        <v>27629.96487</v>
      </c>
      <c r="T2">
        <f>COUNTIF(U7:U151, "A")+COUNTIF(U7:U151, "A+")</f>
        <v>4</v>
      </c>
      <c r="U2">
        <f>COUNTIF(U7:U151, "B")</f>
        <v>0</v>
      </c>
      <c r="V2">
        <f>COUNTIF(U7:U151, "C")</f>
        <v>0</v>
      </c>
      <c r="Y2" s="3" t="s">
        <v>10</v>
      </c>
      <c r="Z2" s="3">
        <v>27949.05473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1" x14ac:dyDescent="0.25">
      <c r="A3" s="3" t="s">
        <v>11</v>
      </c>
      <c r="B3" s="3">
        <v>9260.0923440000006</v>
      </c>
      <c r="D3" t="s">
        <v>12</v>
      </c>
      <c r="E3" t="s">
        <v>13</v>
      </c>
      <c r="F3" t="s">
        <v>14</v>
      </c>
      <c r="G3" s="4">
        <f>COUNT(F7:F150)</f>
        <v>40</v>
      </c>
      <c r="I3" s="3" t="s">
        <v>15</v>
      </c>
      <c r="J3" s="3">
        <v>18117.908459999999</v>
      </c>
      <c r="K3" s="3"/>
      <c r="L3" t="s">
        <v>12</v>
      </c>
      <c r="M3" t="s">
        <v>13</v>
      </c>
      <c r="N3" t="s">
        <v>14</v>
      </c>
      <c r="O3" s="4">
        <f>COUNT(N7:N150)</f>
        <v>27</v>
      </c>
      <c r="Q3" s="3" t="s">
        <v>16</v>
      </c>
      <c r="R3" s="3">
        <v>27629.046770000001</v>
      </c>
      <c r="T3" t="s">
        <v>12</v>
      </c>
      <c r="U3" t="s">
        <v>13</v>
      </c>
      <c r="V3" t="s">
        <v>14</v>
      </c>
      <c r="W3" s="4">
        <f>COUNT(V7:V150)</f>
        <v>5</v>
      </c>
      <c r="Y3" s="3" t="s">
        <v>17</v>
      </c>
      <c r="Z3" s="3">
        <v>32082.330620000001</v>
      </c>
      <c r="AB3" t="s">
        <v>12</v>
      </c>
      <c r="AC3" t="s">
        <v>13</v>
      </c>
      <c r="AD3" t="s">
        <v>14</v>
      </c>
      <c r="AE3" s="4">
        <f>COUNT(AD7:AD150)</f>
        <v>0</v>
      </c>
    </row>
    <row r="4" spans="1:31" x14ac:dyDescent="0.25">
      <c r="A4" s="3" t="s">
        <v>18</v>
      </c>
      <c r="B4" s="3">
        <v>9362.1239819999992</v>
      </c>
      <c r="D4">
        <f>COUNTIF(E7:E151, "X")+COUNTIF(E7:E151, "X+")</f>
        <v>2</v>
      </c>
      <c r="E4">
        <f>COUNTIF(E7:E151, "Y")+COUNTIF(E7:E151, "Y-")</f>
        <v>1</v>
      </c>
      <c r="F4">
        <f>COUNTIF(E7:E151, "Z")</f>
        <v>0</v>
      </c>
      <c r="G4">
        <f>SUM(D2,D4,E4,E2,F2,F4)</f>
        <v>40</v>
      </c>
      <c r="I4" s="3" t="s">
        <v>19</v>
      </c>
      <c r="J4" s="3">
        <v>18173.915290000001</v>
      </c>
      <c r="K4" s="3"/>
      <c r="L4">
        <f>COUNTIF(M7:M151, "X")+COUNTIF(M7:M151, "X+")</f>
        <v>5</v>
      </c>
      <c r="M4">
        <f>COUNTIF(M7:M151, "Y")+COUNTIF(M7:M151, "Y-")</f>
        <v>6</v>
      </c>
      <c r="N4">
        <f>COUNTIF(M7:M151, "Z")</f>
        <v>2</v>
      </c>
      <c r="O4">
        <f>SUM(L2,L4,M4,M2,N2,N4)</f>
        <v>27</v>
      </c>
      <c r="Q4" s="3" t="s">
        <v>20</v>
      </c>
      <c r="R4" s="3">
        <v>29053.821199999998</v>
      </c>
      <c r="T4">
        <f>COUNTIF(U7:U151, "X")+COUNTIF(U7:U151, "X+")</f>
        <v>1</v>
      </c>
      <c r="U4">
        <f>COUNTIF(U7:U151, "Y")+COUNTIF(U7:U151, "Y-")</f>
        <v>0</v>
      </c>
      <c r="V4">
        <f>COUNTIF(U7:U151, "Z")</f>
        <v>0</v>
      </c>
      <c r="W4">
        <f>SUM(T2,T4,U4,U2,V2,V4)</f>
        <v>5</v>
      </c>
      <c r="Y4" s="3" t="s">
        <v>21</v>
      </c>
      <c r="Z4" s="3">
        <v>32835.698559999997</v>
      </c>
      <c r="AB4">
        <f>COUNTIF(AC7:AC151, "X")+COUNTIF(AC7:AC151, "X+")</f>
        <v>0</v>
      </c>
      <c r="AC4">
        <f>COUNTIF(AC7:AC151, "Y")+COUNTIF(AC7:AC151, "Y-")</f>
        <v>0</v>
      </c>
      <c r="AD4">
        <f>COUNTIF(AC7:AC151, "Z")</f>
        <v>0</v>
      </c>
      <c r="AE4">
        <f>SUM(AB2,AB4,AC4,AC2,AD2,AD4)</f>
        <v>0</v>
      </c>
    </row>
    <row r="5" spans="1:31" x14ac:dyDescent="0.25">
      <c r="A5" s="3" t="s">
        <v>22</v>
      </c>
      <c r="B5" s="3">
        <v>9475.2655840000007</v>
      </c>
      <c r="I5" s="3" t="s">
        <v>23</v>
      </c>
      <c r="J5" s="3">
        <v>18303.022629999999</v>
      </c>
      <c r="K5" s="3"/>
      <c r="Q5" s="3" t="s">
        <v>24</v>
      </c>
      <c r="R5" s="3">
        <v>29167.673640000001</v>
      </c>
      <c r="Y5" s="3" t="s">
        <v>25</v>
      </c>
      <c r="Z5" s="3">
        <v>34080.485760000003</v>
      </c>
    </row>
    <row r="6" spans="1:31" x14ac:dyDescent="0.25">
      <c r="A6" s="3" t="s">
        <v>15</v>
      </c>
      <c r="B6" s="3">
        <v>9576.2596360000007</v>
      </c>
      <c r="D6" s="2" t="s">
        <v>26</v>
      </c>
      <c r="E6" s="2" t="s">
        <v>27</v>
      </c>
      <c r="F6" s="2" t="s">
        <v>28</v>
      </c>
      <c r="G6" s="2" t="s">
        <v>29</v>
      </c>
      <c r="I6" s="3" t="s">
        <v>30</v>
      </c>
      <c r="J6" s="3">
        <v>18860.29996</v>
      </c>
      <c r="K6" s="3"/>
      <c r="L6" s="2" t="s">
        <v>26</v>
      </c>
      <c r="M6" s="2" t="s">
        <v>27</v>
      </c>
      <c r="N6" s="2" t="s">
        <v>28</v>
      </c>
      <c r="O6" s="2" t="s">
        <v>29</v>
      </c>
      <c r="Q6" s="3" t="s">
        <v>31</v>
      </c>
      <c r="R6" s="3">
        <v>29482.114799999999</v>
      </c>
      <c r="T6" s="2" t="s">
        <v>26</v>
      </c>
      <c r="U6" s="2" t="s">
        <v>27</v>
      </c>
      <c r="V6" s="2" t="s">
        <v>28</v>
      </c>
      <c r="W6" s="2" t="s">
        <v>29</v>
      </c>
      <c r="Y6" s="2" t="s">
        <v>32</v>
      </c>
      <c r="AA6" s="5">
        <v>3</v>
      </c>
    </row>
    <row r="7" spans="1:31" x14ac:dyDescent="0.25">
      <c r="A7" s="3" t="s">
        <v>33</v>
      </c>
      <c r="B7" s="3">
        <v>9633.2307820000005</v>
      </c>
      <c r="D7" s="3" t="s">
        <v>7</v>
      </c>
      <c r="E7" s="3" t="s">
        <v>34</v>
      </c>
      <c r="F7" s="3">
        <v>9261.0733419999997</v>
      </c>
      <c r="G7" s="3">
        <v>1.67604697352539</v>
      </c>
      <c r="I7" s="3" t="s">
        <v>35</v>
      </c>
      <c r="J7" s="3">
        <v>18958.38538</v>
      </c>
      <c r="K7" s="3"/>
      <c r="L7" s="3" t="s">
        <v>15</v>
      </c>
      <c r="M7" s="3" t="s">
        <v>34</v>
      </c>
      <c r="N7" s="3">
        <v>18117.908459999999</v>
      </c>
      <c r="O7" s="3">
        <v>5.0348210670815297</v>
      </c>
      <c r="Q7" s="3" t="s">
        <v>36</v>
      </c>
      <c r="R7" s="3">
        <v>29692.892</v>
      </c>
      <c r="T7" s="3" t="s">
        <v>9</v>
      </c>
      <c r="U7" s="3" t="s">
        <v>34</v>
      </c>
      <c r="V7" s="3">
        <v>27629.96487</v>
      </c>
      <c r="W7" s="3">
        <v>-0.212089695309476</v>
      </c>
      <c r="Y7" s="3" t="s">
        <v>37</v>
      </c>
      <c r="Z7" s="3">
        <v>32151.052520000001</v>
      </c>
    </row>
    <row r="8" spans="1:31" x14ac:dyDescent="0.25">
      <c r="A8" s="3" t="s">
        <v>23</v>
      </c>
      <c r="B8" s="3">
        <v>9761.3752910000003</v>
      </c>
      <c r="D8" s="3" t="s">
        <v>18</v>
      </c>
      <c r="E8" s="3" t="s">
        <v>34</v>
      </c>
      <c r="F8" s="3">
        <v>9362.1239819999992</v>
      </c>
      <c r="G8" s="3">
        <v>1.97412515065631</v>
      </c>
      <c r="I8" s="3" t="s">
        <v>16</v>
      </c>
      <c r="J8" s="3">
        <v>19087.45577</v>
      </c>
      <c r="K8" s="3"/>
      <c r="L8" s="3" t="s">
        <v>19</v>
      </c>
      <c r="M8" s="3" t="s">
        <v>38</v>
      </c>
      <c r="N8" s="3">
        <v>18173.915290000001</v>
      </c>
      <c r="O8" s="3">
        <v>4.6448654981869497</v>
      </c>
      <c r="Q8" s="3" t="s">
        <v>39</v>
      </c>
      <c r="R8" s="3">
        <v>30316.617750000001</v>
      </c>
      <c r="T8" s="3" t="s">
        <v>16</v>
      </c>
      <c r="U8" s="3" t="s">
        <v>38</v>
      </c>
      <c r="V8" s="3">
        <v>27629.03284</v>
      </c>
      <c r="W8" s="3">
        <v>2.5312205976156199</v>
      </c>
      <c r="Y8" s="3" t="s">
        <v>40</v>
      </c>
      <c r="Z8" s="3">
        <v>33952.544750000001</v>
      </c>
    </row>
    <row r="9" spans="1:31" x14ac:dyDescent="0.25">
      <c r="A9" s="3" t="s">
        <v>41</v>
      </c>
      <c r="B9" s="3">
        <v>9862.4940470000001</v>
      </c>
      <c r="D9" s="3" t="s">
        <v>22</v>
      </c>
      <c r="E9" s="3" t="s">
        <v>34</v>
      </c>
      <c r="F9" s="3">
        <v>9475.2655840000007</v>
      </c>
      <c r="G9" s="3">
        <v>8.0234772561890306</v>
      </c>
      <c r="I9" s="3" t="s">
        <v>42</v>
      </c>
      <c r="J9" s="3">
        <v>21054.417300000001</v>
      </c>
      <c r="K9" s="3"/>
      <c r="L9" s="3" t="s">
        <v>16</v>
      </c>
      <c r="M9" s="3" t="s">
        <v>38</v>
      </c>
      <c r="N9" s="3">
        <v>19087.45577</v>
      </c>
      <c r="O9" s="3">
        <v>5.9130807551836497</v>
      </c>
      <c r="Q9" s="3" t="s">
        <v>43</v>
      </c>
      <c r="R9" s="3">
        <v>32835.698559999997</v>
      </c>
      <c r="T9" s="3" t="s">
        <v>20</v>
      </c>
      <c r="U9" s="3" t="s">
        <v>34</v>
      </c>
      <c r="V9" s="3">
        <v>29053.821199999998</v>
      </c>
      <c r="W9" s="3">
        <v>2.8705417699135198</v>
      </c>
      <c r="Y9" s="3" t="s">
        <v>44</v>
      </c>
      <c r="Z9" s="3">
        <v>34079.665560000001</v>
      </c>
    </row>
    <row r="10" spans="1:31" x14ac:dyDescent="0.25">
      <c r="A10" s="3" t="s">
        <v>45</v>
      </c>
      <c r="B10" s="3">
        <v>9975.5399190000007</v>
      </c>
      <c r="D10" s="3" t="s">
        <v>15</v>
      </c>
      <c r="E10" s="3" t="s">
        <v>34</v>
      </c>
      <c r="F10" s="3">
        <v>9576.2596360000007</v>
      </c>
      <c r="G10" s="3">
        <v>2.3387022869182599</v>
      </c>
      <c r="I10" s="3" t="s">
        <v>46</v>
      </c>
      <c r="J10" s="3">
        <v>21053.506689999998</v>
      </c>
      <c r="K10" s="3"/>
      <c r="L10" s="3" t="s">
        <v>47</v>
      </c>
      <c r="M10" s="3" t="s">
        <v>34</v>
      </c>
      <c r="N10" s="3">
        <v>20755.17988</v>
      </c>
      <c r="O10" s="3">
        <v>-2.88216531979015</v>
      </c>
      <c r="Q10" s="3" t="s">
        <v>48</v>
      </c>
      <c r="R10" s="3">
        <v>32923.977650000001</v>
      </c>
      <c r="T10" s="3" t="s">
        <v>49</v>
      </c>
      <c r="U10" s="3" t="s">
        <v>34</v>
      </c>
      <c r="V10" s="3">
        <v>30430.55342</v>
      </c>
      <c r="W10" s="3">
        <v>3.64174683181102</v>
      </c>
      <c r="Y10" s="2" t="s">
        <v>50</v>
      </c>
      <c r="AA10" s="5">
        <v>1</v>
      </c>
    </row>
    <row r="11" spans="1:31" x14ac:dyDescent="0.25">
      <c r="A11" s="3" t="s">
        <v>51</v>
      </c>
      <c r="B11" s="3">
        <v>10076.547420000001</v>
      </c>
      <c r="D11" s="3" t="s">
        <v>33</v>
      </c>
      <c r="E11" s="3" t="s">
        <v>34</v>
      </c>
      <c r="F11" s="3">
        <v>9633.2307820000005</v>
      </c>
      <c r="G11" s="3">
        <v>-2.8980880651158598</v>
      </c>
      <c r="I11" s="3" t="s">
        <v>36</v>
      </c>
      <c r="J11" s="3">
        <v>21151.491580000002</v>
      </c>
      <c r="K11" s="3"/>
      <c r="L11" s="3" t="s">
        <v>52</v>
      </c>
      <c r="M11" s="3" t="s">
        <v>38</v>
      </c>
      <c r="N11" s="3">
        <v>20883.383750000001</v>
      </c>
      <c r="O11" s="3">
        <v>5.2331352626444403</v>
      </c>
      <c r="Q11" s="3" t="s">
        <v>25</v>
      </c>
      <c r="R11" s="3">
        <v>34080.485760000003</v>
      </c>
      <c r="T11" s="3" t="s">
        <v>44</v>
      </c>
      <c r="U11" s="3" t="s">
        <v>53</v>
      </c>
      <c r="V11" s="3">
        <v>34079.613420000001</v>
      </c>
      <c r="W11" s="3">
        <v>6.6926089696912703</v>
      </c>
      <c r="Y11" s="3" t="s">
        <v>54</v>
      </c>
      <c r="Z11" s="3">
        <v>33592.107730000003</v>
      </c>
    </row>
    <row r="12" spans="1:31" x14ac:dyDescent="0.25">
      <c r="A12" s="3" t="s">
        <v>55</v>
      </c>
      <c r="B12" s="3">
        <v>10189.66642</v>
      </c>
      <c r="D12" s="3" t="s">
        <v>23</v>
      </c>
      <c r="E12" s="3" t="s">
        <v>34</v>
      </c>
      <c r="F12" s="3">
        <v>9761.3752910000003</v>
      </c>
      <c r="G12" s="3">
        <v>2.2159803533417199</v>
      </c>
      <c r="I12" s="3" t="s">
        <v>56</v>
      </c>
      <c r="J12" s="3">
        <v>21150.483939999998</v>
      </c>
      <c r="K12" s="3"/>
      <c r="L12" s="3" t="s">
        <v>57</v>
      </c>
      <c r="M12" s="3" t="s">
        <v>34</v>
      </c>
      <c r="N12" s="3">
        <v>20941.40926</v>
      </c>
      <c r="O12" s="3">
        <v>5.0383667221429302</v>
      </c>
      <c r="Q12" s="2" t="s">
        <v>58</v>
      </c>
      <c r="S12" s="2">
        <f>COUNT(R13:R19)</f>
        <v>7</v>
      </c>
    </row>
    <row r="13" spans="1:31" x14ac:dyDescent="0.25">
      <c r="A13" s="3" t="s">
        <v>59</v>
      </c>
      <c r="B13" s="3">
        <v>10317.64069</v>
      </c>
      <c r="D13" s="3" t="s">
        <v>41</v>
      </c>
      <c r="E13" s="3" t="s">
        <v>34</v>
      </c>
      <c r="F13" s="3">
        <v>9862.4940470000001</v>
      </c>
      <c r="G13" s="3">
        <v>9.4000400852198105</v>
      </c>
      <c r="I13" s="3" t="s">
        <v>60</v>
      </c>
      <c r="J13" s="3">
        <v>22001.982619999999</v>
      </c>
      <c r="K13" s="3"/>
      <c r="L13" s="3" t="s">
        <v>42</v>
      </c>
      <c r="M13" s="3" t="s">
        <v>34</v>
      </c>
      <c r="N13" s="3">
        <v>21054.408009999999</v>
      </c>
      <c r="O13" s="3">
        <v>0.95941844106310104</v>
      </c>
      <c r="Q13" s="3" t="s">
        <v>35</v>
      </c>
      <c r="R13" s="3">
        <v>27500.010829999999</v>
      </c>
    </row>
    <row r="14" spans="1:31" x14ac:dyDescent="0.25">
      <c r="A14" s="3" t="s">
        <v>30</v>
      </c>
      <c r="B14" s="3">
        <v>10318.68521</v>
      </c>
      <c r="D14" s="3" t="s">
        <v>45</v>
      </c>
      <c r="E14" s="3" t="s">
        <v>34</v>
      </c>
      <c r="F14" s="3">
        <v>9975.5399190000007</v>
      </c>
      <c r="G14" s="3">
        <v>5.4652947448577196</v>
      </c>
      <c r="I14" s="3" t="s">
        <v>61</v>
      </c>
      <c r="J14" s="3">
        <v>22148.0461</v>
      </c>
      <c r="K14" s="3"/>
      <c r="L14" s="3" t="s">
        <v>46</v>
      </c>
      <c r="M14" s="3" t="s">
        <v>38</v>
      </c>
      <c r="N14" s="3">
        <v>21053.506689999998</v>
      </c>
      <c r="O14" s="3">
        <v>6.0182735546044803</v>
      </c>
      <c r="Q14" s="3" t="s">
        <v>16</v>
      </c>
      <c r="R14" s="3">
        <v>27629.03284</v>
      </c>
      <c r="Y14" t="s">
        <v>62</v>
      </c>
    </row>
    <row r="15" spans="1:31" x14ac:dyDescent="0.25">
      <c r="A15" s="3" t="s">
        <v>63</v>
      </c>
      <c r="B15" s="3">
        <v>10417.70169</v>
      </c>
      <c r="D15" s="3" t="s">
        <v>55</v>
      </c>
      <c r="E15" s="3" t="s">
        <v>34</v>
      </c>
      <c r="F15" s="3">
        <v>10189.66642</v>
      </c>
      <c r="G15" s="3">
        <v>4.8362924000862897</v>
      </c>
      <c r="I15" s="3" t="s">
        <v>64</v>
      </c>
      <c r="J15" s="3">
        <v>22149.129300000001</v>
      </c>
      <c r="K15" s="3"/>
      <c r="L15" s="3" t="s">
        <v>36</v>
      </c>
      <c r="M15" s="3" t="s">
        <v>34</v>
      </c>
      <c r="N15" s="3">
        <v>21151.491580000002</v>
      </c>
      <c r="O15" s="3">
        <v>2.4116545520947001</v>
      </c>
      <c r="Q15" s="3" t="s">
        <v>9</v>
      </c>
      <c r="R15" s="3">
        <v>27630.097580000001</v>
      </c>
    </row>
    <row r="16" spans="1:31" x14ac:dyDescent="0.25">
      <c r="A16" s="3" t="s">
        <v>16</v>
      </c>
      <c r="B16" s="3">
        <v>10545.773880000001</v>
      </c>
      <c r="D16" s="3" t="s">
        <v>30</v>
      </c>
      <c r="E16" s="3" t="s">
        <v>34</v>
      </c>
      <c r="F16" s="3">
        <v>10318.68521</v>
      </c>
      <c r="G16" s="3">
        <v>2.4693098330338001</v>
      </c>
      <c r="I16" s="3" t="s">
        <v>65</v>
      </c>
      <c r="J16" s="3">
        <v>8615.6746490000005</v>
      </c>
      <c r="K16" s="3"/>
      <c r="L16" s="3" t="s">
        <v>66</v>
      </c>
      <c r="M16" s="3" t="s">
        <v>38</v>
      </c>
      <c r="N16" s="3">
        <v>21887.917649999999</v>
      </c>
      <c r="O16" s="3">
        <v>4.7001037361663602</v>
      </c>
      <c r="Q16" s="3" t="s">
        <v>49</v>
      </c>
      <c r="R16" s="3">
        <v>30430.614450000001</v>
      </c>
    </row>
    <row r="17" spans="1:19" x14ac:dyDescent="0.25">
      <c r="A17" s="3" t="s">
        <v>67</v>
      </c>
      <c r="B17" s="3">
        <v>10643.843070000001</v>
      </c>
      <c r="D17" s="3" t="s">
        <v>63</v>
      </c>
      <c r="E17" s="3" t="s">
        <v>34</v>
      </c>
      <c r="F17" s="3">
        <v>10417.70169</v>
      </c>
      <c r="G17" s="3">
        <v>-2.5389443561012102</v>
      </c>
      <c r="I17" s="3" t="s">
        <v>68</v>
      </c>
      <c r="J17" s="3">
        <v>9862.4940470000001</v>
      </c>
      <c r="K17" s="3"/>
      <c r="L17" s="3" t="s">
        <v>60</v>
      </c>
      <c r="M17" s="3" t="s">
        <v>34</v>
      </c>
      <c r="N17" s="3">
        <v>22001.982619999999</v>
      </c>
      <c r="O17" s="3">
        <v>3.4524266057135402</v>
      </c>
      <c r="Q17" s="3" t="s">
        <v>69</v>
      </c>
      <c r="R17" s="3">
        <v>34126.670599999998</v>
      </c>
    </row>
    <row r="18" spans="1:19" x14ac:dyDescent="0.25">
      <c r="A18" s="3" t="s">
        <v>70</v>
      </c>
      <c r="B18" s="3">
        <v>10642.855740000001</v>
      </c>
      <c r="D18" s="3" t="s">
        <v>9</v>
      </c>
      <c r="E18" s="3" t="s">
        <v>34</v>
      </c>
      <c r="F18" s="3">
        <v>10546.7971</v>
      </c>
      <c r="G18" s="3">
        <v>2.50028834524419</v>
      </c>
      <c r="I18" s="3" t="s">
        <v>71</v>
      </c>
      <c r="J18" s="3">
        <v>9975.5399190000007</v>
      </c>
      <c r="K18" s="3"/>
      <c r="L18" s="3" t="s">
        <v>72</v>
      </c>
      <c r="M18" s="3" t="s">
        <v>38</v>
      </c>
      <c r="N18" s="3">
        <v>22000.995620000002</v>
      </c>
      <c r="O18" s="3">
        <v>4.3991384500880502</v>
      </c>
      <c r="Q18" s="3" t="s">
        <v>40</v>
      </c>
      <c r="R18" s="3">
        <v>33952.544750000001</v>
      </c>
    </row>
    <row r="19" spans="1:19" x14ac:dyDescent="0.25">
      <c r="A19" s="3" t="s">
        <v>73</v>
      </c>
      <c r="B19" s="3">
        <v>10730.859329999999</v>
      </c>
      <c r="D19" s="3" t="s">
        <v>70</v>
      </c>
      <c r="E19" s="3" t="s">
        <v>38</v>
      </c>
      <c r="F19" s="3">
        <v>10642.855740000001</v>
      </c>
      <c r="G19" s="3">
        <v>3.76545091709567</v>
      </c>
      <c r="I19" s="3" t="s">
        <v>74</v>
      </c>
      <c r="J19" s="3">
        <v>10386.77226</v>
      </c>
      <c r="K19" s="3"/>
      <c r="L19" s="3" t="s">
        <v>61</v>
      </c>
      <c r="M19" s="3" t="s">
        <v>38</v>
      </c>
      <c r="N19" s="3">
        <v>22148.0461</v>
      </c>
      <c r="O19" s="3">
        <v>3.56037189000044</v>
      </c>
      <c r="Q19" s="3" t="s">
        <v>44</v>
      </c>
      <c r="R19" s="3">
        <v>34079.665560000001</v>
      </c>
    </row>
    <row r="20" spans="1:19" x14ac:dyDescent="0.25">
      <c r="A20" s="3" t="s">
        <v>75</v>
      </c>
      <c r="B20" s="3">
        <v>11059.03631</v>
      </c>
      <c r="D20" s="3" t="s">
        <v>73</v>
      </c>
      <c r="E20" s="3" t="s">
        <v>34</v>
      </c>
      <c r="F20" s="3">
        <v>10730.859329999999</v>
      </c>
      <c r="G20" s="3">
        <v>0.355047920261362</v>
      </c>
      <c r="I20" s="3" t="s">
        <v>76</v>
      </c>
      <c r="J20" s="3">
        <v>10500.746810000001</v>
      </c>
      <c r="K20" s="3"/>
      <c r="L20" s="3" t="s">
        <v>64</v>
      </c>
      <c r="M20" s="3" t="s">
        <v>34</v>
      </c>
      <c r="N20" s="3">
        <v>22149.12285</v>
      </c>
      <c r="O20" s="3">
        <v>6.6720905804122301</v>
      </c>
      <c r="Q20" s="2" t="s">
        <v>77</v>
      </c>
      <c r="S20" s="2">
        <f>COUNT(R21:R26)</f>
        <v>6</v>
      </c>
    </row>
    <row r="21" spans="1:19" x14ac:dyDescent="0.25">
      <c r="A21" s="3" t="s">
        <v>78</v>
      </c>
      <c r="B21" s="3">
        <v>11529.28565</v>
      </c>
      <c r="D21" s="3" t="s">
        <v>78</v>
      </c>
      <c r="E21" s="3" t="s">
        <v>38</v>
      </c>
      <c r="F21" s="3">
        <v>11529.28565</v>
      </c>
      <c r="G21" s="3">
        <v>2.6354694478438101</v>
      </c>
      <c r="I21" s="3" t="s">
        <v>79</v>
      </c>
      <c r="J21" s="3">
        <v>10458.80917</v>
      </c>
      <c r="K21" s="3"/>
      <c r="L21" s="3" t="s">
        <v>65</v>
      </c>
      <c r="M21" s="3" t="s">
        <v>80</v>
      </c>
      <c r="N21" s="3">
        <v>8615.6746490000005</v>
      </c>
      <c r="O21" s="3">
        <v>2.3734740969688999</v>
      </c>
      <c r="Q21" s="3" t="s">
        <v>20</v>
      </c>
      <c r="R21" s="3">
        <v>29053.835439999999</v>
      </c>
    </row>
    <row r="22" spans="1:19" x14ac:dyDescent="0.25">
      <c r="A22" s="3" t="s">
        <v>81</v>
      </c>
      <c r="B22" s="3">
        <v>11601.31048</v>
      </c>
      <c r="D22" s="3" t="s">
        <v>81</v>
      </c>
      <c r="E22" s="3" t="s">
        <v>34</v>
      </c>
      <c r="F22" s="3">
        <v>11601.31048</v>
      </c>
      <c r="G22" s="3">
        <v>0.88610481253516804</v>
      </c>
      <c r="I22" s="3" t="s">
        <v>82</v>
      </c>
      <c r="J22" s="3">
        <v>10663.83006</v>
      </c>
      <c r="K22" s="3"/>
      <c r="L22" s="3" t="s">
        <v>68</v>
      </c>
      <c r="M22" s="3" t="s">
        <v>83</v>
      </c>
      <c r="N22" s="3">
        <v>9862.4213130000007</v>
      </c>
      <c r="O22" s="3">
        <v>-0.77688772349563195</v>
      </c>
      <c r="Q22" s="3" t="s">
        <v>42</v>
      </c>
      <c r="R22" s="3">
        <v>29596.29968</v>
      </c>
    </row>
    <row r="23" spans="1:19" x14ac:dyDescent="0.25">
      <c r="A23" s="3" t="s">
        <v>84</v>
      </c>
      <c r="B23" s="3">
        <v>11600.3334</v>
      </c>
      <c r="D23" s="3" t="s">
        <v>85</v>
      </c>
      <c r="E23" s="3" t="s">
        <v>34</v>
      </c>
      <c r="F23" s="3">
        <v>11842.5123</v>
      </c>
      <c r="G23" s="3">
        <v>2.7933313054584601</v>
      </c>
      <c r="I23" s="3" t="s">
        <v>86</v>
      </c>
      <c r="J23" s="3">
        <v>10736.84246</v>
      </c>
      <c r="K23" s="3"/>
      <c r="L23" s="3" t="s">
        <v>71</v>
      </c>
      <c r="M23" s="3" t="s">
        <v>87</v>
      </c>
      <c r="N23" s="3">
        <v>9975.5246960000004</v>
      </c>
      <c r="O23" s="3">
        <v>7.2072918842085496</v>
      </c>
      <c r="Q23" s="3" t="s">
        <v>49</v>
      </c>
      <c r="R23" s="3">
        <v>30430.55342</v>
      </c>
    </row>
    <row r="24" spans="1:19" x14ac:dyDescent="0.25">
      <c r="A24" s="3" t="s">
        <v>85</v>
      </c>
      <c r="B24" s="3">
        <v>11842.5123</v>
      </c>
      <c r="D24" s="3" t="s">
        <v>88</v>
      </c>
      <c r="E24" s="3" t="s">
        <v>38</v>
      </c>
      <c r="F24" s="3">
        <v>11841.509389999999</v>
      </c>
      <c r="G24" s="3">
        <v>3.20863841497866</v>
      </c>
      <c r="I24" s="3" t="s">
        <v>10</v>
      </c>
      <c r="J24" s="3">
        <v>10865.84254</v>
      </c>
      <c r="K24" s="3"/>
      <c r="L24" s="3" t="s">
        <v>74</v>
      </c>
      <c r="M24" s="3" t="s">
        <v>53</v>
      </c>
      <c r="N24" s="3">
        <v>10386.73294</v>
      </c>
      <c r="O24" s="3">
        <v>4.2852926902684896</v>
      </c>
      <c r="Q24" s="3" t="s">
        <v>64</v>
      </c>
      <c r="R24" s="3">
        <v>30690.814719999998</v>
      </c>
    </row>
    <row r="25" spans="1:19" x14ac:dyDescent="0.25">
      <c r="A25" s="3" t="s">
        <v>88</v>
      </c>
      <c r="B25" s="3">
        <v>11841.509389999999</v>
      </c>
      <c r="D25" s="3" t="s">
        <v>89</v>
      </c>
      <c r="E25" s="3" t="s">
        <v>38</v>
      </c>
      <c r="F25" s="3">
        <v>12212.68678</v>
      </c>
      <c r="G25" s="3">
        <v>2.8581016117526401</v>
      </c>
      <c r="I25" s="3" t="s">
        <v>90</v>
      </c>
      <c r="J25" s="3">
        <v>10866.88889</v>
      </c>
      <c r="K25" s="3"/>
      <c r="L25" s="3" t="s">
        <v>79</v>
      </c>
      <c r="M25" s="3" t="s">
        <v>87</v>
      </c>
      <c r="N25" s="3">
        <v>10458.746499999999</v>
      </c>
      <c r="O25" s="3">
        <v>1.25923470750065</v>
      </c>
      <c r="Q25" s="3" t="s">
        <v>54</v>
      </c>
      <c r="R25" s="3">
        <v>33592.107730000003</v>
      </c>
    </row>
    <row r="26" spans="1:19" x14ac:dyDescent="0.25">
      <c r="A26" s="3" t="s">
        <v>20</v>
      </c>
      <c r="B26" s="3">
        <v>11970.56251</v>
      </c>
      <c r="D26" s="3" t="s">
        <v>52</v>
      </c>
      <c r="E26" s="3" t="s">
        <v>38</v>
      </c>
      <c r="F26" s="3">
        <v>12341.763139999999</v>
      </c>
      <c r="G26" s="3">
        <v>5.5644709243509398</v>
      </c>
      <c r="I26" s="3" t="s">
        <v>91</v>
      </c>
      <c r="J26" s="3">
        <v>10979.97668</v>
      </c>
      <c r="K26" s="3"/>
      <c r="L26" s="3" t="s">
        <v>10</v>
      </c>
      <c r="M26" s="3" t="s">
        <v>53</v>
      </c>
      <c r="N26" s="3">
        <v>10865.84254</v>
      </c>
      <c r="O26" s="3">
        <v>-1.0233894495107301</v>
      </c>
      <c r="Q26" s="3" t="s">
        <v>44</v>
      </c>
      <c r="R26" s="3">
        <v>34079.613420000001</v>
      </c>
    </row>
    <row r="27" spans="1:19" x14ac:dyDescent="0.25">
      <c r="A27" s="3" t="s">
        <v>92</v>
      </c>
      <c r="B27" s="3">
        <v>12085.59042</v>
      </c>
      <c r="D27" s="3" t="s">
        <v>57</v>
      </c>
      <c r="E27" s="3" t="s">
        <v>34</v>
      </c>
      <c r="F27" s="3">
        <v>12399.758949999999</v>
      </c>
      <c r="G27" s="3">
        <v>2.8387703345940101</v>
      </c>
      <c r="I27" s="3" t="s">
        <v>93</v>
      </c>
      <c r="J27" s="3">
        <v>10936.975060000001</v>
      </c>
      <c r="K27" s="3"/>
      <c r="L27" s="3" t="s">
        <v>94</v>
      </c>
      <c r="M27" s="3" t="s">
        <v>53</v>
      </c>
      <c r="N27" s="3">
        <v>12181.5792</v>
      </c>
      <c r="O27" s="3">
        <v>3.0472332455419702</v>
      </c>
    </row>
    <row r="28" spans="1:19" x14ac:dyDescent="0.25">
      <c r="A28" s="3" t="s">
        <v>89</v>
      </c>
      <c r="B28" s="3">
        <v>12212.68678</v>
      </c>
      <c r="D28" s="3" t="s">
        <v>42</v>
      </c>
      <c r="E28" s="3" t="s">
        <v>34</v>
      </c>
      <c r="F28" s="3">
        <v>12512.81223</v>
      </c>
      <c r="G28" s="3">
        <v>0.35323550131312997</v>
      </c>
      <c r="I28" s="3" t="s">
        <v>95</v>
      </c>
      <c r="J28" s="3">
        <v>11293.13976</v>
      </c>
      <c r="K28" s="3"/>
      <c r="L28" s="3" t="s">
        <v>96</v>
      </c>
      <c r="M28" s="3" t="s">
        <v>80</v>
      </c>
      <c r="N28" s="3">
        <v>13005.02015</v>
      </c>
      <c r="O28" s="3">
        <v>-7.1508374706783603E-2</v>
      </c>
    </row>
    <row r="29" spans="1:19" x14ac:dyDescent="0.25">
      <c r="A29" s="3" t="s">
        <v>97</v>
      </c>
      <c r="B29" s="3">
        <v>12342.8197</v>
      </c>
      <c r="D29" s="3" t="s">
        <v>36</v>
      </c>
      <c r="E29" s="3" t="s">
        <v>34</v>
      </c>
      <c r="F29" s="3">
        <v>12609.889219999999</v>
      </c>
      <c r="G29" s="3">
        <v>2.27202892368047</v>
      </c>
      <c r="I29" s="3" t="s">
        <v>98</v>
      </c>
      <c r="J29" s="3">
        <v>11408.22587</v>
      </c>
      <c r="K29" s="3"/>
      <c r="L29" s="3" t="s">
        <v>99</v>
      </c>
      <c r="M29" s="3" t="s">
        <v>80</v>
      </c>
      <c r="N29" s="3">
        <v>13102.10989</v>
      </c>
      <c r="O29" s="3">
        <v>2.7514752640548799</v>
      </c>
    </row>
    <row r="30" spans="1:19" x14ac:dyDescent="0.25">
      <c r="A30" s="3" t="s">
        <v>57</v>
      </c>
      <c r="B30" s="3">
        <v>12399.758949999999</v>
      </c>
      <c r="D30" s="3" t="s">
        <v>100</v>
      </c>
      <c r="E30" s="3" t="s">
        <v>34</v>
      </c>
      <c r="F30" s="3">
        <v>12950.038060000001</v>
      </c>
      <c r="G30" s="3">
        <v>3.0277970209408198</v>
      </c>
      <c r="I30" s="3" t="s">
        <v>94</v>
      </c>
      <c r="J30" s="3">
        <v>12181.5792</v>
      </c>
      <c r="K30" s="3"/>
      <c r="L30" s="3" t="s">
        <v>101</v>
      </c>
      <c r="M30" s="3" t="s">
        <v>80</v>
      </c>
      <c r="N30" s="3">
        <v>13272.225340000001</v>
      </c>
      <c r="O30" s="3">
        <v>3.4643920062718299</v>
      </c>
    </row>
    <row r="31" spans="1:19" x14ac:dyDescent="0.25">
      <c r="A31" s="3" t="s">
        <v>42</v>
      </c>
      <c r="B31" s="3">
        <v>12512.81223</v>
      </c>
      <c r="D31" s="3" t="s">
        <v>39</v>
      </c>
      <c r="E31" s="3" t="s">
        <v>38</v>
      </c>
      <c r="F31" s="3">
        <v>13233.200220000001</v>
      </c>
      <c r="G31" s="3">
        <v>3.74098361564223</v>
      </c>
      <c r="I31" s="3" t="s">
        <v>102</v>
      </c>
      <c r="J31" s="3">
        <v>12934.99094</v>
      </c>
      <c r="K31" s="3"/>
      <c r="L31" s="3" t="s">
        <v>103</v>
      </c>
      <c r="M31" s="3" t="s">
        <v>104</v>
      </c>
      <c r="N31" s="3">
        <v>15324.29369</v>
      </c>
      <c r="O31" s="3">
        <v>5.0152623635288096</v>
      </c>
    </row>
    <row r="32" spans="1:19" x14ac:dyDescent="0.25">
      <c r="A32" s="3" t="s">
        <v>36</v>
      </c>
      <c r="B32" s="3">
        <v>12609.889219999999</v>
      </c>
      <c r="D32" s="3" t="s">
        <v>49</v>
      </c>
      <c r="E32" s="3" t="s">
        <v>34</v>
      </c>
      <c r="F32" s="3">
        <v>13347.29343</v>
      </c>
      <c r="G32" s="3">
        <v>3.8082748221346798</v>
      </c>
      <c r="I32" s="3" t="s">
        <v>96</v>
      </c>
      <c r="J32" s="3">
        <v>13005.02015</v>
      </c>
      <c r="K32" s="3"/>
      <c r="L32" s="3" t="s">
        <v>105</v>
      </c>
      <c r="M32" s="3" t="s">
        <v>80</v>
      </c>
      <c r="N32" s="3">
        <v>15981.6486</v>
      </c>
      <c r="O32" s="3">
        <v>1.60497041926592</v>
      </c>
    </row>
    <row r="33" spans="1:15" x14ac:dyDescent="0.25">
      <c r="A33" s="3" t="s">
        <v>106</v>
      </c>
      <c r="B33" s="3">
        <v>12705.96637</v>
      </c>
      <c r="D33" s="3" t="s">
        <v>72</v>
      </c>
      <c r="E33" s="3" t="s">
        <v>38</v>
      </c>
      <c r="F33" s="3">
        <v>13459.334279999999</v>
      </c>
      <c r="G33" s="3">
        <v>1.1475320703467999</v>
      </c>
      <c r="I33" s="3" t="s">
        <v>107</v>
      </c>
      <c r="J33" s="3">
        <v>13103.100210000001</v>
      </c>
      <c r="K33" s="3"/>
      <c r="L33" s="3" t="s">
        <v>44</v>
      </c>
      <c r="M33" s="3" t="s">
        <v>53</v>
      </c>
      <c r="N33" s="3">
        <v>34079.613420000001</v>
      </c>
      <c r="O33" s="3">
        <v>6.3991745702093699</v>
      </c>
    </row>
    <row r="34" spans="1:15" x14ac:dyDescent="0.25">
      <c r="A34" s="3" t="s">
        <v>100</v>
      </c>
      <c r="B34" s="3">
        <v>12950.038060000001</v>
      </c>
      <c r="D34" s="3" t="s">
        <v>60</v>
      </c>
      <c r="E34" s="3" t="s">
        <v>34</v>
      </c>
      <c r="F34" s="3">
        <v>13460.36427</v>
      </c>
      <c r="G34" s="3">
        <v>2.7941348594006699</v>
      </c>
      <c r="I34" s="3" t="s">
        <v>108</v>
      </c>
      <c r="J34" s="3">
        <v>13216.22315</v>
      </c>
      <c r="K34" s="3"/>
    </row>
    <row r="35" spans="1:15" x14ac:dyDescent="0.25">
      <c r="A35" s="3" t="s">
        <v>39</v>
      </c>
      <c r="B35" s="3">
        <v>13233.200220000001</v>
      </c>
      <c r="D35" s="3" t="s">
        <v>64</v>
      </c>
      <c r="E35" s="3" t="s">
        <v>34</v>
      </c>
      <c r="F35" s="3">
        <v>13607.401519999999</v>
      </c>
      <c r="G35" s="3">
        <v>0.47400460602970601</v>
      </c>
      <c r="I35" s="3" t="s">
        <v>101</v>
      </c>
      <c r="J35" s="3">
        <v>13272.25851</v>
      </c>
      <c r="K35" s="3"/>
    </row>
    <row r="36" spans="1:15" x14ac:dyDescent="0.25">
      <c r="A36" s="3" t="s">
        <v>49</v>
      </c>
      <c r="B36" s="3">
        <v>13347.29343</v>
      </c>
      <c r="D36" s="3" t="s">
        <v>109</v>
      </c>
      <c r="E36" s="3" t="s">
        <v>38</v>
      </c>
      <c r="F36" s="3">
        <v>13677.51838</v>
      </c>
      <c r="G36" s="3">
        <v>6.8744668271589902</v>
      </c>
      <c r="I36" s="3" t="s">
        <v>110</v>
      </c>
      <c r="J36" s="3">
        <v>13556.36643</v>
      </c>
      <c r="K36" s="3"/>
    </row>
    <row r="37" spans="1:15" x14ac:dyDescent="0.25">
      <c r="A37" s="3" t="s">
        <v>72</v>
      </c>
      <c r="B37" s="3">
        <v>13459.334279999999</v>
      </c>
      <c r="D37" s="3" t="s">
        <v>111</v>
      </c>
      <c r="E37" s="3" t="s">
        <v>38</v>
      </c>
      <c r="F37" s="3">
        <v>14560.84858</v>
      </c>
      <c r="G37" s="3">
        <v>-1.8498200854203799</v>
      </c>
      <c r="I37" s="3" t="s">
        <v>112</v>
      </c>
      <c r="J37" s="3">
        <v>13800.45946</v>
      </c>
      <c r="K37" s="3"/>
    </row>
    <row r="38" spans="1:15" x14ac:dyDescent="0.25">
      <c r="A38" s="3" t="s">
        <v>60</v>
      </c>
      <c r="B38" s="3">
        <v>13460.36427</v>
      </c>
      <c r="D38" s="3" t="s">
        <v>113</v>
      </c>
      <c r="E38" s="3" t="s">
        <v>34</v>
      </c>
      <c r="F38" s="3">
        <v>14776.061729999999</v>
      </c>
      <c r="G38" s="3">
        <v>3.15714133273993</v>
      </c>
      <c r="I38" s="3" t="s">
        <v>114</v>
      </c>
      <c r="J38" s="3">
        <v>15225.25367</v>
      </c>
      <c r="K38" s="3"/>
    </row>
    <row r="39" spans="1:15" x14ac:dyDescent="0.25">
      <c r="A39" s="3" t="s">
        <v>64</v>
      </c>
      <c r="B39" s="3">
        <v>13607.401519999999</v>
      </c>
      <c r="D39" s="3" t="s">
        <v>115</v>
      </c>
      <c r="E39" s="3" t="s">
        <v>38</v>
      </c>
      <c r="F39" s="3">
        <v>14977.05112</v>
      </c>
      <c r="G39" s="3">
        <v>-1.0085419774973601</v>
      </c>
      <c r="I39" s="3" t="s">
        <v>103</v>
      </c>
      <c r="J39" s="3">
        <v>15324.29369</v>
      </c>
      <c r="K39" s="3"/>
    </row>
    <row r="40" spans="1:15" x14ac:dyDescent="0.25">
      <c r="A40" s="3" t="s">
        <v>61</v>
      </c>
      <c r="B40" s="3">
        <v>13606.43684</v>
      </c>
      <c r="D40" s="3" t="s">
        <v>116</v>
      </c>
      <c r="E40" s="3" t="s">
        <v>34</v>
      </c>
      <c r="F40" s="3">
        <v>14978.160379999999</v>
      </c>
      <c r="G40" s="3">
        <v>5.7637562515612597</v>
      </c>
      <c r="I40" s="3" t="s">
        <v>25</v>
      </c>
      <c r="J40" s="3">
        <v>34080.485760000003</v>
      </c>
      <c r="K40" s="3"/>
    </row>
    <row r="41" spans="1:15" x14ac:dyDescent="0.25">
      <c r="A41" s="3" t="s">
        <v>117</v>
      </c>
      <c r="B41" s="3">
        <v>13678.433720000001</v>
      </c>
      <c r="D41" s="3" t="s">
        <v>118</v>
      </c>
      <c r="E41" s="3" t="s">
        <v>38</v>
      </c>
      <c r="F41" s="3">
        <v>15140.112590000001</v>
      </c>
      <c r="G41" s="3">
        <v>-1.1205320222886701</v>
      </c>
      <c r="I41" s="2" t="s">
        <v>119</v>
      </c>
      <c r="K41" s="2">
        <f>COUNT(J42:J99)</f>
        <v>58</v>
      </c>
    </row>
    <row r="42" spans="1:15" x14ac:dyDescent="0.25">
      <c r="A42" s="3" t="s">
        <v>120</v>
      </c>
      <c r="B42" s="3">
        <v>13735.532709999999</v>
      </c>
      <c r="D42" s="3" t="s">
        <v>121</v>
      </c>
      <c r="E42" s="3" t="s">
        <v>34</v>
      </c>
      <c r="F42" s="3">
        <v>16942.24165</v>
      </c>
      <c r="G42" s="3">
        <v>2.1048007540743301</v>
      </c>
      <c r="I42" s="3" t="s">
        <v>7</v>
      </c>
      <c r="J42" s="3">
        <v>17802.815890000002</v>
      </c>
      <c r="K42" s="3"/>
    </row>
    <row r="43" spans="1:15" x14ac:dyDescent="0.25">
      <c r="A43" s="3" t="s">
        <v>122</v>
      </c>
      <c r="B43" s="3">
        <v>14233.777840000001</v>
      </c>
      <c r="D43" s="3" t="s">
        <v>123</v>
      </c>
      <c r="E43" s="3" t="s">
        <v>38</v>
      </c>
      <c r="F43" s="3">
        <v>16998.26902</v>
      </c>
      <c r="G43" s="3">
        <v>2.9058925641888802</v>
      </c>
      <c r="I43" s="3" t="s">
        <v>15</v>
      </c>
      <c r="J43" s="3">
        <v>18117.94371</v>
      </c>
      <c r="K43" s="3"/>
    </row>
    <row r="44" spans="1:15" x14ac:dyDescent="0.25">
      <c r="A44" s="3" t="s">
        <v>111</v>
      </c>
      <c r="B44" s="3">
        <v>14560.84858</v>
      </c>
      <c r="D44" s="3" t="s">
        <v>124</v>
      </c>
      <c r="E44" s="3" t="s">
        <v>104</v>
      </c>
      <c r="F44" s="3">
        <v>19206.465189999999</v>
      </c>
      <c r="G44" s="3">
        <v>4.3045569805093198</v>
      </c>
      <c r="I44" s="3" t="s">
        <v>19</v>
      </c>
      <c r="J44" s="3">
        <v>18173.977559999999</v>
      </c>
      <c r="K44" s="3"/>
    </row>
    <row r="45" spans="1:15" x14ac:dyDescent="0.25">
      <c r="A45" s="3" t="s">
        <v>125</v>
      </c>
      <c r="B45" s="3">
        <v>14561.932989999999</v>
      </c>
      <c r="D45" s="3" t="s">
        <v>99</v>
      </c>
      <c r="E45" s="3" t="s">
        <v>80</v>
      </c>
      <c r="F45" s="3">
        <v>21643.684659999999</v>
      </c>
      <c r="G45" s="3">
        <v>1.4239754661101001</v>
      </c>
      <c r="I45" s="3" t="s">
        <v>41</v>
      </c>
      <c r="J45" s="3">
        <v>18404.03585</v>
      </c>
      <c r="K45" s="3"/>
    </row>
    <row r="46" spans="1:15" x14ac:dyDescent="0.25">
      <c r="A46" s="3" t="s">
        <v>113</v>
      </c>
      <c r="B46" s="3">
        <v>14776.061729999999</v>
      </c>
      <c r="D46" s="3" t="s">
        <v>44</v>
      </c>
      <c r="E46" s="3" t="s">
        <v>53</v>
      </c>
      <c r="F46" s="3">
        <v>34079.665560000001</v>
      </c>
      <c r="G46" s="3">
        <v>7.9291312918733503</v>
      </c>
      <c r="I46" s="3" t="s">
        <v>126</v>
      </c>
      <c r="J46" s="3">
        <v>18431.067869999999</v>
      </c>
      <c r="K46" s="3"/>
    </row>
    <row r="47" spans="1:15" x14ac:dyDescent="0.25">
      <c r="A47" s="3" t="s">
        <v>127</v>
      </c>
      <c r="B47" s="3">
        <v>14862.065409999999</v>
      </c>
      <c r="I47" s="3" t="s">
        <v>128</v>
      </c>
      <c r="J47" s="3">
        <v>18516.150679999999</v>
      </c>
      <c r="K47" s="3"/>
    </row>
    <row r="48" spans="1:15" x14ac:dyDescent="0.25">
      <c r="A48" s="3" t="s">
        <v>129</v>
      </c>
      <c r="B48" s="3">
        <v>14863.096600000001</v>
      </c>
      <c r="I48" s="3" t="s">
        <v>130</v>
      </c>
      <c r="J48" s="3">
        <v>18730.305980000001</v>
      </c>
      <c r="K48" s="3"/>
    </row>
    <row r="49" spans="1:11" x14ac:dyDescent="0.25">
      <c r="A49" s="3" t="s">
        <v>115</v>
      </c>
      <c r="B49" s="3">
        <v>14977.05112</v>
      </c>
      <c r="I49" s="3" t="s">
        <v>59</v>
      </c>
      <c r="J49" s="3">
        <v>18859.29364</v>
      </c>
      <c r="K49" s="3"/>
    </row>
    <row r="50" spans="1:11" x14ac:dyDescent="0.25">
      <c r="A50" s="3" t="s">
        <v>116</v>
      </c>
      <c r="B50" s="3">
        <v>14978.160379999999</v>
      </c>
      <c r="I50" s="3" t="s">
        <v>16</v>
      </c>
      <c r="J50" s="3">
        <v>19087.46225</v>
      </c>
      <c r="K50" s="3"/>
    </row>
    <row r="51" spans="1:11" x14ac:dyDescent="0.25">
      <c r="A51" s="3" t="s">
        <v>118</v>
      </c>
      <c r="B51" s="3">
        <v>15140.112590000001</v>
      </c>
      <c r="I51" s="3" t="s">
        <v>131</v>
      </c>
      <c r="J51" s="3">
        <v>19271.391660000001</v>
      </c>
      <c r="K51" s="3"/>
    </row>
    <row r="52" spans="1:11" x14ac:dyDescent="0.25">
      <c r="A52" s="3" t="s">
        <v>132</v>
      </c>
      <c r="B52" s="3">
        <v>15255.17894</v>
      </c>
      <c r="I52" s="3" t="s">
        <v>47</v>
      </c>
      <c r="J52" s="3">
        <v>20755.381010000001</v>
      </c>
      <c r="K52" s="3"/>
    </row>
    <row r="53" spans="1:11" x14ac:dyDescent="0.25">
      <c r="A53" s="3" t="s">
        <v>121</v>
      </c>
      <c r="B53" s="3">
        <v>16942.24165</v>
      </c>
      <c r="I53" s="3" t="s">
        <v>52</v>
      </c>
      <c r="J53" s="3">
        <v>20883.383750000001</v>
      </c>
      <c r="K53" s="3"/>
    </row>
    <row r="54" spans="1:11" x14ac:dyDescent="0.25">
      <c r="A54" s="3" t="s">
        <v>123</v>
      </c>
      <c r="B54" s="3">
        <v>16998.26902</v>
      </c>
      <c r="I54" s="3" t="s">
        <v>31</v>
      </c>
      <c r="J54" s="3">
        <v>20940.474340000001</v>
      </c>
      <c r="K54" s="3"/>
    </row>
    <row r="55" spans="1:11" x14ac:dyDescent="0.25">
      <c r="A55" s="3" t="s">
        <v>65</v>
      </c>
      <c r="B55" s="3">
        <v>17157.304619999999</v>
      </c>
      <c r="I55" s="3" t="s">
        <v>57</v>
      </c>
      <c r="J55" s="3">
        <v>20941.48646</v>
      </c>
      <c r="K55" s="3"/>
    </row>
    <row r="56" spans="1:11" x14ac:dyDescent="0.25">
      <c r="A56" s="3" t="s">
        <v>99</v>
      </c>
      <c r="B56" s="3">
        <v>21643.684659999999</v>
      </c>
      <c r="I56" s="3" t="s">
        <v>42</v>
      </c>
      <c r="J56" s="3">
        <v>21054.481889999999</v>
      </c>
      <c r="K56" s="3"/>
    </row>
    <row r="57" spans="1:11" x14ac:dyDescent="0.25">
      <c r="A57" s="3" t="s">
        <v>37</v>
      </c>
      <c r="B57" s="3">
        <v>23609.746879999999</v>
      </c>
      <c r="I57" s="3" t="s">
        <v>46</v>
      </c>
      <c r="J57" s="3">
        <v>21053.50807</v>
      </c>
      <c r="K57" s="3"/>
    </row>
    <row r="58" spans="1:11" x14ac:dyDescent="0.25">
      <c r="A58" s="3" t="s">
        <v>25</v>
      </c>
      <c r="B58" s="3">
        <v>34080.485760000003</v>
      </c>
      <c r="I58" s="3" t="s">
        <v>36</v>
      </c>
      <c r="J58" s="3">
        <v>21151.592720000001</v>
      </c>
      <c r="K58" s="3"/>
    </row>
    <row r="59" spans="1:11" x14ac:dyDescent="0.25">
      <c r="A59" s="2" t="s">
        <v>133</v>
      </c>
      <c r="B59" s="2"/>
      <c r="C59" s="2">
        <f>COUNT(B60:B123)</f>
        <v>64</v>
      </c>
      <c r="I59" s="3" t="s">
        <v>134</v>
      </c>
      <c r="J59" s="3">
        <v>21248.52506</v>
      </c>
      <c r="K59" s="3"/>
    </row>
    <row r="60" spans="1:11" x14ac:dyDescent="0.25">
      <c r="A60" s="3" t="s">
        <v>7</v>
      </c>
      <c r="B60" s="3">
        <v>9261.1182250000002</v>
      </c>
      <c r="I60" s="3" t="s">
        <v>135</v>
      </c>
      <c r="J60" s="3">
        <v>21490.71341</v>
      </c>
      <c r="K60" s="3"/>
    </row>
    <row r="61" spans="1:11" x14ac:dyDescent="0.25">
      <c r="A61" s="3" t="s">
        <v>41</v>
      </c>
      <c r="B61" s="3">
        <v>9862.4412709999997</v>
      </c>
      <c r="C61" s="3"/>
      <c r="I61" s="3" t="s">
        <v>136</v>
      </c>
      <c r="J61" s="3">
        <v>21775.838350000002</v>
      </c>
      <c r="K61" s="3"/>
    </row>
    <row r="62" spans="1:11" x14ac:dyDescent="0.25">
      <c r="A62" s="3" t="s">
        <v>45</v>
      </c>
      <c r="B62" s="3">
        <v>9975.5246960000004</v>
      </c>
      <c r="C62" s="3"/>
      <c r="I62" s="3" t="s">
        <v>66</v>
      </c>
      <c r="J62" s="3">
        <v>21887.973310000001</v>
      </c>
      <c r="K62" s="3"/>
    </row>
    <row r="63" spans="1:11" x14ac:dyDescent="0.25">
      <c r="A63" s="3" t="s">
        <v>30</v>
      </c>
      <c r="B63" s="3">
        <v>10318.64486</v>
      </c>
      <c r="C63" s="3"/>
      <c r="I63" s="3" t="s">
        <v>72</v>
      </c>
      <c r="J63" s="3">
        <v>22001.067879999999</v>
      </c>
      <c r="K63" s="3"/>
    </row>
    <row r="64" spans="1:11" x14ac:dyDescent="0.25">
      <c r="A64" s="3" t="s">
        <v>63</v>
      </c>
      <c r="B64" s="3">
        <v>10417.71277</v>
      </c>
      <c r="C64" s="3"/>
      <c r="I64" s="3" t="s">
        <v>60</v>
      </c>
      <c r="J64" s="3">
        <v>22002.089639999998</v>
      </c>
      <c r="K64" s="3"/>
    </row>
    <row r="65" spans="1:14" x14ac:dyDescent="0.25">
      <c r="A65" s="3" t="s">
        <v>35</v>
      </c>
      <c r="B65" s="3">
        <v>10416.783960000001</v>
      </c>
      <c r="C65" s="3"/>
      <c r="I65" s="3" t="s">
        <v>64</v>
      </c>
      <c r="J65" s="3">
        <v>22149.12285</v>
      </c>
      <c r="K65" s="3"/>
    </row>
    <row r="66" spans="1:14" x14ac:dyDescent="0.25">
      <c r="A66" s="3" t="s">
        <v>9</v>
      </c>
      <c r="B66" s="3">
        <v>10546.7971</v>
      </c>
      <c r="C66" s="3"/>
      <c r="I66" s="3" t="s">
        <v>137</v>
      </c>
      <c r="J66" s="3">
        <v>22405.230909999998</v>
      </c>
      <c r="K66" s="3"/>
      <c r="L66" s="3"/>
      <c r="N66" s="3"/>
    </row>
    <row r="67" spans="1:14" x14ac:dyDescent="0.25">
      <c r="A67" s="3" t="s">
        <v>73</v>
      </c>
      <c r="B67" s="3">
        <v>10730.839980000001</v>
      </c>
      <c r="C67" s="3"/>
      <c r="I67" s="3" t="s">
        <v>138</v>
      </c>
      <c r="J67" s="3">
        <v>22947.526949999999</v>
      </c>
      <c r="K67" s="3"/>
      <c r="L67" s="3"/>
      <c r="N67" s="3"/>
    </row>
    <row r="68" spans="1:14" x14ac:dyDescent="0.25">
      <c r="A68" s="3" t="s">
        <v>78</v>
      </c>
      <c r="B68" s="3">
        <v>11529.36758</v>
      </c>
      <c r="C68" s="3"/>
      <c r="I68" s="3" t="s">
        <v>139</v>
      </c>
      <c r="J68" s="3">
        <v>23316.742750000001</v>
      </c>
      <c r="K68" s="3"/>
      <c r="L68" s="3"/>
      <c r="N68" s="3"/>
    </row>
    <row r="69" spans="1:14" x14ac:dyDescent="0.25">
      <c r="A69" s="3" t="s">
        <v>81</v>
      </c>
      <c r="B69" s="3">
        <v>11601.33273</v>
      </c>
      <c r="C69" s="3"/>
      <c r="I69" s="3" t="s">
        <v>129</v>
      </c>
      <c r="J69" s="3">
        <v>23404.73847</v>
      </c>
      <c r="K69" s="3"/>
      <c r="L69" s="3"/>
      <c r="N69" s="3"/>
    </row>
    <row r="70" spans="1:14" x14ac:dyDescent="0.25">
      <c r="A70" s="3" t="s">
        <v>88</v>
      </c>
      <c r="B70" s="3">
        <v>11841.489729999999</v>
      </c>
      <c r="C70" s="3"/>
      <c r="I70" s="3" t="s">
        <v>115</v>
      </c>
      <c r="J70" s="3">
        <v>23518.774689999998</v>
      </c>
      <c r="K70" s="3"/>
      <c r="L70" s="3"/>
      <c r="N70" s="3"/>
    </row>
    <row r="71" spans="1:14" x14ac:dyDescent="0.25">
      <c r="A71" s="3" t="s">
        <v>89</v>
      </c>
      <c r="B71" s="3">
        <v>12212.684869999999</v>
      </c>
      <c r="C71" s="3"/>
      <c r="I71" s="3" t="s">
        <v>118</v>
      </c>
      <c r="J71" s="3">
        <v>23681.893</v>
      </c>
      <c r="K71" s="3"/>
      <c r="L71" s="3"/>
      <c r="N71" s="3"/>
    </row>
    <row r="72" spans="1:14" x14ac:dyDescent="0.25">
      <c r="A72" s="3" t="s">
        <v>52</v>
      </c>
      <c r="B72" s="3">
        <v>12341.763139999999</v>
      </c>
      <c r="C72" s="3"/>
      <c r="I72" s="3" t="s">
        <v>123</v>
      </c>
      <c r="J72" s="3">
        <v>25539.78241</v>
      </c>
      <c r="K72" s="3"/>
      <c r="L72" s="3"/>
      <c r="N72" s="3"/>
    </row>
    <row r="73" spans="1:14" x14ac:dyDescent="0.25">
      <c r="A73" s="3" t="s">
        <v>57</v>
      </c>
      <c r="B73" s="3">
        <v>12399.780059999999</v>
      </c>
      <c r="C73" s="3"/>
      <c r="I73" s="3" t="s">
        <v>140</v>
      </c>
      <c r="J73" s="3">
        <v>8855.8076509999992</v>
      </c>
      <c r="K73" s="3"/>
      <c r="L73" s="3"/>
      <c r="N73" s="3"/>
    </row>
    <row r="74" spans="1:14" x14ac:dyDescent="0.25">
      <c r="A74" s="3" t="s">
        <v>42</v>
      </c>
      <c r="B74" s="3">
        <v>12512.863240000001</v>
      </c>
      <c r="C74" s="3"/>
      <c r="I74" s="3" t="s">
        <v>68</v>
      </c>
      <c r="J74" s="3">
        <v>9862.4412709999997</v>
      </c>
      <c r="K74" s="3"/>
      <c r="L74" s="3"/>
      <c r="N74" s="3"/>
    </row>
    <row r="75" spans="1:14" x14ac:dyDescent="0.25">
      <c r="A75" s="3" t="s">
        <v>56</v>
      </c>
      <c r="B75" s="3">
        <v>12608.91756</v>
      </c>
      <c r="C75" s="3"/>
      <c r="I75" s="3" t="s">
        <v>141</v>
      </c>
      <c r="J75" s="3">
        <v>9888.4615830000002</v>
      </c>
      <c r="K75" s="3"/>
      <c r="L75" s="3"/>
      <c r="N75" s="3"/>
    </row>
    <row r="76" spans="1:14" x14ac:dyDescent="0.25">
      <c r="A76" s="3" t="s">
        <v>36</v>
      </c>
      <c r="B76" s="3">
        <v>12609.964749999999</v>
      </c>
      <c r="C76" s="3"/>
      <c r="I76" s="3" t="s">
        <v>71</v>
      </c>
      <c r="J76" s="3">
        <v>9975.5246960000004</v>
      </c>
      <c r="K76" s="3"/>
      <c r="L76" s="3"/>
      <c r="N76" s="3"/>
    </row>
    <row r="77" spans="1:14" x14ac:dyDescent="0.25">
      <c r="A77" s="3" t="s">
        <v>134</v>
      </c>
      <c r="B77" s="3">
        <v>12706.94996</v>
      </c>
      <c r="C77" s="3"/>
      <c r="I77" s="3" t="s">
        <v>74</v>
      </c>
      <c r="J77" s="3">
        <v>10386.73294</v>
      </c>
      <c r="K77" s="3"/>
      <c r="L77" s="3"/>
      <c r="N77" s="3"/>
    </row>
    <row r="78" spans="1:14" x14ac:dyDescent="0.25">
      <c r="A78" s="3" t="s">
        <v>142</v>
      </c>
      <c r="B78" s="3">
        <v>12820.968129999999</v>
      </c>
      <c r="C78" s="3"/>
      <c r="I78" s="3" t="s">
        <v>143</v>
      </c>
      <c r="J78" s="3">
        <v>10501.78349</v>
      </c>
      <c r="K78" s="3"/>
      <c r="L78" s="3"/>
      <c r="N78" s="3"/>
    </row>
    <row r="79" spans="1:14" x14ac:dyDescent="0.25">
      <c r="A79" s="3" t="s">
        <v>100</v>
      </c>
      <c r="B79" s="3">
        <v>12950.068859999999</v>
      </c>
      <c r="C79" s="3"/>
      <c r="I79" s="3" t="s">
        <v>79</v>
      </c>
      <c r="J79" s="3">
        <v>10458.814780000001</v>
      </c>
      <c r="K79" s="3"/>
      <c r="L79" s="3"/>
      <c r="N79" s="3"/>
    </row>
    <row r="80" spans="1:14" x14ac:dyDescent="0.25">
      <c r="A80" s="3" t="s">
        <v>136</v>
      </c>
      <c r="B80" s="3">
        <v>13234.187459999999</v>
      </c>
      <c r="C80" s="3"/>
      <c r="I80" s="3" t="s">
        <v>124</v>
      </c>
      <c r="J80" s="3">
        <v>10664.855670000001</v>
      </c>
      <c r="K80" s="3"/>
      <c r="L80" s="3"/>
      <c r="N80" s="3"/>
    </row>
    <row r="81" spans="1:14" x14ac:dyDescent="0.25">
      <c r="A81" s="3" t="s">
        <v>49</v>
      </c>
      <c r="B81" s="3">
        <v>13347.276760000001</v>
      </c>
      <c r="C81" s="3"/>
      <c r="I81" s="3" t="s">
        <v>144</v>
      </c>
      <c r="J81" s="3">
        <v>10779.87313</v>
      </c>
      <c r="K81" s="3"/>
      <c r="L81" s="3"/>
      <c r="N81" s="3"/>
    </row>
    <row r="82" spans="1:14" x14ac:dyDescent="0.25">
      <c r="A82" s="3" t="s">
        <v>66</v>
      </c>
      <c r="B82" s="3">
        <v>13346.32568</v>
      </c>
      <c r="C82" s="3"/>
      <c r="I82" s="3" t="s">
        <v>10</v>
      </c>
      <c r="J82" s="3">
        <v>10865.914699999999</v>
      </c>
      <c r="K82" s="3"/>
      <c r="L82" s="3"/>
      <c r="N82" s="3"/>
    </row>
    <row r="83" spans="1:14" x14ac:dyDescent="0.25">
      <c r="A83" s="3" t="s">
        <v>72</v>
      </c>
      <c r="B83" s="3">
        <v>13459.376700000001</v>
      </c>
      <c r="C83" s="3"/>
      <c r="I83" s="3" t="s">
        <v>145</v>
      </c>
      <c r="J83" s="3">
        <v>11209.141250000001</v>
      </c>
      <c r="K83" s="3"/>
      <c r="L83" s="3"/>
      <c r="N83" s="3"/>
    </row>
    <row r="84" spans="1:14" x14ac:dyDescent="0.25">
      <c r="A84" s="3" t="s">
        <v>60</v>
      </c>
      <c r="B84" s="3">
        <v>13460.403920000001</v>
      </c>
      <c r="C84" s="3"/>
      <c r="I84" s="3" t="s">
        <v>146</v>
      </c>
      <c r="J84" s="3">
        <v>11963.539779999999</v>
      </c>
      <c r="K84" s="3"/>
      <c r="L84" s="3"/>
      <c r="N84" s="3"/>
    </row>
    <row r="85" spans="1:14" x14ac:dyDescent="0.25">
      <c r="A85" s="3" t="s">
        <v>64</v>
      </c>
      <c r="B85" s="3">
        <v>13607.48488</v>
      </c>
      <c r="C85" s="3"/>
      <c r="I85" s="3" t="s">
        <v>94</v>
      </c>
      <c r="J85" s="3">
        <v>12181.6476</v>
      </c>
      <c r="K85" s="3"/>
      <c r="L85" s="3"/>
      <c r="N85" s="3"/>
    </row>
    <row r="86" spans="1:14" x14ac:dyDescent="0.25">
      <c r="A86" s="3" t="s">
        <v>109</v>
      </c>
      <c r="B86" s="3">
        <v>13677.51838</v>
      </c>
      <c r="C86" s="3"/>
      <c r="I86" s="3" t="s">
        <v>147</v>
      </c>
      <c r="J86" s="3">
        <v>12267.71767</v>
      </c>
      <c r="K86" s="3"/>
      <c r="L86" s="3"/>
      <c r="N86" s="3"/>
    </row>
    <row r="87" spans="1:14" x14ac:dyDescent="0.25">
      <c r="A87" s="3" t="s">
        <v>148</v>
      </c>
      <c r="B87" s="3">
        <v>13734.55731</v>
      </c>
      <c r="C87" s="3"/>
      <c r="I87" s="3" t="s">
        <v>149</v>
      </c>
      <c r="J87" s="3">
        <v>12380.730089999999</v>
      </c>
      <c r="K87" s="3"/>
      <c r="L87" s="3"/>
      <c r="N87" s="3"/>
    </row>
    <row r="88" spans="1:14" x14ac:dyDescent="0.25">
      <c r="A88" s="3" t="s">
        <v>150</v>
      </c>
      <c r="B88" s="3">
        <v>13990.64056</v>
      </c>
      <c r="C88" s="3"/>
      <c r="I88" s="3" t="s">
        <v>151</v>
      </c>
      <c r="J88" s="3">
        <v>12820.968129999999</v>
      </c>
      <c r="K88" s="3"/>
      <c r="L88" s="3"/>
      <c r="N88" s="3"/>
    </row>
    <row r="89" spans="1:14" x14ac:dyDescent="0.25">
      <c r="A89" s="3" t="s">
        <v>152</v>
      </c>
      <c r="B89" s="3">
        <v>14104.756820000001</v>
      </c>
      <c r="C89" s="3"/>
      <c r="I89" s="3" t="s">
        <v>96</v>
      </c>
      <c r="J89" s="3">
        <v>13005.043610000001</v>
      </c>
      <c r="K89" s="3"/>
      <c r="L89" s="3"/>
      <c r="N89" s="3"/>
    </row>
    <row r="90" spans="1:14" x14ac:dyDescent="0.25">
      <c r="A90" s="3" t="s">
        <v>153</v>
      </c>
      <c r="B90" s="3">
        <v>14232.803379999999</v>
      </c>
      <c r="C90" s="3"/>
      <c r="I90" s="3" t="s">
        <v>154</v>
      </c>
      <c r="J90" s="3">
        <v>13032.076800000001</v>
      </c>
      <c r="K90" s="3"/>
      <c r="L90" s="3"/>
      <c r="N90" s="3"/>
    </row>
    <row r="91" spans="1:14" x14ac:dyDescent="0.25">
      <c r="A91" s="3" t="s">
        <v>155</v>
      </c>
      <c r="B91" s="3">
        <v>14347.855159999999</v>
      </c>
      <c r="C91" s="3"/>
      <c r="I91" s="3" t="s">
        <v>99</v>
      </c>
      <c r="J91" s="3">
        <v>13102.1252</v>
      </c>
      <c r="K91" s="3"/>
      <c r="L91" s="3"/>
      <c r="N91" s="3"/>
    </row>
    <row r="92" spans="1:14" x14ac:dyDescent="0.25">
      <c r="A92" s="3" t="s">
        <v>111</v>
      </c>
      <c r="B92" s="3">
        <v>14560.95887</v>
      </c>
      <c r="C92" s="3"/>
      <c r="I92" s="3" t="s">
        <v>156</v>
      </c>
      <c r="J92" s="3">
        <v>13215.234909999999</v>
      </c>
      <c r="K92" s="3"/>
      <c r="L92" s="3"/>
      <c r="N92" s="3"/>
    </row>
    <row r="93" spans="1:14" x14ac:dyDescent="0.25">
      <c r="A93" s="3" t="s">
        <v>113</v>
      </c>
      <c r="B93" s="3">
        <v>14776.054109999999</v>
      </c>
      <c r="C93" s="3"/>
      <c r="I93" s="3" t="s">
        <v>157</v>
      </c>
      <c r="J93" s="3">
        <v>13300.247090000001</v>
      </c>
      <c r="K93" s="3"/>
      <c r="L93" s="3"/>
      <c r="N93" s="3"/>
    </row>
    <row r="94" spans="1:14" x14ac:dyDescent="0.25">
      <c r="A94" s="3" t="s">
        <v>115</v>
      </c>
      <c r="B94" s="3">
        <v>14977.12197</v>
      </c>
      <c r="C94" s="3"/>
      <c r="I94" s="3" t="s">
        <v>158</v>
      </c>
      <c r="J94" s="3">
        <v>14014.70226</v>
      </c>
      <c r="K94" s="3"/>
      <c r="L94" s="3"/>
      <c r="N94" s="3"/>
    </row>
    <row r="95" spans="1:14" x14ac:dyDescent="0.25">
      <c r="A95" s="3" t="s">
        <v>116</v>
      </c>
      <c r="B95" s="3">
        <v>14978.140960000001</v>
      </c>
      <c r="C95" s="3"/>
      <c r="I95" s="3" t="s">
        <v>103</v>
      </c>
      <c r="J95" s="3">
        <v>15324.358249999999</v>
      </c>
      <c r="K95" s="3"/>
      <c r="L95" s="3"/>
      <c r="N95" s="3"/>
    </row>
    <row r="96" spans="1:14" x14ac:dyDescent="0.25">
      <c r="A96" s="3" t="s">
        <v>118</v>
      </c>
      <c r="B96" s="3">
        <v>15140.091899999999</v>
      </c>
      <c r="C96" s="3"/>
      <c r="I96" s="3" t="s">
        <v>21</v>
      </c>
      <c r="J96" s="3">
        <v>15752.50108</v>
      </c>
      <c r="K96" s="3"/>
      <c r="L96" s="3"/>
      <c r="N96" s="3"/>
    </row>
    <row r="97" spans="1:14" x14ac:dyDescent="0.25">
      <c r="A97" s="3" t="s">
        <v>159</v>
      </c>
      <c r="B97" s="3">
        <v>15141.17792</v>
      </c>
      <c r="C97" s="3"/>
      <c r="I97" s="3" t="s">
        <v>105</v>
      </c>
      <c r="J97" s="3">
        <v>15981.67051</v>
      </c>
      <c r="K97" s="3"/>
      <c r="L97" s="3"/>
      <c r="N97" s="3"/>
    </row>
    <row r="98" spans="1:14" x14ac:dyDescent="0.25">
      <c r="A98" s="3" t="s">
        <v>160</v>
      </c>
      <c r="B98" s="3">
        <v>15367.33236</v>
      </c>
      <c r="C98" s="3"/>
      <c r="I98" s="3" t="s">
        <v>40</v>
      </c>
      <c r="J98" s="3">
        <v>33952.544750000001</v>
      </c>
      <c r="K98" s="3"/>
      <c r="L98" s="3"/>
      <c r="N98" s="3"/>
    </row>
    <row r="99" spans="1:14" x14ac:dyDescent="0.25">
      <c r="A99" s="3" t="s">
        <v>161</v>
      </c>
      <c r="B99" s="3">
        <v>15623.496359999999</v>
      </c>
      <c r="C99" s="3"/>
      <c r="I99" s="3" t="s">
        <v>44</v>
      </c>
      <c r="J99" s="3">
        <v>34079.665560000001</v>
      </c>
      <c r="K99" s="3"/>
      <c r="L99" s="3"/>
      <c r="N99" s="3"/>
    </row>
    <row r="100" spans="1:14" x14ac:dyDescent="0.25">
      <c r="A100" s="3" t="s">
        <v>43</v>
      </c>
      <c r="B100" s="3">
        <v>15752.50108</v>
      </c>
      <c r="C100" s="3"/>
      <c r="I100" s="2" t="s">
        <v>162</v>
      </c>
      <c r="K100" s="2">
        <f>COUNT(J101:J158)</f>
        <v>27</v>
      </c>
      <c r="L100" s="3"/>
      <c r="N100" s="3"/>
    </row>
    <row r="101" spans="1:14" x14ac:dyDescent="0.25">
      <c r="A101" s="3" t="s">
        <v>163</v>
      </c>
      <c r="B101" s="3">
        <v>15839.57353</v>
      </c>
      <c r="C101" s="3"/>
      <c r="I101" s="3" t="s">
        <v>33</v>
      </c>
      <c r="J101" s="3">
        <v>18174.921300000002</v>
      </c>
      <c r="K101" s="3"/>
    </row>
    <row r="102" spans="1:14" x14ac:dyDescent="0.25">
      <c r="A102" s="3" t="s">
        <v>164</v>
      </c>
      <c r="B102" s="3">
        <v>16190.61731</v>
      </c>
      <c r="C102" s="3"/>
      <c r="I102" s="3" t="s">
        <v>165</v>
      </c>
      <c r="J102" s="3">
        <v>18403.064480000001</v>
      </c>
      <c r="K102" s="3"/>
      <c r="L102" s="3"/>
      <c r="N102" s="3"/>
    </row>
    <row r="103" spans="1:14" x14ac:dyDescent="0.25">
      <c r="A103" s="3" t="s">
        <v>166</v>
      </c>
      <c r="B103" s="3">
        <v>16304.866529999999</v>
      </c>
      <c r="C103" s="3"/>
      <c r="I103" s="3" t="s">
        <v>167</v>
      </c>
      <c r="J103" s="3">
        <v>19115.40294</v>
      </c>
      <c r="K103" s="3"/>
      <c r="L103" s="3"/>
      <c r="N103" s="3"/>
    </row>
    <row r="104" spans="1:14" x14ac:dyDescent="0.25">
      <c r="A104" s="3" t="s">
        <v>168</v>
      </c>
      <c r="B104" s="3">
        <v>16516.9211</v>
      </c>
      <c r="C104" s="3"/>
      <c r="I104" s="3" t="s">
        <v>9</v>
      </c>
      <c r="J104" s="3">
        <v>19088.416020000001</v>
      </c>
      <c r="K104" s="3"/>
      <c r="L104" s="3"/>
      <c r="N104" s="3"/>
    </row>
    <row r="105" spans="1:14" x14ac:dyDescent="0.25">
      <c r="A105" s="3" t="s">
        <v>169</v>
      </c>
      <c r="B105" s="3">
        <v>16672.117020000002</v>
      </c>
      <c r="C105" s="3"/>
      <c r="I105" s="3" t="s">
        <v>67</v>
      </c>
      <c r="J105" s="3">
        <v>19185.493709999999</v>
      </c>
      <c r="K105" s="3"/>
      <c r="L105" s="3"/>
      <c r="N105" s="3"/>
    </row>
    <row r="106" spans="1:14" x14ac:dyDescent="0.25">
      <c r="A106" s="3" t="s">
        <v>170</v>
      </c>
      <c r="B106" s="3">
        <v>16786.201639999999</v>
      </c>
      <c r="C106" s="3"/>
      <c r="I106" s="3" t="s">
        <v>73</v>
      </c>
      <c r="J106" s="3">
        <v>19272.49466</v>
      </c>
      <c r="K106" s="3"/>
      <c r="L106" s="3"/>
      <c r="N106" s="3"/>
    </row>
    <row r="107" spans="1:14" x14ac:dyDescent="0.25">
      <c r="A107" s="3" t="s">
        <v>121</v>
      </c>
      <c r="B107" s="3">
        <v>16942.249769999999</v>
      </c>
      <c r="C107" s="3"/>
      <c r="I107" s="3" t="s">
        <v>47</v>
      </c>
      <c r="J107" s="3">
        <v>20755.17988</v>
      </c>
      <c r="K107" s="3"/>
      <c r="L107" s="3"/>
      <c r="N107" s="3"/>
    </row>
    <row r="108" spans="1:14" x14ac:dyDescent="0.25">
      <c r="A108" s="3" t="s">
        <v>123</v>
      </c>
      <c r="B108" s="3">
        <v>16998.30803</v>
      </c>
      <c r="C108" s="3"/>
      <c r="I108" s="3" t="s">
        <v>52</v>
      </c>
      <c r="J108" s="3">
        <v>20883.408080000001</v>
      </c>
      <c r="K108" s="3"/>
      <c r="L108" s="3"/>
      <c r="N108" s="3"/>
    </row>
    <row r="109" spans="1:14" x14ac:dyDescent="0.25">
      <c r="A109" s="3" t="s">
        <v>171</v>
      </c>
      <c r="B109" s="3">
        <v>17158.307499999999</v>
      </c>
      <c r="C109" s="3"/>
      <c r="I109" s="3" t="s">
        <v>57</v>
      </c>
      <c r="J109" s="3">
        <v>20941.40926</v>
      </c>
      <c r="K109" s="3"/>
      <c r="L109" s="3"/>
      <c r="N109" s="3"/>
    </row>
    <row r="110" spans="1:14" x14ac:dyDescent="0.25">
      <c r="A110" s="3" t="s">
        <v>172</v>
      </c>
      <c r="B110" s="3">
        <v>17241.333890000002</v>
      </c>
      <c r="C110" s="3"/>
      <c r="I110" s="3" t="s">
        <v>42</v>
      </c>
      <c r="J110" s="3">
        <v>21054.408009999999</v>
      </c>
      <c r="K110" s="3"/>
      <c r="L110" s="3"/>
      <c r="N110" s="3"/>
    </row>
    <row r="111" spans="1:14" x14ac:dyDescent="0.25">
      <c r="A111" s="3" t="s">
        <v>173</v>
      </c>
      <c r="B111" s="3">
        <v>18301.020769999999</v>
      </c>
      <c r="C111" s="3"/>
      <c r="I111" s="3" t="s">
        <v>36</v>
      </c>
      <c r="J111" s="3">
        <v>21151.5383</v>
      </c>
      <c r="K111" s="3"/>
      <c r="L111" s="3"/>
      <c r="N111" s="3"/>
    </row>
    <row r="112" spans="1:14" x14ac:dyDescent="0.25">
      <c r="A112" s="3" t="s">
        <v>68</v>
      </c>
      <c r="B112" s="3">
        <v>18404.03585</v>
      </c>
      <c r="C112" s="3"/>
      <c r="I112" s="3" t="s">
        <v>106</v>
      </c>
      <c r="J112" s="3">
        <v>21247.56698</v>
      </c>
      <c r="K112" s="3"/>
      <c r="L112" s="3"/>
      <c r="N112" s="3"/>
    </row>
    <row r="113" spans="1:14" x14ac:dyDescent="0.25">
      <c r="A113" s="3" t="s">
        <v>174</v>
      </c>
      <c r="B113" s="3">
        <v>18431.067869999999</v>
      </c>
      <c r="C113" s="3"/>
      <c r="I113" s="3" t="s">
        <v>66</v>
      </c>
      <c r="J113" s="3">
        <v>21887.917649999999</v>
      </c>
      <c r="K113" s="3"/>
      <c r="L113" s="3"/>
      <c r="N113" s="3"/>
    </row>
    <row r="114" spans="1:14" x14ac:dyDescent="0.25">
      <c r="A114" s="3" t="s">
        <v>124</v>
      </c>
      <c r="B114" s="3">
        <v>19206.465189999999</v>
      </c>
      <c r="C114" s="3"/>
      <c r="I114" s="3" t="s">
        <v>72</v>
      </c>
      <c r="J114" s="3">
        <v>22000.995620000002</v>
      </c>
      <c r="K114" s="3"/>
      <c r="L114" s="3"/>
      <c r="N114" s="3"/>
    </row>
    <row r="115" spans="1:14" x14ac:dyDescent="0.25">
      <c r="A115" s="3" t="s">
        <v>175</v>
      </c>
      <c r="B115" s="3">
        <v>19381.530849999999</v>
      </c>
      <c r="C115" s="3"/>
      <c r="I115" s="3" t="s">
        <v>61</v>
      </c>
      <c r="J115" s="3">
        <v>22148.050159999999</v>
      </c>
      <c r="K115" s="3"/>
      <c r="L115" s="3"/>
      <c r="N115" s="3"/>
    </row>
    <row r="116" spans="1:14" x14ac:dyDescent="0.25">
      <c r="A116" s="3" t="s">
        <v>176</v>
      </c>
      <c r="B116" s="3">
        <v>20576.227719999999</v>
      </c>
      <c r="C116" s="3"/>
      <c r="I116" s="3" t="s">
        <v>113</v>
      </c>
      <c r="J116" s="3">
        <v>23317.686549999999</v>
      </c>
      <c r="K116" s="3"/>
      <c r="L116" s="3"/>
      <c r="N116" s="3"/>
    </row>
    <row r="117" spans="1:14" x14ac:dyDescent="0.25">
      <c r="A117" s="3" t="s">
        <v>177</v>
      </c>
      <c r="B117" s="3">
        <v>21361.613079999999</v>
      </c>
      <c r="C117" s="3"/>
      <c r="I117" s="3" t="s">
        <v>65</v>
      </c>
      <c r="J117" s="3">
        <v>8615.6762510000008</v>
      </c>
      <c r="K117" s="3"/>
      <c r="L117" s="3"/>
      <c r="N117" s="3"/>
    </row>
    <row r="118" spans="1:14" x14ac:dyDescent="0.25">
      <c r="A118" s="3" t="s">
        <v>101</v>
      </c>
      <c r="B118" s="3">
        <v>21813.817459999998</v>
      </c>
      <c r="C118" s="3"/>
      <c r="I118" s="3" t="s">
        <v>68</v>
      </c>
      <c r="J118" s="3">
        <v>9862.4213130000007</v>
      </c>
      <c r="K118" s="3"/>
      <c r="L118" s="3"/>
      <c r="N118" s="3"/>
    </row>
    <row r="119" spans="1:14" x14ac:dyDescent="0.25">
      <c r="A119" s="3" t="s">
        <v>178</v>
      </c>
      <c r="B119" s="3">
        <v>21944.016179999999</v>
      </c>
      <c r="C119" s="3"/>
      <c r="I119" s="3" t="s">
        <v>79</v>
      </c>
      <c r="J119" s="3">
        <v>10458.746499999999</v>
      </c>
      <c r="K119" s="3"/>
      <c r="L119" s="3"/>
      <c r="N119" s="3"/>
    </row>
    <row r="120" spans="1:14" x14ac:dyDescent="0.25">
      <c r="A120" s="3" t="s">
        <v>179</v>
      </c>
      <c r="B120" s="3">
        <v>23453.81048</v>
      </c>
      <c r="C120" s="3"/>
      <c r="I120" s="3" t="s">
        <v>180</v>
      </c>
      <c r="J120" s="3">
        <v>12892.994500000001</v>
      </c>
      <c r="K120" s="3"/>
      <c r="L120" s="3"/>
      <c r="N120" s="3"/>
    </row>
    <row r="121" spans="1:14" x14ac:dyDescent="0.25">
      <c r="A121" s="3" t="s">
        <v>181</v>
      </c>
      <c r="B121" s="3">
        <v>23864.971829999999</v>
      </c>
      <c r="C121" s="3"/>
      <c r="I121" s="3" t="s">
        <v>96</v>
      </c>
      <c r="J121" s="3">
        <v>13005.088530000001</v>
      </c>
      <c r="K121" s="3"/>
      <c r="L121" s="3"/>
      <c r="N121" s="3"/>
    </row>
    <row r="122" spans="1:14" x14ac:dyDescent="0.25">
      <c r="A122" s="3" t="s">
        <v>40</v>
      </c>
      <c r="B122" s="3">
        <v>33952.544750000001</v>
      </c>
      <c r="C122" s="3"/>
      <c r="I122" s="3" t="s">
        <v>99</v>
      </c>
      <c r="J122" s="3">
        <v>13102.10989</v>
      </c>
      <c r="K122" s="3"/>
      <c r="L122" s="3"/>
      <c r="N122" s="3"/>
    </row>
    <row r="123" spans="1:14" x14ac:dyDescent="0.25">
      <c r="A123" s="3" t="s">
        <v>44</v>
      </c>
      <c r="B123" s="3">
        <v>34079.665560000001</v>
      </c>
      <c r="C123" s="3"/>
      <c r="I123" s="3" t="s">
        <v>101</v>
      </c>
      <c r="J123" s="3">
        <v>13272.225340000001</v>
      </c>
      <c r="K123" s="3"/>
      <c r="L123" s="3"/>
      <c r="N123" s="3"/>
    </row>
    <row r="124" spans="1:14" x14ac:dyDescent="0.25">
      <c r="A124" s="2" t="s">
        <v>182</v>
      </c>
      <c r="B124" s="2"/>
      <c r="C124" s="2">
        <f>COUNT(B125:B162)</f>
        <v>38</v>
      </c>
      <c r="I124" s="3" t="s">
        <v>183</v>
      </c>
      <c r="J124" s="3">
        <v>15624.450720000001</v>
      </c>
      <c r="K124" s="3"/>
      <c r="L124" s="3"/>
      <c r="N124" s="3"/>
    </row>
    <row r="125" spans="1:14" x14ac:dyDescent="0.25">
      <c r="A125" s="3" t="s">
        <v>7</v>
      </c>
      <c r="B125" s="3">
        <v>9261.0748289999992</v>
      </c>
      <c r="C125" s="3"/>
      <c r="I125" s="3" t="s">
        <v>105</v>
      </c>
      <c r="J125" s="3">
        <v>15981.6486</v>
      </c>
      <c r="K125" s="3"/>
      <c r="L125" s="3"/>
      <c r="N125" s="3"/>
    </row>
    <row r="126" spans="1:14" x14ac:dyDescent="0.25">
      <c r="A126" s="3" t="s">
        <v>18</v>
      </c>
      <c r="B126" s="3">
        <v>9362.1464790000009</v>
      </c>
      <c r="C126" s="3"/>
      <c r="I126" s="3" t="s">
        <v>54</v>
      </c>
      <c r="J126" s="3">
        <v>33592.107730000003</v>
      </c>
      <c r="K126" s="3"/>
      <c r="L126" s="3"/>
      <c r="N126" s="3"/>
    </row>
    <row r="127" spans="1:14" x14ac:dyDescent="0.25">
      <c r="A127" s="3" t="s">
        <v>22</v>
      </c>
      <c r="B127" s="3">
        <v>9475.2073830000008</v>
      </c>
      <c r="C127" s="3"/>
      <c r="I127" s="3" t="s">
        <v>44</v>
      </c>
      <c r="J127" s="3">
        <v>34079.613420000001</v>
      </c>
      <c r="K127" s="3"/>
      <c r="L127" s="3"/>
      <c r="N127" s="3"/>
    </row>
    <row r="128" spans="1:14" x14ac:dyDescent="0.25">
      <c r="A128" s="3" t="s">
        <v>15</v>
      </c>
      <c r="B128" s="3">
        <v>9576.3176380000004</v>
      </c>
      <c r="C128" s="3"/>
      <c r="L128" s="3"/>
      <c r="N128" s="3"/>
    </row>
    <row r="129" spans="1:8" x14ac:dyDescent="0.25">
      <c r="A129" s="3" t="s">
        <v>33</v>
      </c>
      <c r="B129" s="3">
        <v>9633.2842569999993</v>
      </c>
      <c r="C129" s="3"/>
    </row>
    <row r="130" spans="1:8" x14ac:dyDescent="0.25">
      <c r="A130" s="3" t="s">
        <v>23</v>
      </c>
      <c r="B130" s="3">
        <v>9761.3729039999998</v>
      </c>
      <c r="C130" s="3"/>
      <c r="F130" s="3"/>
      <c r="H130" s="3"/>
    </row>
    <row r="131" spans="1:8" x14ac:dyDescent="0.25">
      <c r="A131" s="3" t="s">
        <v>41</v>
      </c>
      <c r="B131" s="3">
        <v>9862.4213130000007</v>
      </c>
      <c r="F131" s="3"/>
      <c r="H131" s="3"/>
    </row>
    <row r="132" spans="1:8" x14ac:dyDescent="0.25">
      <c r="A132" s="3" t="s">
        <v>128</v>
      </c>
      <c r="B132" s="3">
        <v>9974.5016539999997</v>
      </c>
      <c r="F132" s="3"/>
      <c r="H132" s="3"/>
    </row>
    <row r="133" spans="1:8" x14ac:dyDescent="0.25">
      <c r="A133" s="3" t="s">
        <v>55</v>
      </c>
      <c r="B133" s="3">
        <v>10189.635829999999</v>
      </c>
      <c r="F133" s="3"/>
      <c r="H133" s="3"/>
    </row>
    <row r="134" spans="1:8" x14ac:dyDescent="0.25">
      <c r="A134" s="3" t="s">
        <v>30</v>
      </c>
      <c r="B134" s="3">
        <v>10318.722110000001</v>
      </c>
      <c r="F134" s="3"/>
      <c r="H134" s="3"/>
    </row>
    <row r="135" spans="1:8" x14ac:dyDescent="0.25">
      <c r="A135" s="3" t="s">
        <v>63</v>
      </c>
      <c r="B135" s="3">
        <v>10417.73322</v>
      </c>
      <c r="F135" s="3"/>
      <c r="H135" s="3"/>
    </row>
    <row r="136" spans="1:8" x14ac:dyDescent="0.25">
      <c r="A136" s="3" t="s">
        <v>9</v>
      </c>
      <c r="B136" s="3">
        <v>10546.743039999999</v>
      </c>
      <c r="F136" s="3"/>
      <c r="H136" s="3"/>
    </row>
    <row r="137" spans="1:8" x14ac:dyDescent="0.25">
      <c r="A137" s="3" t="s">
        <v>70</v>
      </c>
      <c r="B137" s="3">
        <v>10642.83448</v>
      </c>
      <c r="F137" s="3"/>
      <c r="H137" s="3"/>
    </row>
    <row r="138" spans="1:8" x14ac:dyDescent="0.25">
      <c r="A138" s="3" t="s">
        <v>73</v>
      </c>
      <c r="B138" s="3">
        <v>10730.86817</v>
      </c>
      <c r="F138" s="3"/>
      <c r="H138" s="3"/>
    </row>
    <row r="139" spans="1:8" x14ac:dyDescent="0.25">
      <c r="A139" s="3" t="s">
        <v>184</v>
      </c>
      <c r="B139" s="3">
        <v>11060.0396</v>
      </c>
      <c r="F139" s="3"/>
      <c r="H139" s="3"/>
    </row>
    <row r="140" spans="1:8" x14ac:dyDescent="0.25">
      <c r="A140" s="3" t="s">
        <v>85</v>
      </c>
      <c r="B140" s="3">
        <v>11842.504559999999</v>
      </c>
      <c r="F140" s="3"/>
      <c r="H140" s="3"/>
    </row>
    <row r="141" spans="1:8" x14ac:dyDescent="0.25">
      <c r="A141" s="3" t="s">
        <v>52</v>
      </c>
      <c r="B141" s="3">
        <v>12341.735350000001</v>
      </c>
      <c r="F141" s="3"/>
      <c r="H141" s="3"/>
    </row>
    <row r="142" spans="1:8" x14ac:dyDescent="0.25">
      <c r="A142" s="3" t="s">
        <v>57</v>
      </c>
      <c r="B142" s="3">
        <v>12399.77087</v>
      </c>
      <c r="F142" s="3"/>
      <c r="H142" s="3"/>
    </row>
    <row r="143" spans="1:8" x14ac:dyDescent="0.25">
      <c r="A143" s="3" t="s">
        <v>42</v>
      </c>
      <c r="B143" s="3">
        <v>12512.83171</v>
      </c>
      <c r="F143" s="3"/>
      <c r="H143" s="3"/>
    </row>
    <row r="144" spans="1:8" x14ac:dyDescent="0.25">
      <c r="A144" s="3" t="s">
        <v>36</v>
      </c>
      <c r="B144" s="3">
        <v>12609.93878</v>
      </c>
      <c r="F144" s="3"/>
      <c r="H144" s="3"/>
    </row>
    <row r="145" spans="1:8" x14ac:dyDescent="0.25">
      <c r="A145" s="3" t="s">
        <v>185</v>
      </c>
      <c r="B145" s="3">
        <v>13077.10276</v>
      </c>
      <c r="F145" s="3"/>
      <c r="H145" s="3"/>
    </row>
    <row r="146" spans="1:8" x14ac:dyDescent="0.25">
      <c r="A146" s="3" t="s">
        <v>39</v>
      </c>
      <c r="B146" s="3">
        <v>13233.174999999999</v>
      </c>
      <c r="F146" s="3"/>
      <c r="H146" s="3"/>
    </row>
    <row r="147" spans="1:8" x14ac:dyDescent="0.25">
      <c r="A147" s="3" t="s">
        <v>64</v>
      </c>
      <c r="B147" s="3">
        <v>13607.38328</v>
      </c>
      <c r="F147" s="3"/>
      <c r="H147" s="3"/>
    </row>
    <row r="148" spans="1:8" x14ac:dyDescent="0.25">
      <c r="A148" s="3" t="s">
        <v>109</v>
      </c>
      <c r="B148" s="3">
        <v>13677.544029999999</v>
      </c>
      <c r="F148" s="3"/>
      <c r="H148" s="3"/>
    </row>
    <row r="149" spans="1:8" x14ac:dyDescent="0.25">
      <c r="A149" s="3" t="s">
        <v>113</v>
      </c>
      <c r="B149" s="3">
        <v>14776.033299999999</v>
      </c>
      <c r="F149" s="3"/>
      <c r="H149" s="3"/>
    </row>
    <row r="150" spans="1:8" x14ac:dyDescent="0.25">
      <c r="A150" s="3" t="s">
        <v>115</v>
      </c>
      <c r="B150" s="3">
        <v>14977.072539999999</v>
      </c>
      <c r="F150" s="3"/>
      <c r="H150" s="3"/>
    </row>
    <row r="151" spans="1:8" x14ac:dyDescent="0.25">
      <c r="A151" s="3" t="s">
        <v>118</v>
      </c>
      <c r="B151" s="3">
        <v>15140.076279999999</v>
      </c>
      <c r="F151" s="3"/>
      <c r="H151" s="3"/>
    </row>
    <row r="152" spans="1:8" x14ac:dyDescent="0.25">
      <c r="A152" s="3" t="s">
        <v>186</v>
      </c>
      <c r="B152" s="3">
        <v>15624.450720000001</v>
      </c>
      <c r="F152" s="3"/>
      <c r="H152" s="3"/>
    </row>
    <row r="153" spans="1:8" x14ac:dyDescent="0.25">
      <c r="A153" s="3" t="s">
        <v>187</v>
      </c>
      <c r="B153" s="3">
        <v>16785.23172</v>
      </c>
      <c r="F153" s="3"/>
      <c r="H153" s="3"/>
    </row>
    <row r="154" spans="1:8" x14ac:dyDescent="0.25">
      <c r="A154" s="3" t="s">
        <v>188</v>
      </c>
      <c r="B154" s="3">
        <v>16941.241000000002</v>
      </c>
      <c r="F154" s="3"/>
      <c r="H154" s="3"/>
    </row>
    <row r="155" spans="1:8" x14ac:dyDescent="0.25">
      <c r="A155" s="3" t="s">
        <v>189</v>
      </c>
      <c r="B155" s="3">
        <v>18403.064480000001</v>
      </c>
      <c r="F155" s="3"/>
      <c r="H155" s="3"/>
    </row>
    <row r="156" spans="1:8" x14ac:dyDescent="0.25">
      <c r="A156" s="3" t="s">
        <v>124</v>
      </c>
      <c r="B156" s="3">
        <v>19206.442760000002</v>
      </c>
      <c r="F156" s="3"/>
      <c r="H156" s="3"/>
    </row>
    <row r="157" spans="1:8" x14ac:dyDescent="0.25">
      <c r="A157" s="3" t="s">
        <v>147</v>
      </c>
      <c r="B157" s="3">
        <v>20809.264220000001</v>
      </c>
      <c r="F157" s="3"/>
      <c r="H157" s="3"/>
    </row>
    <row r="158" spans="1:8" x14ac:dyDescent="0.25">
      <c r="A158" s="3" t="s">
        <v>96</v>
      </c>
      <c r="B158" s="3">
        <v>21546.663680000001</v>
      </c>
      <c r="F158" s="3"/>
      <c r="H158" s="3"/>
    </row>
    <row r="159" spans="1:8" x14ac:dyDescent="0.25">
      <c r="A159" s="3" t="s">
        <v>99</v>
      </c>
      <c r="B159" s="3">
        <v>21643.717049999999</v>
      </c>
      <c r="F159" s="3"/>
      <c r="H159" s="3"/>
    </row>
    <row r="160" spans="1:8" x14ac:dyDescent="0.25">
      <c r="A160" s="3" t="s">
        <v>190</v>
      </c>
      <c r="B160" s="3">
        <v>23610.765780000002</v>
      </c>
      <c r="F160" s="3"/>
      <c r="H160" s="3"/>
    </row>
    <row r="161" spans="1:8" x14ac:dyDescent="0.25">
      <c r="A161" s="3" t="s">
        <v>54</v>
      </c>
      <c r="B161" s="3">
        <v>33592.107730000003</v>
      </c>
      <c r="F161" s="3"/>
      <c r="H161" s="3"/>
    </row>
    <row r="162" spans="1:8" x14ac:dyDescent="0.25">
      <c r="A162" s="3" t="s">
        <v>44</v>
      </c>
      <c r="B162" s="3">
        <v>34079.613420000001</v>
      </c>
      <c r="F162" s="3"/>
      <c r="H162" s="3"/>
    </row>
    <row r="163" spans="1:8" x14ac:dyDescent="0.25">
      <c r="F163" s="3"/>
      <c r="H163" s="3"/>
    </row>
    <row r="164" spans="1:8" x14ac:dyDescent="0.25">
      <c r="F164" s="3"/>
      <c r="H164" s="3"/>
    </row>
    <row r="165" spans="1:8" x14ac:dyDescent="0.25">
      <c r="F165" s="3"/>
      <c r="H165" s="3"/>
    </row>
    <row r="166" spans="1:8" x14ac:dyDescent="0.25">
      <c r="F166" s="3"/>
      <c r="H166" s="3"/>
    </row>
    <row r="167" spans="1:8" x14ac:dyDescent="0.25">
      <c r="F167" s="3"/>
      <c r="H167" s="3"/>
    </row>
  </sheetData>
  <conditionalFormatting sqref="A1 C1">
    <cfRule type="duplicateValues" dxfId="445" priority="49"/>
  </conditionalFormatting>
  <conditionalFormatting sqref="A1:A1048576">
    <cfRule type="duplicateValues" dxfId="444" priority="10"/>
  </conditionalFormatting>
  <conditionalFormatting sqref="A59">
    <cfRule type="duplicateValues" dxfId="443" priority="13"/>
    <cfRule type="duplicateValues" dxfId="442" priority="14"/>
  </conditionalFormatting>
  <conditionalFormatting sqref="A124">
    <cfRule type="duplicateValues" dxfId="441" priority="11"/>
    <cfRule type="duplicateValues" dxfId="440" priority="12"/>
  </conditionalFormatting>
  <conditionalFormatting sqref="A163:B1048576 C124 C59 A1 C1">
    <cfRule type="duplicateValues" dxfId="439" priority="48"/>
  </conditionalFormatting>
  <conditionalFormatting sqref="C59">
    <cfRule type="duplicateValues" dxfId="438" priority="30"/>
  </conditionalFormatting>
  <conditionalFormatting sqref="C124">
    <cfRule type="duplicateValues" dxfId="437" priority="29"/>
  </conditionalFormatting>
  <conditionalFormatting sqref="I1">
    <cfRule type="duplicateValues" dxfId="436" priority="8"/>
    <cfRule type="duplicateValues" dxfId="435" priority="9"/>
  </conditionalFormatting>
  <conditionalFormatting sqref="I1:I1048576">
    <cfRule type="duplicateValues" dxfId="434" priority="1"/>
  </conditionalFormatting>
  <conditionalFormatting sqref="I41">
    <cfRule type="duplicateValues" dxfId="433" priority="5"/>
    <cfRule type="duplicateValues" dxfId="432" priority="6"/>
    <cfRule type="duplicateValues" dxfId="431" priority="7"/>
  </conditionalFormatting>
  <conditionalFormatting sqref="I100">
    <cfRule type="duplicateValues" dxfId="430" priority="2"/>
    <cfRule type="duplicateValues" dxfId="429" priority="3"/>
    <cfRule type="duplicateValues" dxfId="428" priority="4"/>
  </conditionalFormatting>
  <conditionalFormatting sqref="K1">
    <cfRule type="duplicateValues" dxfId="427" priority="27"/>
    <cfRule type="duplicateValues" dxfId="426" priority="28"/>
  </conditionalFormatting>
  <conditionalFormatting sqref="K41">
    <cfRule type="duplicateValues" dxfId="425" priority="25"/>
    <cfRule type="duplicateValues" dxfId="424" priority="26"/>
  </conditionalFormatting>
  <conditionalFormatting sqref="K100">
    <cfRule type="duplicateValues" dxfId="423" priority="23"/>
    <cfRule type="duplicateValues" dxfId="422" priority="24"/>
  </conditionalFormatting>
  <conditionalFormatting sqref="Q1">
    <cfRule type="duplicateValues" dxfId="421" priority="46"/>
    <cfRule type="duplicateValues" dxfId="420" priority="47"/>
  </conditionalFormatting>
  <conditionalFormatting sqref="Q1:Q26">
    <cfRule type="duplicateValues" dxfId="419" priority="41"/>
  </conditionalFormatting>
  <conditionalFormatting sqref="Q12">
    <cfRule type="duplicateValues" dxfId="418" priority="44"/>
    <cfRule type="duplicateValues" dxfId="417" priority="45"/>
  </conditionalFormatting>
  <conditionalFormatting sqref="Q20">
    <cfRule type="duplicateValues" dxfId="416" priority="42"/>
    <cfRule type="duplicateValues" dxfId="415" priority="43"/>
  </conditionalFormatting>
  <conditionalFormatting sqref="S1">
    <cfRule type="duplicateValues" dxfId="414" priority="21"/>
    <cfRule type="duplicateValues" dxfId="413" priority="22"/>
  </conditionalFormatting>
  <conditionalFormatting sqref="S12">
    <cfRule type="duplicateValues" dxfId="412" priority="19"/>
    <cfRule type="duplicateValues" dxfId="411" priority="20"/>
  </conditionalFormatting>
  <conditionalFormatting sqref="S20">
    <cfRule type="duplicateValues" dxfId="410" priority="17"/>
    <cfRule type="duplicateValues" dxfId="409" priority="18"/>
  </conditionalFormatting>
  <conditionalFormatting sqref="Y1">
    <cfRule type="duplicateValues" dxfId="408" priority="38"/>
    <cfRule type="duplicateValues" dxfId="407" priority="39"/>
    <cfRule type="duplicateValues" dxfId="406" priority="40"/>
  </conditionalFormatting>
  <conditionalFormatting sqref="Y1:Y11">
    <cfRule type="duplicateValues" dxfId="405" priority="31"/>
  </conditionalFormatting>
  <conditionalFormatting sqref="Y6">
    <cfRule type="duplicateValues" dxfId="404" priority="35"/>
    <cfRule type="duplicateValues" dxfId="403" priority="36"/>
    <cfRule type="duplicateValues" dxfId="402" priority="37"/>
  </conditionalFormatting>
  <conditionalFormatting sqref="Y10">
    <cfRule type="duplicateValues" dxfId="401" priority="32"/>
    <cfRule type="duplicateValues" dxfId="400" priority="33"/>
    <cfRule type="duplicateValues" dxfId="399" priority="34"/>
  </conditionalFormatting>
  <conditionalFormatting sqref="AA1">
    <cfRule type="duplicateValues" dxfId="398" priority="15"/>
    <cfRule type="duplicateValues" dxfId="397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B1F2D-59D6-412D-BA2D-9B674B584801}">
  <dimension ref="A1:AE376"/>
  <sheetViews>
    <sheetView zoomScale="80" zoomScaleNormal="80" workbookViewId="0">
      <selection activeCell="K15" sqref="K15"/>
    </sheetView>
  </sheetViews>
  <sheetFormatPr defaultRowHeight="15" x14ac:dyDescent="0.25"/>
  <sheetData>
    <row r="1" spans="1:31" x14ac:dyDescent="0.25">
      <c r="A1" s="2" t="s">
        <v>0</v>
      </c>
      <c r="C1" s="2">
        <f>COUNT(B2:B113)</f>
        <v>112</v>
      </c>
      <c r="D1" t="s">
        <v>1</v>
      </c>
      <c r="E1" t="s">
        <v>2</v>
      </c>
      <c r="F1" t="s">
        <v>3</v>
      </c>
      <c r="I1" s="1" t="s">
        <v>4</v>
      </c>
      <c r="K1" s="2">
        <f>COUNT(J2:J129)</f>
        <v>128</v>
      </c>
      <c r="L1" t="s">
        <v>1</v>
      </c>
      <c r="M1" t="s">
        <v>2</v>
      </c>
      <c r="N1" t="s">
        <v>3</v>
      </c>
      <c r="Q1" s="2" t="s">
        <v>5</v>
      </c>
      <c r="T1" t="s">
        <v>1</v>
      </c>
      <c r="U1" t="s">
        <v>2</v>
      </c>
      <c r="V1" t="s">
        <v>3</v>
      </c>
      <c r="Y1" s="2" t="s">
        <v>6</v>
      </c>
      <c r="AB1" t="s">
        <v>1</v>
      </c>
      <c r="AC1" t="s">
        <v>2</v>
      </c>
      <c r="AD1" t="s">
        <v>3</v>
      </c>
    </row>
    <row r="2" spans="1:31" x14ac:dyDescent="0.25">
      <c r="A2" s="3" t="s">
        <v>7</v>
      </c>
      <c r="B2" s="3">
        <v>9260.9715080000005</v>
      </c>
      <c r="C2" s="3"/>
      <c r="D2">
        <f>COUNTIF(E7:E151, "A")+COUNTIF(E7:E151, "A+")</f>
        <v>65</v>
      </c>
      <c r="E2">
        <f>COUNTIF(E7:E151, "B")</f>
        <v>4</v>
      </c>
      <c r="F2">
        <f>COUNTIF(E7:E151, "C")</f>
        <v>0</v>
      </c>
      <c r="I2" s="3" t="s">
        <v>191</v>
      </c>
      <c r="J2" s="3">
        <v>17902.614409999998</v>
      </c>
      <c r="K2" s="3"/>
      <c r="L2">
        <f>COUNTIF(M7:M151, "A")+COUNTIF(M7:M151, "A+")</f>
        <v>45</v>
      </c>
      <c r="M2">
        <f>COUNTIF(M7:M151, "B")</f>
        <v>6</v>
      </c>
      <c r="N2">
        <f>COUNTIF(M7:M151, "C")</f>
        <v>0</v>
      </c>
      <c r="Q2" s="3" t="s">
        <v>128</v>
      </c>
      <c r="R2" s="3">
        <v>27057.684079999999</v>
      </c>
      <c r="T2">
        <f>COUNTIF(U7:U151, "A")+COUNTIF(U7:U151, "A+")</f>
        <v>10</v>
      </c>
      <c r="U2">
        <f>COUNTIF(U7:U151, "B")</f>
        <v>2</v>
      </c>
      <c r="V2">
        <f>COUNTIF(U7:U151, "C")</f>
        <v>0</v>
      </c>
      <c r="Y2" s="3" t="s">
        <v>65</v>
      </c>
      <c r="Z2" s="3">
        <v>25698.705330000001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1" x14ac:dyDescent="0.25">
      <c r="A3" s="3" t="s">
        <v>18</v>
      </c>
      <c r="B3" s="3">
        <v>9362.0312209999993</v>
      </c>
      <c r="C3" s="3"/>
      <c r="D3" t="s">
        <v>12</v>
      </c>
      <c r="E3" t="s">
        <v>13</v>
      </c>
      <c r="F3" t="s">
        <v>14</v>
      </c>
      <c r="G3" s="4">
        <f>COUNT(F7:F150)</f>
        <v>106</v>
      </c>
      <c r="I3" s="3" t="s">
        <v>22</v>
      </c>
      <c r="J3" s="3">
        <v>18016.654770000001</v>
      </c>
      <c r="K3" s="3"/>
      <c r="L3" t="s">
        <v>12</v>
      </c>
      <c r="M3" t="s">
        <v>13</v>
      </c>
      <c r="N3" t="s">
        <v>14</v>
      </c>
      <c r="O3" s="4">
        <f>COUNT(N7:N150)</f>
        <v>114</v>
      </c>
      <c r="Q3" s="3" t="s">
        <v>55</v>
      </c>
      <c r="R3" s="3">
        <v>27272.596219999999</v>
      </c>
      <c r="T3" t="s">
        <v>12</v>
      </c>
      <c r="U3" t="s">
        <v>13</v>
      </c>
      <c r="V3" t="s">
        <v>14</v>
      </c>
      <c r="W3" s="4">
        <f>COUNT(V7:V150)</f>
        <v>12</v>
      </c>
      <c r="Y3" s="3" t="s">
        <v>192</v>
      </c>
      <c r="Z3" s="3">
        <v>25939.825509999999</v>
      </c>
      <c r="AB3" t="s">
        <v>12</v>
      </c>
      <c r="AC3" t="s">
        <v>13</v>
      </c>
      <c r="AD3" t="s">
        <v>14</v>
      </c>
      <c r="AE3" s="4">
        <f>COUNT(AD7:AD150)</f>
        <v>12</v>
      </c>
    </row>
    <row r="4" spans="1:31" x14ac:dyDescent="0.25">
      <c r="A4" s="3" t="s">
        <v>193</v>
      </c>
      <c r="B4" s="3">
        <v>9603.1397130000005</v>
      </c>
      <c r="C4" s="3"/>
      <c r="D4">
        <f>COUNTIF(E7:E151, "X")+COUNTIF(E7:E151, "X+")</f>
        <v>15</v>
      </c>
      <c r="E4">
        <f>COUNTIF(E7:E151, "Y")+COUNTIF(E7:E151, "Y-")</f>
        <v>17</v>
      </c>
      <c r="F4">
        <f>COUNTIF(E7:E151, "Z")</f>
        <v>5</v>
      </c>
      <c r="G4">
        <f>SUM(D2,D4,E4,E2,F2,F4)</f>
        <v>106</v>
      </c>
      <c r="I4" s="3" t="s">
        <v>128</v>
      </c>
      <c r="J4" s="3">
        <v>18515.952969999998</v>
      </c>
      <c r="K4" s="3"/>
      <c r="L4">
        <f>COUNTIF(M7:M151, "X")+COUNTIF(M7:M151, "X+")</f>
        <v>25</v>
      </c>
      <c r="M4">
        <f>COUNTIF(M7:M151, "Y")+COUNTIF(M7:M151, "Y-")</f>
        <v>26</v>
      </c>
      <c r="N4">
        <f>COUNTIF(M7:M151, "Z")</f>
        <v>12</v>
      </c>
      <c r="O4">
        <f>SUM(L2,L4,M4,M2,N2,N4)</f>
        <v>114</v>
      </c>
      <c r="Q4" s="3" t="s">
        <v>194</v>
      </c>
      <c r="R4" s="3">
        <v>27428.966520000002</v>
      </c>
      <c r="T4">
        <f>COUNTIF(U7:U151, "X")+COUNTIF(U7:U151, "X+")</f>
        <v>0</v>
      </c>
      <c r="U4">
        <f>COUNTIF(U7:U151, "Y")+COUNTIF(U7:U151, "Y-")</f>
        <v>0</v>
      </c>
      <c r="V4">
        <f>COUNTIF(U7:U151, "Z")</f>
        <v>0</v>
      </c>
      <c r="W4">
        <f>SUM(T2,T4,U4,U2,V2,V4)</f>
        <v>12</v>
      </c>
      <c r="Y4" s="3" t="s">
        <v>195</v>
      </c>
      <c r="Z4" s="3">
        <v>25913.03642</v>
      </c>
      <c r="AB4">
        <f>COUNTIF(AC7:AC151, "X")+COUNTIF(AC7:AC151, "X+")</f>
        <v>4</v>
      </c>
      <c r="AC4">
        <f>COUNTIF(AC7:AC151, "Y")+COUNTIF(AC7:AC151, "Y-")</f>
        <v>7</v>
      </c>
      <c r="AD4">
        <f>COUNTIF(AC7:AC151, "Z")</f>
        <v>1</v>
      </c>
      <c r="AE4">
        <f>SUM(AB2,AB4,AC4,AC2,AD2,AD4)</f>
        <v>12</v>
      </c>
    </row>
    <row r="5" spans="1:31" x14ac:dyDescent="0.25">
      <c r="A5" s="3" t="s">
        <v>15</v>
      </c>
      <c r="B5" s="3">
        <v>9576.1604470000002</v>
      </c>
      <c r="C5" s="3"/>
      <c r="I5" s="3" t="s">
        <v>45</v>
      </c>
      <c r="J5" s="3">
        <v>18516.97121</v>
      </c>
      <c r="K5" s="3"/>
      <c r="Q5" s="3" t="s">
        <v>9</v>
      </c>
      <c r="R5" s="3">
        <v>27630.092680000002</v>
      </c>
      <c r="Y5" s="3" t="s">
        <v>196</v>
      </c>
      <c r="Z5" s="3">
        <v>27719.852900000002</v>
      </c>
    </row>
    <row r="6" spans="1:31" x14ac:dyDescent="0.25">
      <c r="A6" s="3" t="s">
        <v>197</v>
      </c>
      <c r="B6" s="3">
        <v>9805.2696090000009</v>
      </c>
      <c r="C6" s="3"/>
      <c r="D6" s="2" t="s">
        <v>26</v>
      </c>
      <c r="E6" s="2" t="s">
        <v>27</v>
      </c>
      <c r="F6" s="2" t="s">
        <v>28</v>
      </c>
      <c r="G6" s="2" t="s">
        <v>29</v>
      </c>
      <c r="I6" s="3" t="s">
        <v>130</v>
      </c>
      <c r="J6" s="3">
        <v>18730.0416</v>
      </c>
      <c r="K6" s="3"/>
      <c r="L6" s="2" t="s">
        <v>26</v>
      </c>
      <c r="M6" s="2" t="s">
        <v>27</v>
      </c>
      <c r="N6" s="2" t="s">
        <v>28</v>
      </c>
      <c r="O6" s="2" t="s">
        <v>29</v>
      </c>
      <c r="Q6" s="3" t="s">
        <v>85</v>
      </c>
      <c r="R6" s="3">
        <v>28925.572199999999</v>
      </c>
      <c r="T6" s="2" t="s">
        <v>26</v>
      </c>
      <c r="U6" s="2" t="s">
        <v>27</v>
      </c>
      <c r="V6" s="2" t="s">
        <v>28</v>
      </c>
      <c r="W6" s="2" t="s">
        <v>29</v>
      </c>
      <c r="Y6" s="3" t="s">
        <v>124</v>
      </c>
      <c r="Z6" s="3">
        <v>27747.89774</v>
      </c>
      <c r="AB6" s="2" t="s">
        <v>26</v>
      </c>
      <c r="AC6" s="2" t="s">
        <v>27</v>
      </c>
      <c r="AD6" s="2" t="s">
        <v>28</v>
      </c>
      <c r="AE6" s="2" t="s">
        <v>29</v>
      </c>
    </row>
    <row r="7" spans="1:31" x14ac:dyDescent="0.25">
      <c r="A7" s="3" t="s">
        <v>126</v>
      </c>
      <c r="B7" s="3">
        <v>9889.2995179999998</v>
      </c>
      <c r="C7" s="3"/>
      <c r="D7" s="3" t="s">
        <v>11</v>
      </c>
      <c r="E7" s="3" t="s">
        <v>38</v>
      </c>
      <c r="F7" s="3">
        <v>9259.9657790000001</v>
      </c>
      <c r="G7" s="6">
        <v>-9.0945513301504892</v>
      </c>
      <c r="I7" s="3" t="s">
        <v>198</v>
      </c>
      <c r="J7" s="3">
        <v>18758.102309999998</v>
      </c>
      <c r="K7" s="3"/>
      <c r="L7" s="3" t="s">
        <v>18</v>
      </c>
      <c r="M7" s="3" t="s">
        <v>34</v>
      </c>
      <c r="N7" s="3">
        <v>17903.60282</v>
      </c>
      <c r="O7" s="6">
        <v>-4.6180453777610504</v>
      </c>
      <c r="P7" s="3"/>
      <c r="Q7" s="3" t="s">
        <v>88</v>
      </c>
      <c r="R7" s="3">
        <v>28924.576369999999</v>
      </c>
      <c r="T7" s="3" t="s">
        <v>194</v>
      </c>
      <c r="U7" s="3" t="s">
        <v>199</v>
      </c>
      <c r="V7" s="3">
        <v>27428.816709999999</v>
      </c>
      <c r="W7" s="3">
        <v>-1.0977493950412101</v>
      </c>
      <c r="Y7" s="3" t="s">
        <v>200</v>
      </c>
      <c r="Z7" s="3">
        <v>28062.024010000001</v>
      </c>
      <c r="AA7" s="3"/>
      <c r="AB7" s="3" t="s">
        <v>201</v>
      </c>
      <c r="AC7" s="3" t="s">
        <v>104</v>
      </c>
      <c r="AD7" s="3">
        <v>30512.289580000001</v>
      </c>
      <c r="AE7" s="3">
        <v>-4.1715814463793999</v>
      </c>
    </row>
    <row r="8" spans="1:31" x14ac:dyDescent="0.25">
      <c r="A8" s="3" t="s">
        <v>41</v>
      </c>
      <c r="B8" s="3">
        <v>9862.3208699999996</v>
      </c>
      <c r="C8" s="3"/>
      <c r="D8" s="3" t="s">
        <v>7</v>
      </c>
      <c r="E8" s="3" t="s">
        <v>34</v>
      </c>
      <c r="F8" s="3">
        <v>9260.9848629999997</v>
      </c>
      <c r="G8" s="6">
        <v>-7.8778292379612402</v>
      </c>
      <c r="I8" s="3" t="s">
        <v>55</v>
      </c>
      <c r="J8" s="3">
        <v>18731.224180000001</v>
      </c>
      <c r="K8" s="3"/>
      <c r="L8" s="3" t="s">
        <v>22</v>
      </c>
      <c r="M8" s="3" t="s">
        <v>34</v>
      </c>
      <c r="N8" s="3">
        <v>18016.654770000001</v>
      </c>
      <c r="O8" s="6">
        <v>-6.3712882426525699</v>
      </c>
      <c r="P8" s="3"/>
      <c r="Q8" s="3" t="s">
        <v>89</v>
      </c>
      <c r="R8" s="3">
        <v>29295.610260000001</v>
      </c>
      <c r="T8" s="3" t="s">
        <v>85</v>
      </c>
      <c r="U8" s="3" t="s">
        <v>34</v>
      </c>
      <c r="V8" s="3">
        <v>28925.463950000001</v>
      </c>
      <c r="W8" s="3">
        <v>-7.4421772582025199</v>
      </c>
      <c r="X8" s="3"/>
      <c r="Y8" s="3" t="s">
        <v>202</v>
      </c>
      <c r="Z8" s="3">
        <v>28350.087159999999</v>
      </c>
      <c r="AA8" s="3"/>
      <c r="AB8" s="3" t="s">
        <v>203</v>
      </c>
      <c r="AC8" s="3" t="s">
        <v>104</v>
      </c>
      <c r="AD8" s="3">
        <v>32750.503000000001</v>
      </c>
      <c r="AE8" s="3">
        <v>-2.69201345504933</v>
      </c>
    </row>
    <row r="9" spans="1:31" x14ac:dyDescent="0.25">
      <c r="A9" s="3" t="s">
        <v>45</v>
      </c>
      <c r="B9" s="3">
        <v>9975.3902230000003</v>
      </c>
      <c r="C9" s="3"/>
      <c r="D9" s="3" t="s">
        <v>18</v>
      </c>
      <c r="E9" s="3" t="s">
        <v>34</v>
      </c>
      <c r="F9" s="3">
        <v>9362.0395790000002</v>
      </c>
      <c r="G9" s="6">
        <v>-7.0412613987304402</v>
      </c>
      <c r="I9" s="3" t="s">
        <v>30</v>
      </c>
      <c r="J9" s="3">
        <v>18860.116170000001</v>
      </c>
      <c r="K9" s="3"/>
      <c r="L9" s="3" t="s">
        <v>15</v>
      </c>
      <c r="M9" s="3" t="s">
        <v>34</v>
      </c>
      <c r="N9" s="3">
        <v>18117.76007</v>
      </c>
      <c r="O9" s="6">
        <v>-3.1554591434174299</v>
      </c>
      <c r="P9" s="3"/>
      <c r="Q9" s="3" t="s">
        <v>52</v>
      </c>
      <c r="R9" s="3">
        <v>29424.718560000001</v>
      </c>
      <c r="T9" s="3" t="s">
        <v>88</v>
      </c>
      <c r="U9" s="3" t="s">
        <v>38</v>
      </c>
      <c r="V9" s="3">
        <v>28924.576369999999</v>
      </c>
      <c r="W9" s="3">
        <v>-3.2852577201197799</v>
      </c>
      <c r="X9" s="3"/>
      <c r="Y9" s="3" t="s">
        <v>204</v>
      </c>
      <c r="Z9" s="3">
        <v>28620.34489</v>
      </c>
      <c r="AA9" s="3"/>
      <c r="AB9" s="3" t="s">
        <v>146</v>
      </c>
      <c r="AC9" s="3" t="s">
        <v>53</v>
      </c>
      <c r="AD9" s="3">
        <v>29046.580119999999</v>
      </c>
      <c r="AE9" s="3">
        <v>-1.94308211511327</v>
      </c>
    </row>
    <row r="10" spans="1:31" x14ac:dyDescent="0.25">
      <c r="A10" s="3" t="s">
        <v>205</v>
      </c>
      <c r="B10" s="3">
        <v>10103.41923</v>
      </c>
      <c r="C10" s="3"/>
      <c r="D10" s="3" t="s">
        <v>8</v>
      </c>
      <c r="E10" s="3" t="s">
        <v>38</v>
      </c>
      <c r="F10" s="3">
        <v>9474.095362</v>
      </c>
      <c r="G10" s="6">
        <v>-9.1166712244068204</v>
      </c>
      <c r="I10" s="3" t="s">
        <v>59</v>
      </c>
      <c r="J10" s="3">
        <v>18859.179950000002</v>
      </c>
      <c r="K10" s="3"/>
      <c r="L10" s="3" t="s">
        <v>33</v>
      </c>
      <c r="M10" s="3" t="s">
        <v>34</v>
      </c>
      <c r="N10" s="3">
        <v>18174.722160000001</v>
      </c>
      <c r="O10" s="6">
        <v>-6.4121632104308199</v>
      </c>
      <c r="P10" s="3"/>
      <c r="Q10" s="3" t="s">
        <v>206</v>
      </c>
      <c r="R10" s="3">
        <v>29452.787319999999</v>
      </c>
      <c r="T10" s="3" t="s">
        <v>52</v>
      </c>
      <c r="U10" s="3" t="s">
        <v>38</v>
      </c>
      <c r="V10" s="3">
        <v>29424.718560000001</v>
      </c>
      <c r="W10" s="3">
        <v>-5.9781013049780203</v>
      </c>
      <c r="X10" s="3"/>
      <c r="Y10" s="3" t="s">
        <v>207</v>
      </c>
      <c r="Z10" s="3">
        <v>29020.432290000001</v>
      </c>
      <c r="AA10" s="3"/>
      <c r="AB10" s="3" t="s">
        <v>102</v>
      </c>
      <c r="AC10" s="3" t="s">
        <v>53</v>
      </c>
      <c r="AD10" s="3">
        <v>30017.937180000001</v>
      </c>
      <c r="AE10" s="3">
        <v>-7.2699337126211603</v>
      </c>
    </row>
    <row r="11" spans="1:31" x14ac:dyDescent="0.25">
      <c r="A11" s="3" t="s">
        <v>55</v>
      </c>
      <c r="B11" s="3">
        <v>10189.527319999999</v>
      </c>
      <c r="C11" s="3"/>
      <c r="D11" s="3" t="s">
        <v>41</v>
      </c>
      <c r="E11" s="3" t="s">
        <v>34</v>
      </c>
      <c r="F11" s="3">
        <v>9862.3286499999995</v>
      </c>
      <c r="G11" s="6">
        <v>-7.3704191871391904</v>
      </c>
      <c r="I11" s="3" t="s">
        <v>194</v>
      </c>
      <c r="J11" s="3">
        <v>18887.230879999999</v>
      </c>
      <c r="K11" s="3"/>
      <c r="L11" s="3" t="s">
        <v>45</v>
      </c>
      <c r="M11" s="3" t="s">
        <v>34</v>
      </c>
      <c r="N11" s="3">
        <v>18516.94586</v>
      </c>
      <c r="O11" s="6">
        <v>-6.4556682976485096</v>
      </c>
      <c r="P11" s="3"/>
      <c r="Q11" s="3" t="s">
        <v>57</v>
      </c>
      <c r="R11" s="3">
        <v>29482.758900000001</v>
      </c>
      <c r="T11" s="3" t="s">
        <v>46</v>
      </c>
      <c r="U11" s="3" t="s">
        <v>38</v>
      </c>
      <c r="V11" s="3">
        <v>29594.851360000001</v>
      </c>
      <c r="W11" s="3">
        <v>-5.0219631720547104</v>
      </c>
      <c r="X11" s="3"/>
      <c r="Y11" s="3" t="s">
        <v>208</v>
      </c>
      <c r="Z11" s="3">
        <v>29091.632740000001</v>
      </c>
      <c r="AA11" s="3"/>
      <c r="AB11" s="3" t="s">
        <v>196</v>
      </c>
      <c r="AC11" s="3" t="s">
        <v>80</v>
      </c>
      <c r="AD11" s="3">
        <v>27719.852900000002</v>
      </c>
      <c r="AE11" s="3">
        <v>-5.5808053939412403</v>
      </c>
    </row>
    <row r="12" spans="1:31" x14ac:dyDescent="0.25">
      <c r="A12" s="3" t="s">
        <v>30</v>
      </c>
      <c r="B12" s="3">
        <v>10318.571110000001</v>
      </c>
      <c r="C12" s="3"/>
      <c r="D12" s="3" t="s">
        <v>126</v>
      </c>
      <c r="E12" s="3" t="s">
        <v>199</v>
      </c>
      <c r="F12" s="3">
        <v>9889.3186249999999</v>
      </c>
      <c r="G12" s="6">
        <v>-7.0585760172592504</v>
      </c>
      <c r="I12" s="3" t="s">
        <v>209</v>
      </c>
      <c r="J12" s="3">
        <v>18986.1119</v>
      </c>
      <c r="K12" s="3"/>
      <c r="L12" s="3" t="s">
        <v>128</v>
      </c>
      <c r="M12" s="3" t="s">
        <v>38</v>
      </c>
      <c r="N12" s="3">
        <v>18515.952969999998</v>
      </c>
      <c r="O12" s="6">
        <v>-5.6494207569154797</v>
      </c>
      <c r="P12" s="3"/>
      <c r="Q12" s="3" t="s">
        <v>210</v>
      </c>
      <c r="R12" s="3">
        <v>29622.873950000001</v>
      </c>
      <c r="T12" s="3" t="s">
        <v>210</v>
      </c>
      <c r="U12" s="3" t="s">
        <v>199</v>
      </c>
      <c r="V12" s="3">
        <v>29622.873950000001</v>
      </c>
      <c r="W12" s="3">
        <v>-4.0829767688495302</v>
      </c>
      <c r="X12" s="3"/>
      <c r="Y12" s="3" t="s">
        <v>211</v>
      </c>
      <c r="Z12" s="3">
        <v>29464.771049999999</v>
      </c>
      <c r="AA12" s="3"/>
      <c r="AB12" s="3" t="s">
        <v>107</v>
      </c>
      <c r="AC12" s="3" t="s">
        <v>83</v>
      </c>
      <c r="AD12" s="3">
        <v>30186.11</v>
      </c>
      <c r="AE12" s="3">
        <v>-5.6868547743111</v>
      </c>
    </row>
    <row r="13" spans="1:31" x14ac:dyDescent="0.25">
      <c r="A13" s="3" t="s">
        <v>194</v>
      </c>
      <c r="B13" s="3">
        <v>10345.58412</v>
      </c>
      <c r="C13" s="3"/>
      <c r="D13" s="3" t="s">
        <v>45</v>
      </c>
      <c r="E13" s="3" t="s">
        <v>34</v>
      </c>
      <c r="F13" s="3">
        <v>9975.4006740000004</v>
      </c>
      <c r="G13" s="6">
        <v>-8.4934244970002606</v>
      </c>
      <c r="I13" s="3" t="s">
        <v>63</v>
      </c>
      <c r="J13" s="3">
        <v>18959.15451</v>
      </c>
      <c r="K13" s="3"/>
      <c r="L13" s="3" t="s">
        <v>130</v>
      </c>
      <c r="M13" s="3" t="s">
        <v>38</v>
      </c>
      <c r="N13" s="3">
        <v>18730.024239999999</v>
      </c>
      <c r="O13" s="6">
        <v>-8.8133118798002599</v>
      </c>
      <c r="P13" s="3"/>
      <c r="Q13" s="3" t="s">
        <v>42</v>
      </c>
      <c r="R13" s="3">
        <v>29595.908500000001</v>
      </c>
      <c r="T13" s="3" t="s">
        <v>42</v>
      </c>
      <c r="U13" s="3" t="s">
        <v>34</v>
      </c>
      <c r="V13" s="3">
        <v>29595.908500000001</v>
      </c>
      <c r="W13" s="3">
        <v>-3.35552121447083</v>
      </c>
      <c r="X13" s="3"/>
      <c r="Y13" s="3" t="s">
        <v>149</v>
      </c>
      <c r="Z13" s="3">
        <v>29463.80012</v>
      </c>
      <c r="AA13" s="3"/>
      <c r="AB13" s="3" t="s">
        <v>99</v>
      </c>
      <c r="AC13" s="3" t="s">
        <v>80</v>
      </c>
      <c r="AD13" s="3">
        <v>30185.03861</v>
      </c>
      <c r="AE13" s="3">
        <v>-7.7928717554133096</v>
      </c>
    </row>
    <row r="14" spans="1:31" x14ac:dyDescent="0.25">
      <c r="A14" s="3" t="s">
        <v>209</v>
      </c>
      <c r="B14" s="3">
        <v>10444.6142</v>
      </c>
      <c r="C14" s="3"/>
      <c r="D14" s="3" t="s">
        <v>194</v>
      </c>
      <c r="E14" s="3" t="s">
        <v>199</v>
      </c>
      <c r="F14" s="3">
        <v>10345.55097</v>
      </c>
      <c r="G14" s="6">
        <v>-9.2647662985119492</v>
      </c>
      <c r="I14" s="3" t="s">
        <v>35</v>
      </c>
      <c r="J14" s="3">
        <v>18958.164690000001</v>
      </c>
      <c r="K14" s="3"/>
      <c r="L14" s="3" t="s">
        <v>198</v>
      </c>
      <c r="M14" s="3" t="s">
        <v>199</v>
      </c>
      <c r="N14" s="3">
        <v>18758.069599999999</v>
      </c>
      <c r="O14" s="6">
        <v>-6.1109326251687897</v>
      </c>
      <c r="P14" s="3"/>
      <c r="Q14" s="3" t="s">
        <v>46</v>
      </c>
      <c r="R14" s="3">
        <v>29594.906920000001</v>
      </c>
      <c r="T14" s="3" t="s">
        <v>36</v>
      </c>
      <c r="U14" s="3" t="s">
        <v>34</v>
      </c>
      <c r="V14" s="3">
        <v>29692.876329999999</v>
      </c>
      <c r="W14" s="3">
        <v>-6.2048178441075796</v>
      </c>
      <c r="X14" s="3"/>
      <c r="Y14" s="3" t="s">
        <v>212</v>
      </c>
      <c r="Z14" s="3">
        <v>30019.316070000001</v>
      </c>
      <c r="AA14" s="3"/>
      <c r="AB14" s="3" t="s">
        <v>213</v>
      </c>
      <c r="AC14" s="3" t="s">
        <v>80</v>
      </c>
      <c r="AD14" s="3">
        <v>32054.09791</v>
      </c>
      <c r="AE14" s="3">
        <v>-4.9993347884058501</v>
      </c>
    </row>
    <row r="15" spans="1:31" x14ac:dyDescent="0.25">
      <c r="A15" s="3" t="s">
        <v>63</v>
      </c>
      <c r="B15" s="3">
        <v>10417.63451</v>
      </c>
      <c r="C15" s="3"/>
      <c r="D15" s="3" t="s">
        <v>59</v>
      </c>
      <c r="E15" s="3" t="s">
        <v>38</v>
      </c>
      <c r="F15" s="3">
        <v>10317.55802</v>
      </c>
      <c r="G15" s="6">
        <v>-9.0994541063430692</v>
      </c>
      <c r="I15" s="3" t="s">
        <v>167</v>
      </c>
      <c r="J15" s="3">
        <v>19115.153829999999</v>
      </c>
      <c r="K15" s="3"/>
      <c r="L15" s="3" t="s">
        <v>55</v>
      </c>
      <c r="M15" s="3" t="s">
        <v>34</v>
      </c>
      <c r="N15" s="3">
        <v>18731.098859999998</v>
      </c>
      <c r="O15" s="6">
        <v>-5.24686336575457</v>
      </c>
      <c r="P15" s="3"/>
      <c r="Q15" s="3" t="s">
        <v>214</v>
      </c>
      <c r="R15" s="3">
        <v>29904.979050000002</v>
      </c>
      <c r="T15" s="3" t="s">
        <v>60</v>
      </c>
      <c r="U15" s="3" t="s">
        <v>34</v>
      </c>
      <c r="V15" s="3">
        <v>30543.359949999998</v>
      </c>
      <c r="W15" s="3">
        <v>-5.4581133976222</v>
      </c>
      <c r="X15" s="3"/>
      <c r="Y15" s="3" t="s">
        <v>99</v>
      </c>
      <c r="Z15" s="3">
        <v>30185.03861</v>
      </c>
      <c r="AA15" s="3"/>
      <c r="AB15" s="3" t="s">
        <v>37</v>
      </c>
      <c r="AC15" s="3" t="s">
        <v>80</v>
      </c>
      <c r="AD15" s="3">
        <v>32151.117330000001</v>
      </c>
      <c r="AE15" s="3">
        <v>-6.0212153842091798</v>
      </c>
    </row>
    <row r="16" spans="1:31" x14ac:dyDescent="0.25">
      <c r="A16" s="3" t="s">
        <v>35</v>
      </c>
      <c r="B16" s="3">
        <v>10416.64248</v>
      </c>
      <c r="C16" s="3"/>
      <c r="D16" s="3" t="s">
        <v>30</v>
      </c>
      <c r="E16" s="3" t="s">
        <v>34</v>
      </c>
      <c r="F16" s="3">
        <v>10318.57991</v>
      </c>
      <c r="G16" s="6">
        <v>-7.73550384957937</v>
      </c>
      <c r="I16" s="3" t="s">
        <v>16</v>
      </c>
      <c r="J16" s="3">
        <v>19087.238880000001</v>
      </c>
      <c r="K16" s="3"/>
      <c r="L16" s="3" t="s">
        <v>30</v>
      </c>
      <c r="M16" s="3" t="s">
        <v>34</v>
      </c>
      <c r="N16" s="3">
        <v>18860.08554</v>
      </c>
      <c r="O16" s="6">
        <v>-8.1754014942009103</v>
      </c>
      <c r="P16" s="3"/>
      <c r="Q16" s="3" t="s">
        <v>136</v>
      </c>
      <c r="R16" s="3">
        <v>30317.313170000001</v>
      </c>
      <c r="T16" s="3" t="s">
        <v>61</v>
      </c>
      <c r="U16" s="3" t="s">
        <v>38</v>
      </c>
      <c r="V16" s="3">
        <v>30689.398840000002</v>
      </c>
      <c r="W16" s="3">
        <v>-6.1390529138341501</v>
      </c>
      <c r="X16" s="3"/>
      <c r="Y16" s="3" t="s">
        <v>156</v>
      </c>
      <c r="Z16" s="3">
        <v>30298.140179999999</v>
      </c>
      <c r="AA16" s="3"/>
      <c r="AB16" s="3" t="s">
        <v>215</v>
      </c>
      <c r="AC16" s="3" t="s">
        <v>80</v>
      </c>
      <c r="AD16" s="3">
        <v>32379.441729999999</v>
      </c>
      <c r="AE16" s="3">
        <v>0.61180931864904697</v>
      </c>
    </row>
    <row r="17" spans="1:31" x14ac:dyDescent="0.25">
      <c r="A17" s="3" t="s">
        <v>9</v>
      </c>
      <c r="B17" s="3">
        <v>10546.665129999999</v>
      </c>
      <c r="C17" s="3"/>
      <c r="D17" s="3" t="s">
        <v>35</v>
      </c>
      <c r="E17" s="3" t="s">
        <v>38</v>
      </c>
      <c r="F17" s="3">
        <v>10416.619629999999</v>
      </c>
      <c r="G17" s="6">
        <v>-9.6657102188686608</v>
      </c>
      <c r="I17" s="3" t="s">
        <v>9</v>
      </c>
      <c r="J17" s="3">
        <v>19088.340990000001</v>
      </c>
      <c r="K17" s="3"/>
      <c r="L17" s="3" t="s">
        <v>59</v>
      </c>
      <c r="M17" s="3" t="s">
        <v>38</v>
      </c>
      <c r="N17" s="3">
        <v>18859.112260000002</v>
      </c>
      <c r="O17" s="6">
        <v>-6.3441077877160996</v>
      </c>
      <c r="P17" s="3"/>
      <c r="Q17" s="3" t="s">
        <v>72</v>
      </c>
      <c r="R17" s="3">
        <v>30542.352859999999</v>
      </c>
      <c r="T17" s="3" t="s">
        <v>153</v>
      </c>
      <c r="U17" s="3" t="s">
        <v>38</v>
      </c>
      <c r="V17" s="3">
        <v>31315.81121</v>
      </c>
      <c r="W17" s="3">
        <v>-3.6657067073996799</v>
      </c>
      <c r="Y17" s="3" t="s">
        <v>216</v>
      </c>
      <c r="Z17" s="3">
        <v>30356.26499</v>
      </c>
      <c r="AA17" s="3"/>
      <c r="AB17" s="3" t="s">
        <v>217</v>
      </c>
      <c r="AC17" s="3" t="s">
        <v>80</v>
      </c>
      <c r="AD17" s="3">
        <v>32508.454570000002</v>
      </c>
      <c r="AE17" s="3">
        <v>-0.30576553167320297</v>
      </c>
    </row>
    <row r="18" spans="1:31" x14ac:dyDescent="0.25">
      <c r="A18" s="3" t="s">
        <v>167</v>
      </c>
      <c r="B18" s="3">
        <v>10573.657289999999</v>
      </c>
      <c r="C18" s="3"/>
      <c r="D18" s="3" t="s">
        <v>209</v>
      </c>
      <c r="E18" s="3" t="s">
        <v>199</v>
      </c>
      <c r="F18" s="3">
        <v>10444.61527</v>
      </c>
      <c r="G18" s="6">
        <v>-9.5703901727245402</v>
      </c>
      <c r="I18" s="3" t="s">
        <v>70</v>
      </c>
      <c r="J18" s="3">
        <v>19184.31335</v>
      </c>
      <c r="K18" s="3"/>
      <c r="L18" s="3" t="s">
        <v>194</v>
      </c>
      <c r="M18" s="3" t="s">
        <v>199</v>
      </c>
      <c r="N18" s="3">
        <v>18887.130109999998</v>
      </c>
      <c r="O18" s="6">
        <v>-5.1203917294631003</v>
      </c>
      <c r="P18" s="3"/>
      <c r="Q18" s="3" t="s">
        <v>60</v>
      </c>
      <c r="R18" s="3">
        <v>30543.483049999999</v>
      </c>
      <c r="S18" s="3"/>
      <c r="T18" s="3" t="s">
        <v>218</v>
      </c>
      <c r="U18" s="3" t="s">
        <v>34</v>
      </c>
      <c r="V18" s="3">
        <v>34082.127529999998</v>
      </c>
      <c r="W18" s="3">
        <v>-8.7998436300235401</v>
      </c>
      <c r="X18" s="3"/>
      <c r="Y18" s="3" t="s">
        <v>178</v>
      </c>
      <c r="Z18" s="3">
        <v>30485.266090000001</v>
      </c>
      <c r="AA18" s="3"/>
      <c r="AB18" s="3" t="s">
        <v>219</v>
      </c>
      <c r="AC18" s="3" t="s">
        <v>87</v>
      </c>
      <c r="AD18" s="3">
        <v>32921.54883</v>
      </c>
      <c r="AE18" s="3">
        <v>-5.1096970355049098</v>
      </c>
    </row>
    <row r="19" spans="1:31" x14ac:dyDescent="0.25">
      <c r="A19" s="3" t="s">
        <v>220</v>
      </c>
      <c r="B19" s="3">
        <v>10590.70809</v>
      </c>
      <c r="C19" s="3"/>
      <c r="D19" s="3" t="s">
        <v>63</v>
      </c>
      <c r="E19" s="3" t="s">
        <v>34</v>
      </c>
      <c r="F19" s="3">
        <v>10417.644619999999</v>
      </c>
      <c r="G19" s="6">
        <v>-8.0171061235836003</v>
      </c>
      <c r="I19" s="3" t="s">
        <v>73</v>
      </c>
      <c r="J19" s="3">
        <v>19272.326290000001</v>
      </c>
      <c r="K19" s="3"/>
      <c r="L19" s="3" t="s">
        <v>209</v>
      </c>
      <c r="M19" s="3" t="s">
        <v>199</v>
      </c>
      <c r="N19" s="3">
        <v>18986.1119</v>
      </c>
      <c r="O19" s="6">
        <v>-9.6559122134667099</v>
      </c>
      <c r="P19" s="3"/>
      <c r="Q19" s="3" t="s">
        <v>61</v>
      </c>
      <c r="R19" s="3">
        <v>30689.398840000002</v>
      </c>
      <c r="S19" s="3"/>
      <c r="T19" s="3"/>
      <c r="U19" s="3"/>
      <c r="V19" s="3"/>
      <c r="W19" s="3"/>
      <c r="X19" s="3"/>
      <c r="Y19" s="3" t="s">
        <v>201</v>
      </c>
      <c r="Z19" s="3">
        <v>30512.289580000001</v>
      </c>
      <c r="AA19" s="3"/>
      <c r="AB19" s="3"/>
      <c r="AC19" s="3"/>
      <c r="AD19" s="3"/>
      <c r="AE19" s="3"/>
    </row>
    <row r="20" spans="1:31" x14ac:dyDescent="0.25">
      <c r="A20" s="3" t="s">
        <v>70</v>
      </c>
      <c r="B20" s="3">
        <v>10642.73927</v>
      </c>
      <c r="C20" s="3"/>
      <c r="D20" s="3" t="s">
        <v>9</v>
      </c>
      <c r="E20" s="3" t="s">
        <v>34</v>
      </c>
      <c r="F20" s="3">
        <v>10546.670029999999</v>
      </c>
      <c r="G20" s="6">
        <v>-9.5479492862636892</v>
      </c>
      <c r="I20" s="3" t="s">
        <v>221</v>
      </c>
      <c r="J20" s="3">
        <v>19386.399079999999</v>
      </c>
      <c r="K20" s="3"/>
      <c r="L20" s="3" t="s">
        <v>63</v>
      </c>
      <c r="M20" s="3" t="s">
        <v>34</v>
      </c>
      <c r="N20" s="3">
        <v>18959.15451</v>
      </c>
      <c r="O20" s="6">
        <v>-8.1031454805621692</v>
      </c>
      <c r="P20" s="3"/>
      <c r="Q20" s="3" t="s">
        <v>222</v>
      </c>
      <c r="R20" s="3">
        <v>30973.807430000001</v>
      </c>
      <c r="S20" s="3"/>
      <c r="T20" s="3"/>
      <c r="U20" s="3"/>
      <c r="V20" s="3"/>
      <c r="W20" s="3"/>
      <c r="X20" s="3"/>
      <c r="Y20" s="3" t="s">
        <v>223</v>
      </c>
      <c r="Z20" s="3">
        <v>30755.236410000001</v>
      </c>
      <c r="AA20" s="3"/>
      <c r="AB20" s="3"/>
      <c r="AC20" s="3"/>
      <c r="AD20" s="3"/>
      <c r="AE20" s="3"/>
    </row>
    <row r="21" spans="1:31" x14ac:dyDescent="0.25">
      <c r="A21" s="3" t="s">
        <v>73</v>
      </c>
      <c r="B21" s="3">
        <v>10730.74965</v>
      </c>
      <c r="C21" s="3"/>
      <c r="D21" s="3" t="s">
        <v>167</v>
      </c>
      <c r="E21" s="3" t="s">
        <v>199</v>
      </c>
      <c r="F21" s="3">
        <v>10573.71033</v>
      </c>
      <c r="G21" s="6">
        <v>-4.4913077074389403</v>
      </c>
      <c r="I21" s="3" t="s">
        <v>184</v>
      </c>
      <c r="J21" s="3">
        <v>19601.419300000001</v>
      </c>
      <c r="K21" s="3"/>
      <c r="L21" s="3" t="s">
        <v>35</v>
      </c>
      <c r="M21" s="3" t="s">
        <v>38</v>
      </c>
      <c r="N21" s="3">
        <v>18958.158189999998</v>
      </c>
      <c r="O21" s="6">
        <v>-7.4967163532942802</v>
      </c>
      <c r="P21" s="3"/>
      <c r="Q21" s="3" t="s">
        <v>122</v>
      </c>
      <c r="R21" s="3">
        <v>31316.770970000001</v>
      </c>
      <c r="S21" s="3"/>
      <c r="T21" s="3"/>
      <c r="U21" s="3"/>
      <c r="V21" s="3"/>
      <c r="W21" s="3"/>
      <c r="X21" s="3"/>
      <c r="Y21" s="3" t="s">
        <v>224</v>
      </c>
      <c r="Z21" s="3">
        <v>31195.765599999999</v>
      </c>
      <c r="AA21" s="3"/>
      <c r="AB21" s="3"/>
      <c r="AC21" s="3"/>
      <c r="AD21" s="3"/>
      <c r="AE21" s="3"/>
    </row>
    <row r="22" spans="1:31" x14ac:dyDescent="0.25">
      <c r="A22" s="3" t="s">
        <v>225</v>
      </c>
      <c r="B22" s="3">
        <v>10845.78635</v>
      </c>
      <c r="C22" s="3"/>
      <c r="D22" s="3" t="s">
        <v>70</v>
      </c>
      <c r="E22" s="3" t="s">
        <v>38</v>
      </c>
      <c r="F22" s="3">
        <v>10642.742770000001</v>
      </c>
      <c r="G22" s="6">
        <v>-6.8492213234135502</v>
      </c>
      <c r="I22" s="3" t="s">
        <v>85</v>
      </c>
      <c r="J22" s="3">
        <v>20383.954269999998</v>
      </c>
      <c r="K22" s="3"/>
      <c r="L22" s="3" t="s">
        <v>167</v>
      </c>
      <c r="M22" s="3" t="s">
        <v>199</v>
      </c>
      <c r="N22" s="3">
        <v>19115.153829999999</v>
      </c>
      <c r="O22" s="6">
        <v>-9.6252549514899695</v>
      </c>
      <c r="P22" s="3"/>
      <c r="Q22" s="3" t="s">
        <v>153</v>
      </c>
      <c r="R22" s="3">
        <v>31315.827430000001</v>
      </c>
      <c r="S22" s="3"/>
      <c r="T22" s="3"/>
      <c r="U22" s="3"/>
      <c r="V22" s="3"/>
      <c r="W22" s="3"/>
      <c r="X22" s="3"/>
      <c r="Y22" s="3" t="s">
        <v>213</v>
      </c>
      <c r="Z22" s="3">
        <v>32054.09791</v>
      </c>
      <c r="AA22" s="3"/>
      <c r="AB22" s="3"/>
      <c r="AC22" s="3"/>
      <c r="AD22" s="3"/>
      <c r="AE22" s="3"/>
    </row>
    <row r="23" spans="1:31" x14ac:dyDescent="0.25">
      <c r="A23" s="3" t="s">
        <v>226</v>
      </c>
      <c r="B23" s="3">
        <v>10946.82811</v>
      </c>
      <c r="C23" s="3"/>
      <c r="D23" s="3" t="s">
        <v>131</v>
      </c>
      <c r="E23" s="3" t="s">
        <v>38</v>
      </c>
      <c r="F23" s="3">
        <v>10729.76103</v>
      </c>
      <c r="G23" s="6">
        <v>-8.0770018791272609</v>
      </c>
      <c r="I23" s="3" t="s">
        <v>24</v>
      </c>
      <c r="J23" s="3">
        <v>20626.083859999999</v>
      </c>
      <c r="K23" s="3"/>
      <c r="L23" s="3" t="s">
        <v>16</v>
      </c>
      <c r="M23" s="3" t="s">
        <v>38</v>
      </c>
      <c r="N23" s="3">
        <v>19087.238880000001</v>
      </c>
      <c r="O23" s="6">
        <v>-5.4499466226541902</v>
      </c>
      <c r="P23" s="3"/>
      <c r="Q23" s="2" t="s">
        <v>58</v>
      </c>
      <c r="S23" s="3"/>
      <c r="T23" s="3"/>
      <c r="U23" s="3"/>
      <c r="V23" s="3"/>
      <c r="W23" s="3"/>
      <c r="X23" s="3"/>
      <c r="Y23" s="3" t="s">
        <v>37</v>
      </c>
      <c r="Z23" s="3">
        <v>32151.117330000001</v>
      </c>
      <c r="AA23" s="3"/>
      <c r="AB23" s="3"/>
      <c r="AC23" s="3"/>
      <c r="AD23" s="3"/>
      <c r="AE23" s="3"/>
    </row>
    <row r="24" spans="1:31" x14ac:dyDescent="0.25">
      <c r="A24" s="3" t="s">
        <v>184</v>
      </c>
      <c r="B24" s="3">
        <v>11059.928190000001</v>
      </c>
      <c r="C24" s="3"/>
      <c r="D24" s="3" t="s">
        <v>73</v>
      </c>
      <c r="E24" s="3" t="s">
        <v>34</v>
      </c>
      <c r="F24" s="3">
        <v>10730.769420000001</v>
      </c>
      <c r="G24" s="6">
        <v>-8.0235943819241093</v>
      </c>
      <c r="I24" s="3" t="s">
        <v>89</v>
      </c>
      <c r="J24" s="3">
        <v>20754.08021</v>
      </c>
      <c r="K24" s="3"/>
      <c r="L24" s="3" t="s">
        <v>9</v>
      </c>
      <c r="M24" s="3" t="s">
        <v>34</v>
      </c>
      <c r="N24" s="3">
        <v>19088.24901</v>
      </c>
      <c r="O24" s="6">
        <v>-5.3289062795316697</v>
      </c>
      <c r="P24" s="3"/>
      <c r="Q24" s="3" t="s">
        <v>191</v>
      </c>
      <c r="R24" s="3">
        <v>26444.405510000001</v>
      </c>
      <c r="S24" s="3"/>
      <c r="T24" s="3"/>
      <c r="U24" s="3"/>
      <c r="V24" s="3"/>
      <c r="W24" s="3"/>
      <c r="X24" s="3"/>
      <c r="Y24" s="3" t="s">
        <v>227</v>
      </c>
      <c r="Z24" s="3">
        <v>32136.25445</v>
      </c>
      <c r="AA24" s="3"/>
      <c r="AB24" s="3"/>
      <c r="AC24" s="3"/>
      <c r="AD24" s="3"/>
      <c r="AE24" s="3"/>
    </row>
    <row r="25" spans="1:31" x14ac:dyDescent="0.25">
      <c r="A25" s="3" t="s">
        <v>228</v>
      </c>
      <c r="B25" s="3">
        <v>11188.9949</v>
      </c>
      <c r="C25" s="3"/>
      <c r="D25" s="3" t="s">
        <v>229</v>
      </c>
      <c r="E25" s="3" t="s">
        <v>38</v>
      </c>
      <c r="F25" s="3">
        <v>10945.86319</v>
      </c>
      <c r="G25" s="6">
        <v>-5.4015548706468399</v>
      </c>
      <c r="I25" s="3" t="s">
        <v>47</v>
      </c>
      <c r="J25" s="3">
        <v>20755.123230000001</v>
      </c>
      <c r="K25" s="3"/>
      <c r="L25" s="3" t="s">
        <v>73</v>
      </c>
      <c r="M25" s="3" t="s">
        <v>34</v>
      </c>
      <c r="N25" s="3">
        <v>19272.326290000001</v>
      </c>
      <c r="O25" s="6">
        <v>-5.66768180147516</v>
      </c>
      <c r="P25" s="3"/>
      <c r="Q25" s="3" t="s">
        <v>165</v>
      </c>
      <c r="R25" s="3">
        <v>26944.479530000001</v>
      </c>
      <c r="S25" s="3"/>
      <c r="T25" s="3"/>
      <c r="U25" s="3"/>
      <c r="V25" s="3"/>
      <c r="W25" s="3"/>
      <c r="X25" s="3"/>
      <c r="Y25" s="3" t="s">
        <v>215</v>
      </c>
      <c r="Z25" s="3">
        <v>32379.44961</v>
      </c>
      <c r="AA25" s="3"/>
      <c r="AB25" s="3"/>
      <c r="AC25" s="3"/>
      <c r="AD25" s="3"/>
      <c r="AE25" s="3"/>
    </row>
    <row r="26" spans="1:31" x14ac:dyDescent="0.25">
      <c r="A26" s="3" t="s">
        <v>230</v>
      </c>
      <c r="B26" s="3">
        <v>11303.054609999999</v>
      </c>
      <c r="C26" s="3"/>
      <c r="D26" s="3" t="s">
        <v>184</v>
      </c>
      <c r="E26" s="3" t="s">
        <v>34</v>
      </c>
      <c r="F26" s="3">
        <v>11059.944670000001</v>
      </c>
      <c r="G26" s="6">
        <v>-6.2866132723386503</v>
      </c>
      <c r="I26" s="3" t="s">
        <v>57</v>
      </c>
      <c r="J26" s="3">
        <v>20941.159390000001</v>
      </c>
      <c r="K26" s="3"/>
      <c r="L26" s="3" t="s">
        <v>85</v>
      </c>
      <c r="M26" s="3" t="s">
        <v>34</v>
      </c>
      <c r="N26" s="3">
        <v>20383.954269999998</v>
      </c>
      <c r="O26" s="6">
        <v>-5.1486326122165096</v>
      </c>
      <c r="P26" s="3"/>
      <c r="Q26" s="3" t="s">
        <v>130</v>
      </c>
      <c r="R26" s="3">
        <v>27271.688859999998</v>
      </c>
      <c r="S26" s="3"/>
      <c r="T26" s="3"/>
      <c r="U26" s="3"/>
      <c r="V26" s="3"/>
      <c r="W26" s="3"/>
      <c r="X26" s="3"/>
      <c r="Y26" s="3" t="s">
        <v>217</v>
      </c>
      <c r="Z26" s="3">
        <v>32508.454570000002</v>
      </c>
      <c r="AA26" s="3"/>
      <c r="AB26" s="3"/>
      <c r="AC26" s="3"/>
      <c r="AD26" s="3"/>
      <c r="AE26" s="3"/>
    </row>
    <row r="27" spans="1:31" x14ac:dyDescent="0.25">
      <c r="A27" s="3" t="s">
        <v>78</v>
      </c>
      <c r="B27" s="3">
        <v>11529.1726</v>
      </c>
      <c r="C27" s="3"/>
      <c r="D27" s="3" t="s">
        <v>228</v>
      </c>
      <c r="E27" s="3" t="s">
        <v>34</v>
      </c>
      <c r="F27" s="3">
        <v>11188.981529999999</v>
      </c>
      <c r="G27" s="6">
        <v>-6.7262177210494798</v>
      </c>
      <c r="I27" s="3" t="s">
        <v>31</v>
      </c>
      <c r="J27" s="3">
        <v>20940.397669999998</v>
      </c>
      <c r="K27" s="3"/>
      <c r="L27" s="3" t="s">
        <v>88</v>
      </c>
      <c r="M27" s="3" t="s">
        <v>38</v>
      </c>
      <c r="N27" s="3">
        <v>20382.983049999999</v>
      </c>
      <c r="O27" s="6">
        <v>-3.3530308428916702</v>
      </c>
      <c r="P27" s="3"/>
      <c r="Q27" s="3" t="s">
        <v>30</v>
      </c>
      <c r="R27" s="3">
        <v>27401.768059999999</v>
      </c>
      <c r="S27" s="3"/>
      <c r="T27" s="3"/>
      <c r="U27" s="3"/>
      <c r="V27" s="3"/>
      <c r="W27" s="3"/>
      <c r="X27" s="3"/>
      <c r="Y27" s="3" t="s">
        <v>219</v>
      </c>
      <c r="Z27" s="3">
        <v>32921.534870000003</v>
      </c>
      <c r="AA27" s="3"/>
      <c r="AB27" s="3"/>
      <c r="AC27" s="3"/>
      <c r="AD27" s="3"/>
      <c r="AE27" s="3"/>
    </row>
    <row r="28" spans="1:31" x14ac:dyDescent="0.25">
      <c r="A28" s="3" t="s">
        <v>84</v>
      </c>
      <c r="B28" s="3">
        <v>11600.210520000001</v>
      </c>
      <c r="C28" s="3"/>
      <c r="D28" s="3" t="s">
        <v>78</v>
      </c>
      <c r="E28" s="3" t="s">
        <v>38</v>
      </c>
      <c r="F28" s="3">
        <v>11529.184590000001</v>
      </c>
      <c r="G28" s="6">
        <v>-6.1300576982022497</v>
      </c>
      <c r="I28" s="3" t="s">
        <v>42</v>
      </c>
      <c r="J28" s="3">
        <v>21054.325919999999</v>
      </c>
      <c r="K28" s="3"/>
      <c r="L28" s="3" t="s">
        <v>24</v>
      </c>
      <c r="M28" s="3" t="s">
        <v>38</v>
      </c>
      <c r="N28" s="3">
        <v>20625.981489999998</v>
      </c>
      <c r="O28" s="6">
        <v>-7.5353422039879003</v>
      </c>
      <c r="P28" s="3"/>
      <c r="Q28" s="3" t="s">
        <v>194</v>
      </c>
      <c r="R28" s="3">
        <v>27428.816709999999</v>
      </c>
      <c r="S28" s="3"/>
      <c r="T28" s="3"/>
      <c r="U28" s="3"/>
      <c r="V28" s="3"/>
      <c r="W28" s="3"/>
      <c r="X28" s="3"/>
      <c r="Y28" s="3" t="s">
        <v>231</v>
      </c>
      <c r="Z28" s="3">
        <v>33336.017399999997</v>
      </c>
      <c r="AA28" s="3"/>
      <c r="AB28" s="3"/>
      <c r="AC28" s="3"/>
      <c r="AD28" s="3"/>
      <c r="AE28" s="3"/>
    </row>
    <row r="29" spans="1:31" x14ac:dyDescent="0.25">
      <c r="A29" s="3" t="s">
        <v>81</v>
      </c>
      <c r="B29" s="3">
        <v>11601.233469999999</v>
      </c>
      <c r="C29" s="3"/>
      <c r="D29" s="3" t="s">
        <v>81</v>
      </c>
      <c r="E29" s="3" t="s">
        <v>34</v>
      </c>
      <c r="F29" s="3">
        <v>11601.19111</v>
      </c>
      <c r="G29" s="6">
        <v>-9.4032591330693691</v>
      </c>
      <c r="I29" s="3" t="s">
        <v>210</v>
      </c>
      <c r="J29" s="3">
        <v>21081.405279999999</v>
      </c>
      <c r="K29" s="3"/>
      <c r="L29" s="3" t="s">
        <v>89</v>
      </c>
      <c r="M29" s="3" t="s">
        <v>38</v>
      </c>
      <c r="N29" s="3">
        <v>20754.05861</v>
      </c>
      <c r="O29" s="6">
        <v>-8.3484178571955692</v>
      </c>
      <c r="P29" s="3"/>
      <c r="Q29" s="3" t="s">
        <v>63</v>
      </c>
      <c r="R29" s="3">
        <v>27500.786029999999</v>
      </c>
      <c r="S29" s="3"/>
      <c r="T29" s="3"/>
      <c r="U29" s="3"/>
      <c r="V29" s="3"/>
      <c r="W29" s="3"/>
      <c r="X29" s="3"/>
      <c r="Y29" s="2" t="s">
        <v>32</v>
      </c>
      <c r="AA29" s="3"/>
      <c r="AB29" s="3"/>
      <c r="AC29" s="3"/>
      <c r="AD29" s="3"/>
      <c r="AE29" s="3"/>
    </row>
    <row r="30" spans="1:31" x14ac:dyDescent="0.25">
      <c r="A30" s="3" t="s">
        <v>232</v>
      </c>
      <c r="B30" s="3">
        <v>11728.284970000001</v>
      </c>
      <c r="C30" s="3"/>
      <c r="D30" s="3" t="s">
        <v>84</v>
      </c>
      <c r="E30" s="3" t="s">
        <v>38</v>
      </c>
      <c r="F30" s="3">
        <v>11600.23005</v>
      </c>
      <c r="G30" s="6">
        <v>-5.3727094091184897</v>
      </c>
      <c r="I30" s="3" t="s">
        <v>56</v>
      </c>
      <c r="J30" s="3">
        <v>21150.29609</v>
      </c>
      <c r="K30" s="3"/>
      <c r="L30" s="3" t="s">
        <v>47</v>
      </c>
      <c r="M30" s="3" t="s">
        <v>34</v>
      </c>
      <c r="N30" s="3">
        <v>20755.121090000001</v>
      </c>
      <c r="O30" s="6">
        <v>-5.7147030716448803</v>
      </c>
      <c r="P30" s="3"/>
      <c r="Q30" s="3" t="s">
        <v>209</v>
      </c>
      <c r="R30" s="3">
        <v>27527.854579999999</v>
      </c>
      <c r="S30" s="3"/>
      <c r="T30" s="3"/>
      <c r="U30" s="3"/>
      <c r="V30" s="3"/>
      <c r="W30" s="3"/>
      <c r="X30" s="3"/>
      <c r="Y30" s="3" t="s">
        <v>189</v>
      </c>
      <c r="Z30" s="3">
        <v>26944.479530000001</v>
      </c>
      <c r="AA30" s="3"/>
      <c r="AB30" s="3"/>
      <c r="AC30" s="3"/>
      <c r="AD30" s="3"/>
      <c r="AE30" s="3"/>
    </row>
    <row r="31" spans="1:31" x14ac:dyDescent="0.25">
      <c r="A31" s="3" t="s">
        <v>88</v>
      </c>
      <c r="B31" s="3">
        <v>11841.390820000001</v>
      </c>
      <c r="C31" s="3"/>
      <c r="D31" s="3" t="s">
        <v>88</v>
      </c>
      <c r="E31" s="3" t="s">
        <v>38</v>
      </c>
      <c r="F31" s="3">
        <v>11841.362870000001</v>
      </c>
      <c r="G31" s="6">
        <v>-9.16482389480535</v>
      </c>
      <c r="I31" s="3" t="s">
        <v>36</v>
      </c>
      <c r="J31" s="3">
        <v>21151.348900000001</v>
      </c>
      <c r="K31" s="3"/>
      <c r="L31" s="3" t="s">
        <v>52</v>
      </c>
      <c r="M31" s="3" t="s">
        <v>38</v>
      </c>
      <c r="N31" s="3">
        <v>20883.19685</v>
      </c>
      <c r="O31" s="6">
        <v>-3.71661063634504</v>
      </c>
      <c r="P31" s="3"/>
      <c r="Q31" s="3" t="s">
        <v>16</v>
      </c>
      <c r="R31" s="3">
        <v>27628.782490000001</v>
      </c>
      <c r="S31" s="3"/>
      <c r="T31" s="3"/>
      <c r="U31" s="3"/>
      <c r="V31" s="3"/>
      <c r="W31" s="3"/>
      <c r="X31" s="3"/>
      <c r="Y31" s="3" t="s">
        <v>143</v>
      </c>
      <c r="Z31" s="3">
        <v>27584.847460000001</v>
      </c>
      <c r="AA31" s="3"/>
      <c r="AB31" s="3"/>
      <c r="AC31" s="3"/>
      <c r="AD31" s="3"/>
      <c r="AE31" s="3"/>
    </row>
    <row r="32" spans="1:31" x14ac:dyDescent="0.25">
      <c r="A32" s="3" t="s">
        <v>24</v>
      </c>
      <c r="B32" s="3">
        <v>12084.478870000001</v>
      </c>
      <c r="C32" s="3"/>
      <c r="D32" s="3" t="s">
        <v>24</v>
      </c>
      <c r="E32" s="3" t="s">
        <v>38</v>
      </c>
      <c r="F32" s="3">
        <v>12084.47314</v>
      </c>
      <c r="G32" s="6">
        <v>-6.9324014592449199</v>
      </c>
      <c r="I32" s="3" t="s">
        <v>106</v>
      </c>
      <c r="J32" s="3">
        <v>21247.53801</v>
      </c>
      <c r="K32" s="3"/>
      <c r="L32" s="3" t="s">
        <v>57</v>
      </c>
      <c r="M32" s="3" t="s">
        <v>34</v>
      </c>
      <c r="N32" s="3">
        <v>20941.159390000001</v>
      </c>
      <c r="O32" s="6">
        <v>-6.8935551382266</v>
      </c>
      <c r="P32" s="3"/>
      <c r="Q32" s="3" t="s">
        <v>167</v>
      </c>
      <c r="R32" s="3">
        <v>27656.90107</v>
      </c>
      <c r="S32" s="3"/>
      <c r="T32" s="3"/>
      <c r="U32" s="3"/>
      <c r="V32" s="3"/>
      <c r="W32" s="3"/>
      <c r="X32" s="3"/>
      <c r="Y32" s="3" t="s">
        <v>146</v>
      </c>
      <c r="Z32" s="3">
        <v>29046.580119999999</v>
      </c>
      <c r="AA32" s="3"/>
      <c r="AB32" s="3"/>
      <c r="AC32" s="3"/>
      <c r="AD32" s="3"/>
      <c r="AE32" s="3"/>
    </row>
    <row r="33" spans="1:31" x14ac:dyDescent="0.25">
      <c r="A33" s="3" t="s">
        <v>52</v>
      </c>
      <c r="B33" s="3">
        <v>12341.606949999999</v>
      </c>
      <c r="C33" s="3"/>
      <c r="D33" s="3" t="s">
        <v>47</v>
      </c>
      <c r="E33" s="3" t="s">
        <v>34</v>
      </c>
      <c r="F33" s="3">
        <v>12213.556479999999</v>
      </c>
      <c r="G33" s="6">
        <v>-8.4511960049214796</v>
      </c>
      <c r="I33" s="3" t="s">
        <v>142</v>
      </c>
      <c r="J33" s="3">
        <v>21362.408459999999</v>
      </c>
      <c r="K33" s="3"/>
      <c r="L33" s="3" t="s">
        <v>31</v>
      </c>
      <c r="M33" s="3" t="s">
        <v>38</v>
      </c>
      <c r="N33" s="3">
        <v>20940.185860000001</v>
      </c>
      <c r="O33" s="6">
        <v>-5.2561339338914399</v>
      </c>
      <c r="P33" s="3"/>
      <c r="Q33" s="3" t="s">
        <v>131</v>
      </c>
      <c r="R33" s="3">
        <v>27812.908429999999</v>
      </c>
      <c r="S33" s="3"/>
      <c r="T33" s="3"/>
      <c r="U33" s="3"/>
      <c r="V33" s="3"/>
      <c r="W33" s="3"/>
      <c r="X33" s="3"/>
      <c r="Y33" s="3" t="s">
        <v>233</v>
      </c>
      <c r="Z33" s="3">
        <v>29620.931659999998</v>
      </c>
      <c r="AA33" s="3"/>
      <c r="AB33" s="3"/>
      <c r="AC33" s="3"/>
      <c r="AD33" s="3"/>
      <c r="AE33" s="3"/>
    </row>
    <row r="34" spans="1:31" x14ac:dyDescent="0.25">
      <c r="A34" s="3" t="s">
        <v>97</v>
      </c>
      <c r="B34" s="3">
        <v>12342.661910000001</v>
      </c>
      <c r="C34" s="3"/>
      <c r="D34" s="3" t="s">
        <v>89</v>
      </c>
      <c r="E34" s="3" t="s">
        <v>38</v>
      </c>
      <c r="F34" s="3">
        <v>12212.55337</v>
      </c>
      <c r="G34" s="6">
        <v>-8.0658157622834903</v>
      </c>
      <c r="I34" s="3" t="s">
        <v>39</v>
      </c>
      <c r="J34" s="3">
        <v>21774.728879999999</v>
      </c>
      <c r="K34" s="3"/>
      <c r="L34" s="3" t="s">
        <v>42</v>
      </c>
      <c r="M34" s="3" t="s">
        <v>34</v>
      </c>
      <c r="N34" s="3">
        <v>21054.207350000001</v>
      </c>
      <c r="O34" s="6">
        <v>-8.5711365106698292</v>
      </c>
      <c r="P34" s="3"/>
      <c r="Q34" s="3" t="s">
        <v>85</v>
      </c>
      <c r="R34" s="3">
        <v>28925.463950000001</v>
      </c>
      <c r="S34" s="3"/>
      <c r="T34" s="3"/>
      <c r="U34" s="3"/>
      <c r="V34" s="3"/>
      <c r="W34" s="3"/>
      <c r="X34" s="3"/>
      <c r="Y34" s="3" t="s">
        <v>102</v>
      </c>
      <c r="Z34" s="3">
        <v>30018.05745</v>
      </c>
      <c r="AA34" s="3"/>
      <c r="AB34" s="3"/>
      <c r="AC34" s="3"/>
      <c r="AD34" s="3"/>
      <c r="AE34" s="3"/>
    </row>
    <row r="35" spans="1:31" x14ac:dyDescent="0.25">
      <c r="A35" s="3" t="s">
        <v>57</v>
      </c>
      <c r="B35" s="3">
        <v>12399.62103</v>
      </c>
      <c r="C35" s="3"/>
      <c r="D35" s="3" t="s">
        <v>97</v>
      </c>
      <c r="E35" s="3" t="s">
        <v>34</v>
      </c>
      <c r="F35" s="3">
        <v>12342.615019999999</v>
      </c>
      <c r="G35" s="6">
        <v>-7.0705774157718997</v>
      </c>
      <c r="I35" s="3" t="s">
        <v>49</v>
      </c>
      <c r="J35" s="3">
        <v>21888.692200000001</v>
      </c>
      <c r="K35" s="3"/>
      <c r="L35" s="3" t="s">
        <v>210</v>
      </c>
      <c r="M35" s="3" t="s">
        <v>199</v>
      </c>
      <c r="N35" s="3">
        <v>21081.2988</v>
      </c>
      <c r="O35" s="6">
        <v>-3.6098214826778299</v>
      </c>
      <c r="P35" s="3"/>
      <c r="Q35" s="3" t="s">
        <v>92</v>
      </c>
      <c r="R35" s="3">
        <v>29168.648280000001</v>
      </c>
      <c r="S35" s="3"/>
      <c r="T35" s="3"/>
      <c r="U35" s="3"/>
      <c r="V35" s="3"/>
      <c r="W35" s="3"/>
      <c r="X35" s="3"/>
      <c r="Y35" s="3" t="s">
        <v>107</v>
      </c>
      <c r="Z35" s="3">
        <v>30186.1836</v>
      </c>
      <c r="AA35" s="3"/>
      <c r="AB35" s="3"/>
      <c r="AC35" s="3"/>
      <c r="AD35" s="3"/>
      <c r="AE35" s="3"/>
    </row>
    <row r="36" spans="1:31" x14ac:dyDescent="0.25">
      <c r="A36" s="3" t="s">
        <v>31</v>
      </c>
      <c r="B36" s="3">
        <v>12398.629940000001</v>
      </c>
      <c r="C36" s="3"/>
      <c r="D36" s="3" t="s">
        <v>52</v>
      </c>
      <c r="E36" s="3" t="s">
        <v>38</v>
      </c>
      <c r="F36" s="3">
        <v>12341.671850000001</v>
      </c>
      <c r="G36" s="6">
        <v>-1.83240640536832</v>
      </c>
      <c r="I36" s="3" t="s">
        <v>66</v>
      </c>
      <c r="J36" s="3">
        <v>21887.69112</v>
      </c>
      <c r="K36" s="3"/>
      <c r="L36" s="3" t="s">
        <v>56</v>
      </c>
      <c r="M36" s="3" t="s">
        <v>38</v>
      </c>
      <c r="N36" s="3">
        <v>21150.29609</v>
      </c>
      <c r="O36" s="6">
        <v>-6.4610971154116301</v>
      </c>
      <c r="P36" s="3"/>
      <c r="Q36" s="3" t="s">
        <v>46</v>
      </c>
      <c r="R36" s="3">
        <v>29594.8606</v>
      </c>
      <c r="S36" s="3"/>
      <c r="T36" s="3"/>
      <c r="U36" s="3"/>
      <c r="V36" s="3"/>
      <c r="W36" s="3"/>
      <c r="X36" s="3"/>
      <c r="Y36" s="3" t="s">
        <v>99</v>
      </c>
      <c r="Z36" s="3">
        <v>30185.176039999998</v>
      </c>
      <c r="AA36" s="3"/>
      <c r="AB36" s="3"/>
      <c r="AC36" s="3"/>
      <c r="AD36" s="3"/>
      <c r="AE36" s="3"/>
    </row>
    <row r="37" spans="1:31" x14ac:dyDescent="0.25">
      <c r="A37" s="3" t="s">
        <v>42</v>
      </c>
      <c r="B37" s="3">
        <v>12512.71257</v>
      </c>
      <c r="C37" s="3"/>
      <c r="D37" s="3" t="s">
        <v>57</v>
      </c>
      <c r="E37" s="3" t="s">
        <v>34</v>
      </c>
      <c r="F37" s="3">
        <v>12399.612499999999</v>
      </c>
      <c r="G37" s="6">
        <v>-8.9719766588466801</v>
      </c>
      <c r="I37" s="3" t="s">
        <v>60</v>
      </c>
      <c r="J37" s="3">
        <v>22001.903910000001</v>
      </c>
      <c r="K37" s="3"/>
      <c r="L37" s="3" t="s">
        <v>36</v>
      </c>
      <c r="M37" s="3" t="s">
        <v>34</v>
      </c>
      <c r="N37" s="3">
        <v>21151.330979999999</v>
      </c>
      <c r="O37" s="6">
        <v>-5.1812088971414498</v>
      </c>
      <c r="P37" s="3"/>
      <c r="Q37" s="3" t="s">
        <v>42</v>
      </c>
      <c r="R37" s="3">
        <v>29595.914369999999</v>
      </c>
      <c r="S37" s="3"/>
      <c r="T37" s="3"/>
      <c r="U37" s="3"/>
      <c r="V37" s="3"/>
      <c r="W37" s="3"/>
      <c r="X37" s="3"/>
      <c r="Y37" s="3" t="s">
        <v>108</v>
      </c>
      <c r="Z37" s="3">
        <v>30299.177459999999</v>
      </c>
      <c r="AA37" s="3"/>
      <c r="AB37" s="3"/>
      <c r="AC37" s="3"/>
      <c r="AD37" s="3"/>
      <c r="AE37" s="3"/>
    </row>
    <row r="38" spans="1:31" x14ac:dyDescent="0.25">
      <c r="A38" s="3" t="s">
        <v>46</v>
      </c>
      <c r="B38" s="3">
        <v>12511.71189</v>
      </c>
      <c r="C38" s="3"/>
      <c r="D38" s="3" t="s">
        <v>42</v>
      </c>
      <c r="E38" s="3" t="s">
        <v>34</v>
      </c>
      <c r="F38" s="3">
        <v>12512.72488</v>
      </c>
      <c r="G38" s="6">
        <v>-6.6276117494338402</v>
      </c>
      <c r="I38" s="3" t="s">
        <v>64</v>
      </c>
      <c r="J38" s="3">
        <v>22148.844140000001</v>
      </c>
      <c r="K38" s="3"/>
      <c r="L38" s="3" t="s">
        <v>234</v>
      </c>
      <c r="M38" s="3" t="s">
        <v>199</v>
      </c>
      <c r="N38" s="3">
        <v>21178.333159999998</v>
      </c>
      <c r="O38" s="6">
        <v>-4.4620876259726696</v>
      </c>
      <c r="P38" s="3"/>
      <c r="Q38" s="3" t="s">
        <v>210</v>
      </c>
      <c r="R38" s="3">
        <v>29622.9247</v>
      </c>
      <c r="S38" s="3"/>
      <c r="T38" s="3"/>
      <c r="U38" s="3"/>
      <c r="V38" s="3"/>
      <c r="W38" s="3"/>
      <c r="X38" s="3"/>
      <c r="Y38" s="3" t="s">
        <v>201</v>
      </c>
      <c r="Z38" s="3">
        <v>30512.33942</v>
      </c>
      <c r="AA38" s="3"/>
      <c r="AB38" s="3"/>
      <c r="AC38" s="3"/>
      <c r="AD38" s="3"/>
      <c r="AE38" s="3"/>
    </row>
    <row r="39" spans="1:31" x14ac:dyDescent="0.25">
      <c r="A39" s="3" t="s">
        <v>235</v>
      </c>
      <c r="B39" s="3">
        <v>12556.761280000001</v>
      </c>
      <c r="C39" s="3"/>
      <c r="D39" s="3" t="s">
        <v>46</v>
      </c>
      <c r="E39" s="3" t="s">
        <v>38</v>
      </c>
      <c r="F39" s="3">
        <v>12511.774090000001</v>
      </c>
      <c r="G39" s="6">
        <v>-2.06964625559905</v>
      </c>
      <c r="I39" s="3" t="s">
        <v>61</v>
      </c>
      <c r="J39" s="3">
        <v>22147.85973</v>
      </c>
      <c r="K39" s="3"/>
      <c r="L39" s="3" t="s">
        <v>134</v>
      </c>
      <c r="M39" s="3" t="s">
        <v>34</v>
      </c>
      <c r="N39" s="3">
        <v>21248.418119999998</v>
      </c>
      <c r="O39" s="6">
        <v>-3.5395465880653201</v>
      </c>
      <c r="P39" s="3"/>
      <c r="Q39" s="3" t="s">
        <v>36</v>
      </c>
      <c r="R39" s="3">
        <v>29692.876329999999</v>
      </c>
      <c r="S39" s="3"/>
      <c r="T39" s="3"/>
      <c r="U39" s="3"/>
      <c r="V39" s="3"/>
      <c r="W39" s="3"/>
      <c r="Y39" s="3" t="s">
        <v>213</v>
      </c>
      <c r="Z39" s="3">
        <v>32054.226040000001</v>
      </c>
      <c r="AA39" s="3"/>
      <c r="AB39" s="3"/>
      <c r="AC39" s="3"/>
      <c r="AD39" s="3"/>
      <c r="AE39" s="3"/>
    </row>
    <row r="40" spans="1:31" x14ac:dyDescent="0.25">
      <c r="A40" s="3" t="s">
        <v>210</v>
      </c>
      <c r="B40" s="3">
        <v>12539.74152</v>
      </c>
      <c r="C40" s="3"/>
      <c r="D40" s="3" t="s">
        <v>36</v>
      </c>
      <c r="E40" s="3" t="s">
        <v>34</v>
      </c>
      <c r="F40" s="3">
        <v>12609.745000000001</v>
      </c>
      <c r="G40" s="6">
        <v>-9.1650523348592898</v>
      </c>
      <c r="I40" s="3" t="s">
        <v>150</v>
      </c>
      <c r="J40" s="3">
        <v>22532.076069999999</v>
      </c>
      <c r="K40" s="3"/>
      <c r="L40" s="3" t="s">
        <v>142</v>
      </c>
      <c r="M40" s="3" t="s">
        <v>38</v>
      </c>
      <c r="N40" s="3">
        <v>21362.408459999999</v>
      </c>
      <c r="O40" s="6">
        <v>-4.8676390600422001</v>
      </c>
      <c r="P40" s="3"/>
      <c r="Q40" s="3" t="s">
        <v>236</v>
      </c>
      <c r="R40" s="3">
        <v>30188.32879</v>
      </c>
      <c r="S40" s="3"/>
      <c r="T40" s="3"/>
      <c r="U40" s="3"/>
      <c r="V40" s="3"/>
      <c r="W40" s="3"/>
      <c r="Y40" s="3" t="s">
        <v>37</v>
      </c>
      <c r="Z40" s="3">
        <v>32151.295279999998</v>
      </c>
      <c r="AA40" s="3"/>
      <c r="AB40" s="3"/>
      <c r="AC40" s="3"/>
      <c r="AD40" s="3"/>
      <c r="AE40" s="3"/>
    </row>
    <row r="41" spans="1:31" x14ac:dyDescent="0.25">
      <c r="A41" s="3" t="s">
        <v>36</v>
      </c>
      <c r="B41" s="3">
        <v>12609.75395</v>
      </c>
      <c r="C41" s="3"/>
      <c r="D41" s="3" t="s">
        <v>56</v>
      </c>
      <c r="E41" s="3" t="s">
        <v>38</v>
      </c>
      <c r="F41" s="3">
        <v>12608.75686</v>
      </c>
      <c r="G41" s="6">
        <v>-7.6045776670334302</v>
      </c>
      <c r="I41" s="3" t="s">
        <v>116</v>
      </c>
      <c r="J41" s="3">
        <v>23519.556509999999</v>
      </c>
      <c r="K41" s="3"/>
      <c r="L41" s="3" t="s">
        <v>135</v>
      </c>
      <c r="M41" s="3" t="s">
        <v>38</v>
      </c>
      <c r="N41" s="3">
        <v>21490.42225</v>
      </c>
      <c r="O41" s="6">
        <v>-6.92280348552723</v>
      </c>
      <c r="P41" s="3"/>
      <c r="Q41" s="3" t="s">
        <v>60</v>
      </c>
      <c r="R41" s="3">
        <v>30543.359949999998</v>
      </c>
      <c r="S41" s="3"/>
      <c r="T41" s="3"/>
      <c r="U41" s="3"/>
      <c r="V41" s="3"/>
      <c r="W41" s="3"/>
      <c r="Y41" s="3" t="s">
        <v>237</v>
      </c>
      <c r="Z41" s="3">
        <v>32280.364890000001</v>
      </c>
      <c r="AA41" s="3"/>
      <c r="AB41" s="3"/>
      <c r="AC41" s="3"/>
      <c r="AD41" s="3"/>
      <c r="AE41" s="3"/>
    </row>
    <row r="42" spans="1:31" x14ac:dyDescent="0.25">
      <c r="A42" s="3" t="s">
        <v>56</v>
      </c>
      <c r="B42" s="3">
        <v>12608.7804</v>
      </c>
      <c r="C42" s="3"/>
      <c r="D42" s="3" t="s">
        <v>134</v>
      </c>
      <c r="E42" s="3" t="s">
        <v>34</v>
      </c>
      <c r="F42" s="3">
        <v>12706.81871</v>
      </c>
      <c r="G42" s="6">
        <v>-7.4463427587664404</v>
      </c>
      <c r="I42" s="3" t="s">
        <v>238</v>
      </c>
      <c r="J42" s="3">
        <v>23546.549029999998</v>
      </c>
      <c r="K42" s="3"/>
      <c r="L42" s="3" t="s">
        <v>185</v>
      </c>
      <c r="M42" s="3" t="s">
        <v>38</v>
      </c>
      <c r="N42" s="3">
        <v>21618.60873</v>
      </c>
      <c r="O42" s="6">
        <v>-0.96560237072164201</v>
      </c>
      <c r="P42" s="3"/>
      <c r="Q42" s="3" t="s">
        <v>64</v>
      </c>
      <c r="R42" s="3">
        <v>30690.426169999999</v>
      </c>
      <c r="S42" s="3"/>
      <c r="T42" s="3"/>
      <c r="U42" s="3"/>
      <c r="V42" s="3"/>
      <c r="W42" s="3"/>
      <c r="Y42" s="3" t="s">
        <v>215</v>
      </c>
      <c r="Z42" s="3">
        <v>32379.441729999999</v>
      </c>
      <c r="AA42" s="3"/>
      <c r="AB42" s="3"/>
      <c r="AC42" s="3"/>
      <c r="AD42" s="3"/>
      <c r="AE42" s="3"/>
    </row>
    <row r="43" spans="1:31" x14ac:dyDescent="0.25">
      <c r="A43" s="3" t="s">
        <v>106</v>
      </c>
      <c r="B43" s="3">
        <v>12705.79787</v>
      </c>
      <c r="C43" s="3"/>
      <c r="D43" s="3" t="s">
        <v>106</v>
      </c>
      <c r="E43" s="3" t="s">
        <v>38</v>
      </c>
      <c r="F43" s="3">
        <v>12705.840469999999</v>
      </c>
      <c r="G43" s="6">
        <v>-5.1184860431046602</v>
      </c>
      <c r="I43" s="3" t="s">
        <v>159</v>
      </c>
      <c r="J43" s="3">
        <v>23682.57877</v>
      </c>
      <c r="K43" s="3"/>
      <c r="L43" s="3" t="s">
        <v>136</v>
      </c>
      <c r="M43" s="3" t="s">
        <v>34</v>
      </c>
      <c r="N43" s="3">
        <v>21775.636419999999</v>
      </c>
      <c r="O43" s="6">
        <v>-4.6896242752275299</v>
      </c>
      <c r="P43" s="3"/>
      <c r="Q43" s="3" t="s">
        <v>61</v>
      </c>
      <c r="R43" s="3">
        <v>30689.45333</v>
      </c>
      <c r="S43" s="3"/>
      <c r="T43" s="3"/>
      <c r="U43" s="3"/>
      <c r="V43" s="3"/>
      <c r="W43" s="3"/>
      <c r="Y43" s="3" t="s">
        <v>239</v>
      </c>
      <c r="Z43" s="3">
        <v>32509.33367</v>
      </c>
      <c r="AA43" s="3"/>
      <c r="AB43" s="3"/>
      <c r="AC43" s="3"/>
      <c r="AD43" s="3"/>
      <c r="AE43" s="3"/>
    </row>
    <row r="44" spans="1:31" x14ac:dyDescent="0.25">
      <c r="A44" s="3" t="s">
        <v>134</v>
      </c>
      <c r="B44" s="3">
        <v>12706.81436</v>
      </c>
      <c r="C44" s="3"/>
      <c r="D44" s="3" t="s">
        <v>214</v>
      </c>
      <c r="E44" s="3" t="s">
        <v>34</v>
      </c>
      <c r="F44" s="3">
        <v>12821.85347</v>
      </c>
      <c r="G44" s="6">
        <v>-6.7696487608439</v>
      </c>
      <c r="I44" s="3" t="s">
        <v>118</v>
      </c>
      <c r="J44" s="3">
        <v>23681.594929999999</v>
      </c>
      <c r="K44" s="3"/>
      <c r="L44" s="3" t="s">
        <v>39</v>
      </c>
      <c r="M44" s="3" t="s">
        <v>38</v>
      </c>
      <c r="N44" s="3">
        <v>21774.63709</v>
      </c>
      <c r="O44" s="6">
        <v>-4.29970874143602</v>
      </c>
      <c r="P44" s="3"/>
      <c r="Q44" s="3" t="s">
        <v>153</v>
      </c>
      <c r="R44" s="3">
        <v>31315.81121</v>
      </c>
      <c r="S44" s="3"/>
      <c r="T44" s="3"/>
      <c r="U44" s="3"/>
      <c r="V44" s="3"/>
      <c r="W44" s="3"/>
      <c r="Y44" s="3" t="s">
        <v>217</v>
      </c>
      <c r="Z44" s="3">
        <v>32508.479469999998</v>
      </c>
      <c r="AA44" s="3"/>
      <c r="AB44" s="3"/>
      <c r="AC44" s="3"/>
      <c r="AD44" s="3"/>
      <c r="AE44" s="3"/>
    </row>
    <row r="45" spans="1:31" x14ac:dyDescent="0.25">
      <c r="A45" s="3" t="s">
        <v>142</v>
      </c>
      <c r="B45" s="3">
        <v>12820.808779999999</v>
      </c>
      <c r="C45" s="3"/>
      <c r="D45" s="3" t="s">
        <v>142</v>
      </c>
      <c r="E45" s="3" t="s">
        <v>38</v>
      </c>
      <c r="F45" s="3">
        <v>12820.86736</v>
      </c>
      <c r="G45" s="6">
        <v>-5.0764638430388498</v>
      </c>
      <c r="I45" s="3" t="s">
        <v>121</v>
      </c>
      <c r="J45" s="3">
        <v>25483.59058</v>
      </c>
      <c r="K45" s="3"/>
      <c r="L45" s="3" t="s">
        <v>66</v>
      </c>
      <c r="M45" s="3" t="s">
        <v>38</v>
      </c>
      <c r="N45" s="3">
        <v>21887.60743</v>
      </c>
      <c r="O45" s="6">
        <v>-9.4730790684377606</v>
      </c>
      <c r="P45" s="3"/>
      <c r="Q45" s="3" t="s">
        <v>238</v>
      </c>
      <c r="R45" s="3">
        <v>32088.13695</v>
      </c>
      <c r="S45" s="3"/>
      <c r="T45" s="3"/>
      <c r="U45" s="3"/>
      <c r="V45" s="3"/>
      <c r="W45" s="3"/>
      <c r="Y45" s="3" t="s">
        <v>240</v>
      </c>
      <c r="Z45" s="3">
        <v>32621.42757</v>
      </c>
      <c r="AA45" s="3"/>
      <c r="AB45" s="3"/>
      <c r="AC45" s="3"/>
      <c r="AD45" s="3"/>
      <c r="AE45" s="3"/>
    </row>
    <row r="46" spans="1:31" x14ac:dyDescent="0.25">
      <c r="A46" s="3" t="s">
        <v>214</v>
      </c>
      <c r="B46" s="3">
        <v>12821.84541</v>
      </c>
      <c r="C46" s="3"/>
      <c r="D46" s="3" t="s">
        <v>100</v>
      </c>
      <c r="E46" s="3" t="s">
        <v>34</v>
      </c>
      <c r="F46" s="3">
        <v>12949.92193</v>
      </c>
      <c r="G46" s="6">
        <v>-5.9397713429785197</v>
      </c>
      <c r="I46" s="3" t="s">
        <v>123</v>
      </c>
      <c r="J46" s="3">
        <v>25539.71686</v>
      </c>
      <c r="K46" s="3"/>
      <c r="L46" s="3" t="s">
        <v>49</v>
      </c>
      <c r="M46" s="3" t="s">
        <v>34</v>
      </c>
      <c r="N46" s="3">
        <v>21888.692200000001</v>
      </c>
      <c r="O46" s="6">
        <v>-5.9573799125578297</v>
      </c>
      <c r="P46" s="3"/>
      <c r="Q46" s="3" t="s">
        <v>186</v>
      </c>
      <c r="R46" s="3">
        <v>32707.51151</v>
      </c>
      <c r="S46" s="3"/>
      <c r="T46" s="3"/>
      <c r="U46" s="3"/>
      <c r="V46" s="3"/>
      <c r="W46" s="3"/>
      <c r="Y46" s="3" t="s">
        <v>203</v>
      </c>
      <c r="Z46" s="3">
        <v>32750.503000000001</v>
      </c>
      <c r="AA46" s="3"/>
      <c r="AB46" s="3"/>
      <c r="AC46" s="3"/>
      <c r="AD46" s="3"/>
      <c r="AE46" s="3"/>
    </row>
    <row r="47" spans="1:31" x14ac:dyDescent="0.25">
      <c r="A47" s="3" t="s">
        <v>100</v>
      </c>
      <c r="B47" s="3">
        <v>12949.875620000001</v>
      </c>
      <c r="C47" s="3"/>
      <c r="D47" s="3" t="s">
        <v>241</v>
      </c>
      <c r="E47" s="3" t="s">
        <v>34</v>
      </c>
      <c r="F47" s="3">
        <v>13078.057430000001</v>
      </c>
      <c r="G47" s="6">
        <v>-2.45154965853523E-6</v>
      </c>
      <c r="I47" s="3" t="s">
        <v>171</v>
      </c>
      <c r="J47" s="3">
        <v>8616.5852990000003</v>
      </c>
      <c r="K47" s="3"/>
      <c r="L47" s="3" t="s">
        <v>60</v>
      </c>
      <c r="M47" s="3" t="s">
        <v>34</v>
      </c>
      <c r="N47" s="3">
        <v>22001.78558</v>
      </c>
      <c r="O47" s="6">
        <v>-5.5031608823945799</v>
      </c>
      <c r="P47" s="3"/>
      <c r="Q47" s="3" t="s">
        <v>242</v>
      </c>
      <c r="R47" s="3">
        <v>32836.550880000003</v>
      </c>
      <c r="S47" s="3"/>
      <c r="T47" s="3"/>
      <c r="U47" s="3"/>
      <c r="V47" s="3"/>
      <c r="W47" s="3"/>
      <c r="Y47" s="3" t="s">
        <v>183</v>
      </c>
      <c r="Z47" s="3">
        <v>32707.51151</v>
      </c>
      <c r="AA47" s="3"/>
      <c r="AB47" s="3"/>
      <c r="AC47" s="3"/>
      <c r="AD47" s="3"/>
      <c r="AE47" s="3"/>
    </row>
    <row r="48" spans="1:31" x14ac:dyDescent="0.25">
      <c r="A48" s="3" t="s">
        <v>241</v>
      </c>
      <c r="B48" s="3">
        <v>13078.029420000001</v>
      </c>
      <c r="C48" s="3"/>
      <c r="D48" s="3" t="s">
        <v>49</v>
      </c>
      <c r="E48" s="3" t="s">
        <v>34</v>
      </c>
      <c r="F48" s="3">
        <v>13347.11493</v>
      </c>
      <c r="G48" s="6">
        <v>-9.5652739586117406</v>
      </c>
      <c r="I48" s="3" t="s">
        <v>243</v>
      </c>
      <c r="J48" s="3">
        <v>8700.6017379999994</v>
      </c>
      <c r="K48" s="3"/>
      <c r="L48" s="3" t="s">
        <v>64</v>
      </c>
      <c r="M48" s="3" t="s">
        <v>34</v>
      </c>
      <c r="N48" s="3">
        <v>22148.82892</v>
      </c>
      <c r="O48" s="6">
        <v>-6.5985009061216404</v>
      </c>
      <c r="P48" s="3"/>
      <c r="Q48" s="3" t="s">
        <v>218</v>
      </c>
      <c r="R48" s="3">
        <v>34082.284910000002</v>
      </c>
      <c r="S48" s="3"/>
      <c r="T48" s="3"/>
      <c r="U48" s="3"/>
      <c r="V48" s="3"/>
      <c r="W48" s="3"/>
      <c r="Y48" s="3" t="s">
        <v>244</v>
      </c>
      <c r="Z48" s="3">
        <v>32836.550880000003</v>
      </c>
      <c r="AA48" s="3"/>
      <c r="AB48" s="3"/>
      <c r="AC48" s="3"/>
      <c r="AD48" s="3"/>
      <c r="AE48" s="3"/>
    </row>
    <row r="49" spans="1:31" x14ac:dyDescent="0.25">
      <c r="A49" s="3" t="s">
        <v>49</v>
      </c>
      <c r="B49" s="3">
        <v>13347.123610000001</v>
      </c>
      <c r="C49" s="3"/>
      <c r="D49" s="3" t="s">
        <v>66</v>
      </c>
      <c r="E49" s="3" t="s">
        <v>38</v>
      </c>
      <c r="F49" s="3">
        <v>13346.132149999999</v>
      </c>
      <c r="G49" s="6">
        <v>-7.6894346399850804</v>
      </c>
      <c r="I49" s="3" t="s">
        <v>172</v>
      </c>
      <c r="J49" s="3">
        <v>8699.6017300000003</v>
      </c>
      <c r="K49" s="3"/>
      <c r="L49" s="3" t="s">
        <v>61</v>
      </c>
      <c r="M49" s="3" t="s">
        <v>38</v>
      </c>
      <c r="N49" s="3">
        <v>22147.840510000002</v>
      </c>
      <c r="O49" s="6">
        <v>-5.7221955674788996</v>
      </c>
      <c r="P49" s="3"/>
      <c r="Q49" s="2" t="s">
        <v>77</v>
      </c>
      <c r="S49" s="3"/>
      <c r="T49" s="3"/>
      <c r="U49" s="3"/>
      <c r="V49" s="3"/>
      <c r="W49" s="3"/>
      <c r="Y49" s="3" t="s">
        <v>219</v>
      </c>
      <c r="Z49" s="3">
        <v>32921.54883</v>
      </c>
      <c r="AA49" s="3"/>
      <c r="AB49" s="3"/>
      <c r="AC49" s="3"/>
      <c r="AD49" s="3"/>
      <c r="AE49" s="3"/>
    </row>
    <row r="50" spans="1:31" x14ac:dyDescent="0.25">
      <c r="A50" s="3" t="s">
        <v>66</v>
      </c>
      <c r="B50" s="3">
        <v>13346.14392</v>
      </c>
      <c r="C50" s="3"/>
      <c r="D50" s="3" t="s">
        <v>60</v>
      </c>
      <c r="E50" s="3" t="s">
        <v>34</v>
      </c>
      <c r="F50" s="3">
        <v>13460.20724</v>
      </c>
      <c r="G50" s="6">
        <v>-8.8720010351000091</v>
      </c>
      <c r="I50" s="3" t="s">
        <v>245</v>
      </c>
      <c r="J50" s="3">
        <v>8672.6191959999996</v>
      </c>
      <c r="K50" s="3"/>
      <c r="L50" s="3" t="s">
        <v>117</v>
      </c>
      <c r="M50" s="3" t="s">
        <v>34</v>
      </c>
      <c r="N50" s="3">
        <v>22219.90812</v>
      </c>
      <c r="O50" s="6">
        <v>-4.6831671930305401</v>
      </c>
      <c r="P50" s="3"/>
      <c r="Q50" s="3" t="s">
        <v>70</v>
      </c>
      <c r="R50" s="3">
        <v>27725.961459999999</v>
      </c>
      <c r="Y50" s="2" t="s">
        <v>246</v>
      </c>
    </row>
    <row r="51" spans="1:31" x14ac:dyDescent="0.25">
      <c r="A51" s="3" t="s">
        <v>60</v>
      </c>
      <c r="B51" s="3">
        <v>13460.225109999999</v>
      </c>
      <c r="C51" s="3"/>
      <c r="D51" s="3" t="s">
        <v>64</v>
      </c>
      <c r="E51" s="3" t="s">
        <v>34</v>
      </c>
      <c r="F51" s="3">
        <v>13607.272800000001</v>
      </c>
      <c r="G51" s="6">
        <v>-8.98555759057888</v>
      </c>
      <c r="I51" s="3" t="s">
        <v>192</v>
      </c>
      <c r="J51" s="3">
        <v>8856.7158639999998</v>
      </c>
      <c r="K51" s="3"/>
      <c r="L51" s="3" t="s">
        <v>247</v>
      </c>
      <c r="M51" s="3" t="s">
        <v>38</v>
      </c>
      <c r="N51" s="3">
        <v>22946.230299999999</v>
      </c>
      <c r="O51" s="6">
        <v>-5.4084844072467702</v>
      </c>
      <c r="P51" s="3"/>
      <c r="Q51" s="3" t="s">
        <v>88</v>
      </c>
      <c r="R51" s="3">
        <v>28924.629379999998</v>
      </c>
      <c r="S51" s="3"/>
      <c r="T51" s="3"/>
      <c r="U51" s="3"/>
      <c r="V51" s="3"/>
      <c r="W51" s="3"/>
      <c r="Y51" s="3" t="s">
        <v>171</v>
      </c>
      <c r="Z51" s="3">
        <v>25699.85166</v>
      </c>
      <c r="AA51" s="3"/>
      <c r="AB51" s="3"/>
      <c r="AC51" s="3"/>
      <c r="AD51" s="3"/>
      <c r="AE51" s="3"/>
    </row>
    <row r="52" spans="1:31" x14ac:dyDescent="0.25">
      <c r="A52" s="3" t="s">
        <v>61</v>
      </c>
      <c r="B52" s="3">
        <v>13606.28053</v>
      </c>
      <c r="C52" s="3"/>
      <c r="D52" s="3" t="s">
        <v>109</v>
      </c>
      <c r="E52" s="3" t="s">
        <v>38</v>
      </c>
      <c r="F52" s="3">
        <v>13677.31777</v>
      </c>
      <c r="G52" s="6">
        <v>-7.7927683768532097</v>
      </c>
      <c r="I52" s="3" t="s">
        <v>248</v>
      </c>
      <c r="J52" s="3">
        <v>8968.7707859999991</v>
      </c>
      <c r="K52" s="3"/>
      <c r="L52" s="3" t="s">
        <v>115</v>
      </c>
      <c r="M52" s="3" t="s">
        <v>38</v>
      </c>
      <c r="N52" s="3">
        <v>23518.605810000001</v>
      </c>
      <c r="O52" s="6">
        <v>-1.7184237397356501</v>
      </c>
      <c r="P52" s="3"/>
      <c r="Q52" s="3" t="s">
        <v>52</v>
      </c>
      <c r="R52" s="3">
        <v>29425.03327</v>
      </c>
      <c r="S52" s="3"/>
      <c r="T52" s="3"/>
      <c r="U52" s="3"/>
      <c r="V52" s="3"/>
      <c r="W52" s="3"/>
      <c r="Y52" s="3" t="s">
        <v>249</v>
      </c>
      <c r="Z52" s="3">
        <v>25756.765790000001</v>
      </c>
      <c r="AA52" s="3"/>
      <c r="AB52" s="3"/>
      <c r="AC52" s="3"/>
      <c r="AD52" s="3"/>
      <c r="AE52" s="3"/>
    </row>
    <row r="53" spans="1:31" x14ac:dyDescent="0.25">
      <c r="A53" s="3" t="s">
        <v>64</v>
      </c>
      <c r="B53" s="3">
        <v>13607.290129999999</v>
      </c>
      <c r="C53" s="3"/>
      <c r="D53" s="3" t="s">
        <v>120</v>
      </c>
      <c r="E53" s="3" t="s">
        <v>34</v>
      </c>
      <c r="F53" s="3">
        <v>13735.333420000001</v>
      </c>
      <c r="G53" s="6">
        <v>-8.7525345146364106</v>
      </c>
      <c r="I53" s="3" t="s">
        <v>250</v>
      </c>
      <c r="J53" s="3">
        <v>9238.9657480000005</v>
      </c>
      <c r="K53" s="3"/>
      <c r="L53" s="3" t="s">
        <v>159</v>
      </c>
      <c r="M53" s="3" t="s">
        <v>34</v>
      </c>
      <c r="N53" s="3">
        <v>23682.57877</v>
      </c>
      <c r="O53" s="6">
        <v>-5.8527925594991803</v>
      </c>
      <c r="P53" s="3"/>
      <c r="Q53" s="3" t="s">
        <v>31</v>
      </c>
      <c r="R53" s="3">
        <v>29481.85095</v>
      </c>
      <c r="S53" s="3"/>
      <c r="T53" s="3"/>
      <c r="U53" s="3"/>
      <c r="V53" s="3"/>
      <c r="W53" s="3"/>
      <c r="Y53" s="3" t="s">
        <v>248</v>
      </c>
      <c r="Z53" s="3">
        <v>26051.949680000002</v>
      </c>
      <c r="AA53" s="3"/>
      <c r="AB53" s="3"/>
      <c r="AC53" s="3"/>
      <c r="AD53" s="3"/>
      <c r="AE53" s="3"/>
    </row>
    <row r="54" spans="1:31" x14ac:dyDescent="0.25">
      <c r="A54" s="3" t="s">
        <v>109</v>
      </c>
      <c r="B54" s="3">
        <v>13677.34448</v>
      </c>
      <c r="C54" s="3"/>
      <c r="D54" s="3" t="s">
        <v>148</v>
      </c>
      <c r="E54" s="3" t="s">
        <v>38</v>
      </c>
      <c r="F54" s="3">
        <v>13734.348050000001</v>
      </c>
      <c r="G54" s="6">
        <v>-7.11823405956057</v>
      </c>
      <c r="I54" s="3" t="s">
        <v>71</v>
      </c>
      <c r="J54" s="3">
        <v>9975.3902230000003</v>
      </c>
      <c r="K54" s="3"/>
      <c r="L54" s="3" t="s">
        <v>118</v>
      </c>
      <c r="M54" s="3" t="s">
        <v>38</v>
      </c>
      <c r="N54" s="3">
        <v>23681.582760000001</v>
      </c>
      <c r="O54" s="6">
        <v>-5.3541320446335199</v>
      </c>
      <c r="P54" s="3"/>
      <c r="Q54" s="3" t="s">
        <v>46</v>
      </c>
      <c r="R54" s="3">
        <v>29594.851360000001</v>
      </c>
      <c r="S54" s="3"/>
      <c r="T54" s="3"/>
      <c r="U54" s="3"/>
      <c r="V54" s="3"/>
      <c r="W54" s="3"/>
      <c r="Y54" s="3" t="s">
        <v>196</v>
      </c>
      <c r="Z54" s="3">
        <v>27719.87228</v>
      </c>
      <c r="AA54" s="3"/>
      <c r="AB54" s="3"/>
      <c r="AC54" s="3"/>
      <c r="AD54" s="3"/>
      <c r="AE54" s="3"/>
    </row>
    <row r="55" spans="1:31" x14ac:dyDescent="0.25">
      <c r="A55" s="3" t="s">
        <v>251</v>
      </c>
      <c r="B55" s="3">
        <v>13705.372139999999</v>
      </c>
      <c r="C55" s="3"/>
      <c r="D55" s="3" t="s">
        <v>252</v>
      </c>
      <c r="E55" s="3" t="s">
        <v>38</v>
      </c>
      <c r="F55" s="3">
        <v>13862.42721</v>
      </c>
      <c r="G55" s="6">
        <v>-8.1922211688180404</v>
      </c>
      <c r="I55" s="3" t="s">
        <v>253</v>
      </c>
      <c r="J55" s="3">
        <v>10231.51693</v>
      </c>
      <c r="K55" s="3"/>
      <c r="L55" s="3" t="s">
        <v>242</v>
      </c>
      <c r="M55" s="3" t="s">
        <v>34</v>
      </c>
      <c r="N55" s="3">
        <v>24294.903490000001</v>
      </c>
      <c r="O55" s="6">
        <v>-5.6394239009724796</v>
      </c>
      <c r="P55" s="3"/>
      <c r="Q55" s="3" t="s">
        <v>210</v>
      </c>
      <c r="R55" s="3">
        <v>29622.927479999998</v>
      </c>
      <c r="S55" s="3"/>
      <c r="T55" s="3"/>
      <c r="U55" s="3"/>
      <c r="V55" s="3"/>
      <c r="W55" s="3"/>
      <c r="Y55" s="3" t="s">
        <v>254</v>
      </c>
      <c r="Z55" s="3">
        <v>28121.08626</v>
      </c>
      <c r="AA55" s="3"/>
      <c r="AB55" s="3"/>
      <c r="AC55" s="3"/>
      <c r="AD55" s="3"/>
      <c r="AE55" s="3"/>
    </row>
    <row r="56" spans="1:31" x14ac:dyDescent="0.25">
      <c r="A56" s="3" t="s">
        <v>148</v>
      </c>
      <c r="B56" s="3">
        <v>13734.310369999999</v>
      </c>
      <c r="C56" s="3"/>
      <c r="D56" s="3" t="s">
        <v>152</v>
      </c>
      <c r="E56" s="3" t="s">
        <v>34</v>
      </c>
      <c r="F56" s="3">
        <v>14104.55228</v>
      </c>
      <c r="G56" s="6">
        <v>-9.8520435290008592</v>
      </c>
      <c r="I56" s="3" t="s">
        <v>255</v>
      </c>
      <c r="J56" s="3">
        <v>10387.601259999999</v>
      </c>
      <c r="K56" s="3"/>
      <c r="L56" s="3" t="s">
        <v>121</v>
      </c>
      <c r="M56" s="3" t="s">
        <v>34</v>
      </c>
      <c r="N56" s="3">
        <v>25483.59058</v>
      </c>
      <c r="O56" s="6">
        <v>-7.6680141698380604</v>
      </c>
      <c r="P56" s="3"/>
      <c r="Q56" s="3" t="s">
        <v>42</v>
      </c>
      <c r="R56" s="3">
        <v>29595.968850000001</v>
      </c>
      <c r="S56" s="3"/>
      <c r="T56" s="3"/>
      <c r="U56" s="3"/>
      <c r="V56" s="3"/>
      <c r="W56" s="3"/>
      <c r="Y56" s="3" t="s">
        <v>146</v>
      </c>
      <c r="Z56" s="3">
        <v>29046.638569999999</v>
      </c>
      <c r="AA56" s="3"/>
      <c r="AB56" s="3"/>
      <c r="AC56" s="3"/>
      <c r="AD56" s="3"/>
      <c r="AE56" s="3"/>
    </row>
    <row r="57" spans="1:31" x14ac:dyDescent="0.25">
      <c r="A57" s="3" t="s">
        <v>252</v>
      </c>
      <c r="B57" s="3">
        <v>13862.422640000001</v>
      </c>
      <c r="C57" s="3"/>
      <c r="D57" s="3" t="s">
        <v>256</v>
      </c>
      <c r="E57" s="3" t="s">
        <v>38</v>
      </c>
      <c r="F57" s="3">
        <v>14103.59532</v>
      </c>
      <c r="G57" s="6">
        <v>-6.2462406023924704</v>
      </c>
      <c r="I57" s="3" t="s">
        <v>143</v>
      </c>
      <c r="J57" s="3">
        <v>10501.63841</v>
      </c>
      <c r="K57" s="3"/>
      <c r="L57" s="3" t="s">
        <v>123</v>
      </c>
      <c r="M57" s="3" t="s">
        <v>38</v>
      </c>
      <c r="N57" s="3">
        <v>25539.671740000002</v>
      </c>
      <c r="O57" s="6">
        <v>-5.007282824432</v>
      </c>
      <c r="P57" s="3"/>
      <c r="Q57" s="3" t="s">
        <v>36</v>
      </c>
      <c r="R57" s="3">
        <v>29692.91588</v>
      </c>
      <c r="S57" s="3"/>
      <c r="T57" s="3"/>
      <c r="U57" s="3"/>
      <c r="V57" s="3"/>
      <c r="W57" s="3"/>
      <c r="Y57" s="3" t="s">
        <v>257</v>
      </c>
      <c r="Z57" s="3">
        <v>29265.702120000002</v>
      </c>
      <c r="AA57" s="3"/>
      <c r="AB57" s="3"/>
      <c r="AC57" s="3"/>
      <c r="AD57" s="3"/>
      <c r="AE57" s="3"/>
    </row>
    <row r="58" spans="1:31" x14ac:dyDescent="0.25">
      <c r="A58" s="3" t="s">
        <v>152</v>
      </c>
      <c r="B58" s="3">
        <v>14104.594649999999</v>
      </c>
      <c r="C58" s="3"/>
      <c r="D58" s="3" t="s">
        <v>122</v>
      </c>
      <c r="E58" s="3" t="s">
        <v>34</v>
      </c>
      <c r="F58" s="3">
        <v>14233.628549999999</v>
      </c>
      <c r="G58" s="6">
        <v>-7.3965154411783098</v>
      </c>
      <c r="I58" s="3" t="s">
        <v>258</v>
      </c>
      <c r="J58" s="3">
        <v>10473.64661</v>
      </c>
      <c r="K58" s="3"/>
      <c r="L58" s="3" t="s">
        <v>65</v>
      </c>
      <c r="M58" s="3" t="s">
        <v>80</v>
      </c>
      <c r="N58" s="3">
        <v>8615.578974</v>
      </c>
      <c r="O58" s="6">
        <v>-8.7313123510339992</v>
      </c>
      <c r="P58" s="3"/>
      <c r="Q58" s="3" t="s">
        <v>106</v>
      </c>
      <c r="R58" s="3">
        <v>29789.012549999999</v>
      </c>
      <c r="S58" s="3"/>
      <c r="T58" s="3"/>
      <c r="U58" s="3"/>
      <c r="V58" s="3"/>
      <c r="W58" s="3"/>
      <c r="Y58" s="3" t="s">
        <v>259</v>
      </c>
      <c r="Z58" s="3">
        <v>29448.718730000001</v>
      </c>
      <c r="AA58" s="3"/>
      <c r="AB58" s="3"/>
      <c r="AC58" s="3"/>
      <c r="AD58" s="3"/>
      <c r="AE58" s="3"/>
    </row>
    <row r="59" spans="1:31" x14ac:dyDescent="0.25">
      <c r="A59" s="3" t="s">
        <v>260</v>
      </c>
      <c r="B59" s="3">
        <v>14148.61937</v>
      </c>
      <c r="C59" s="3"/>
      <c r="D59" s="3" t="s">
        <v>153</v>
      </c>
      <c r="E59" s="3" t="s">
        <v>38</v>
      </c>
      <c r="F59" s="3">
        <v>14232.63889</v>
      </c>
      <c r="G59" s="6">
        <v>-6.1207529716197397</v>
      </c>
      <c r="I59" s="3" t="s">
        <v>79</v>
      </c>
      <c r="J59" s="3">
        <v>10458.64724</v>
      </c>
      <c r="K59" s="3"/>
      <c r="L59" s="3" t="s">
        <v>243</v>
      </c>
      <c r="M59" s="3" t="s">
        <v>104</v>
      </c>
      <c r="N59" s="3">
        <v>8700.6017379999994</v>
      </c>
      <c r="O59" s="6">
        <v>-7.91169272251663</v>
      </c>
      <c r="P59" s="3"/>
      <c r="Q59" s="3" t="s">
        <v>60</v>
      </c>
      <c r="R59" s="3">
        <v>30543.3796</v>
      </c>
      <c r="S59" s="3"/>
      <c r="T59" s="3"/>
      <c r="U59" s="3"/>
      <c r="V59" s="3"/>
      <c r="W59" s="3"/>
      <c r="Y59" s="3" t="s">
        <v>177</v>
      </c>
      <c r="Z59" s="3">
        <v>29903.00864</v>
      </c>
      <c r="AA59" s="3"/>
      <c r="AB59" s="3"/>
      <c r="AC59" s="3"/>
      <c r="AD59" s="3"/>
      <c r="AE59" s="3"/>
    </row>
    <row r="60" spans="1:31" x14ac:dyDescent="0.25">
      <c r="A60" s="3" t="s">
        <v>122</v>
      </c>
      <c r="B60" s="3">
        <v>14233.619619999999</v>
      </c>
      <c r="C60" s="3"/>
      <c r="D60" s="3" t="s">
        <v>111</v>
      </c>
      <c r="E60" s="3" t="s">
        <v>38</v>
      </c>
      <c r="F60" s="3">
        <v>14560.76165</v>
      </c>
      <c r="G60" s="6">
        <v>-7.8199281266526599</v>
      </c>
      <c r="I60" s="3" t="s">
        <v>261</v>
      </c>
      <c r="J60" s="3">
        <v>10637.737779999999</v>
      </c>
      <c r="K60" s="3"/>
      <c r="L60" s="3" t="s">
        <v>172</v>
      </c>
      <c r="M60" s="3" t="s">
        <v>53</v>
      </c>
      <c r="N60" s="3">
        <v>8699.6017300000003</v>
      </c>
      <c r="O60" s="6">
        <v>-7.0140649991505901</v>
      </c>
      <c r="P60" s="3"/>
      <c r="Q60" s="3" t="s">
        <v>153</v>
      </c>
      <c r="R60" s="3">
        <v>31315.869979999999</v>
      </c>
      <c r="S60" s="3"/>
      <c r="T60" s="3"/>
      <c r="U60" s="3"/>
      <c r="V60" s="3"/>
      <c r="W60" s="3"/>
      <c r="Y60" s="3" t="s">
        <v>102</v>
      </c>
      <c r="Z60" s="3">
        <v>30017.937180000001</v>
      </c>
      <c r="AA60" s="3"/>
      <c r="AB60" s="3"/>
      <c r="AC60" s="3"/>
      <c r="AD60" s="3"/>
      <c r="AE60" s="3"/>
    </row>
    <row r="61" spans="1:31" x14ac:dyDescent="0.25">
      <c r="A61" s="3" t="s">
        <v>153</v>
      </c>
      <c r="B61" s="3">
        <v>14232.621779999999</v>
      </c>
      <c r="C61" s="3"/>
      <c r="D61" s="3" t="s">
        <v>125</v>
      </c>
      <c r="E61" s="3" t="s">
        <v>34</v>
      </c>
      <c r="F61" s="3">
        <v>14561.796969999999</v>
      </c>
      <c r="G61" s="6">
        <v>-5.9312404887441303</v>
      </c>
      <c r="I61" s="3" t="s">
        <v>262</v>
      </c>
      <c r="J61" s="3">
        <v>10778.772919999999</v>
      </c>
      <c r="K61" s="3"/>
      <c r="L61" s="3" t="s">
        <v>245</v>
      </c>
      <c r="M61" s="3" t="s">
        <v>80</v>
      </c>
      <c r="N61" s="3">
        <v>8672.6191959999996</v>
      </c>
      <c r="O61" s="6">
        <v>-6.51055915642646</v>
      </c>
      <c r="P61" s="3"/>
      <c r="Q61" s="3" t="s">
        <v>43</v>
      </c>
      <c r="R61" s="3">
        <v>32835.543689999999</v>
      </c>
      <c r="S61" s="3"/>
      <c r="T61" s="3"/>
      <c r="U61" s="3"/>
      <c r="V61" s="3"/>
      <c r="W61" s="3"/>
      <c r="Y61" s="3" t="s">
        <v>96</v>
      </c>
      <c r="Z61" s="3">
        <v>30088.000380000001</v>
      </c>
      <c r="AA61" s="3"/>
      <c r="AB61" s="3"/>
      <c r="AC61" s="3"/>
      <c r="AD61" s="3"/>
      <c r="AE61" s="3"/>
    </row>
    <row r="62" spans="1:31" x14ac:dyDescent="0.25">
      <c r="A62" s="3" t="s">
        <v>111</v>
      </c>
      <c r="B62" s="3">
        <v>14560.778050000001</v>
      </c>
      <c r="C62" s="3"/>
      <c r="D62" s="3" t="s">
        <v>113</v>
      </c>
      <c r="E62" s="3" t="s">
        <v>34</v>
      </c>
      <c r="F62" s="3">
        <v>14775.89336</v>
      </c>
      <c r="G62" s="6">
        <v>-8.2376764911092302</v>
      </c>
      <c r="I62" s="3" t="s">
        <v>86</v>
      </c>
      <c r="J62" s="3">
        <v>10736.79125</v>
      </c>
      <c r="K62" s="3"/>
      <c r="L62" s="3" t="s">
        <v>192</v>
      </c>
      <c r="M62" s="3" t="s">
        <v>104</v>
      </c>
      <c r="N62" s="3">
        <v>8856.7154159999991</v>
      </c>
      <c r="O62" s="6">
        <v>-6.3532214750990104</v>
      </c>
      <c r="P62" s="3"/>
      <c r="Q62" s="3" t="s">
        <v>263</v>
      </c>
      <c r="R62" s="3">
        <v>32863.632550000002</v>
      </c>
      <c r="S62" s="3"/>
      <c r="T62" s="3"/>
      <c r="U62" s="3"/>
      <c r="V62" s="3"/>
      <c r="W62" s="3"/>
      <c r="Y62" s="3" t="s">
        <v>264</v>
      </c>
      <c r="Z62" s="3">
        <v>30089.086429999999</v>
      </c>
      <c r="AA62" s="3"/>
      <c r="AB62" s="3"/>
      <c r="AC62" s="3"/>
      <c r="AD62" s="3"/>
      <c r="AE62" s="3"/>
    </row>
    <row r="63" spans="1:31" x14ac:dyDescent="0.25">
      <c r="A63" s="3" t="s">
        <v>113</v>
      </c>
      <c r="B63" s="3">
        <v>14775.95124</v>
      </c>
      <c r="C63" s="3"/>
      <c r="D63" s="3" t="s">
        <v>127</v>
      </c>
      <c r="E63" s="3" t="s">
        <v>38</v>
      </c>
      <c r="F63" s="3">
        <v>14861.983329999999</v>
      </c>
      <c r="G63" s="6">
        <v>-3.7649611144126802</v>
      </c>
      <c r="I63" s="3" t="s">
        <v>10</v>
      </c>
      <c r="J63" s="3">
        <v>10865.791359999999</v>
      </c>
      <c r="K63" s="3"/>
      <c r="L63" s="3" t="s">
        <v>248</v>
      </c>
      <c r="M63" s="3" t="s">
        <v>53</v>
      </c>
      <c r="N63" s="3">
        <v>8968.7707859999991</v>
      </c>
      <c r="O63" s="6">
        <v>-8.6002127237770303</v>
      </c>
      <c r="P63" s="3"/>
      <c r="Q63" s="3" t="s">
        <v>218</v>
      </c>
      <c r="R63" s="3">
        <v>34082.127529999998</v>
      </c>
      <c r="S63" s="3"/>
      <c r="T63" s="3"/>
      <c r="U63" s="3"/>
      <c r="V63" s="3"/>
      <c r="W63" s="3"/>
      <c r="Y63" s="3" t="s">
        <v>107</v>
      </c>
      <c r="Z63" s="3">
        <v>30186.11</v>
      </c>
      <c r="AA63" s="3"/>
      <c r="AB63" s="3"/>
      <c r="AC63" s="3"/>
      <c r="AD63" s="3"/>
      <c r="AE63" s="3"/>
    </row>
    <row r="64" spans="1:31" x14ac:dyDescent="0.25">
      <c r="A64" s="3" t="s">
        <v>127</v>
      </c>
      <c r="B64" s="3">
        <v>14862.006729999999</v>
      </c>
      <c r="C64" s="3"/>
      <c r="D64" s="3" t="s">
        <v>115</v>
      </c>
      <c r="E64" s="3" t="s">
        <v>38</v>
      </c>
      <c r="F64" s="3">
        <v>14976.93101</v>
      </c>
      <c r="G64" s="6">
        <v>-9.0281366160889096</v>
      </c>
      <c r="I64" s="3" t="s">
        <v>254</v>
      </c>
      <c r="J64" s="3">
        <v>11037.957990000001</v>
      </c>
      <c r="K64" s="3"/>
      <c r="L64" s="3" t="s">
        <v>250</v>
      </c>
      <c r="M64" s="3" t="s">
        <v>104</v>
      </c>
      <c r="N64" s="3">
        <v>9238.9657480000005</v>
      </c>
      <c r="O64" s="6">
        <v>-8.1358046530264492</v>
      </c>
      <c r="P64" s="3"/>
      <c r="Q64" s="3" t="s">
        <v>265</v>
      </c>
      <c r="R64" s="3">
        <v>33691.078309999997</v>
      </c>
      <c r="S64" s="3"/>
      <c r="T64" s="3"/>
      <c r="U64" s="3"/>
      <c r="V64" s="3"/>
      <c r="W64" s="3"/>
      <c r="Y64" s="3" t="s">
        <v>99</v>
      </c>
      <c r="Z64" s="3">
        <v>30185.202789999999</v>
      </c>
      <c r="AA64" s="3"/>
      <c r="AB64" s="3"/>
      <c r="AC64" s="3"/>
      <c r="AD64" s="3"/>
      <c r="AE64" s="3"/>
    </row>
    <row r="65" spans="1:31" x14ac:dyDescent="0.25">
      <c r="A65" s="3" t="s">
        <v>116</v>
      </c>
      <c r="B65" s="3">
        <v>14977.959629999999</v>
      </c>
      <c r="C65" s="3"/>
      <c r="D65" s="3" t="s">
        <v>116</v>
      </c>
      <c r="E65" s="3" t="s">
        <v>34</v>
      </c>
      <c r="F65" s="3">
        <v>14977.973389999999</v>
      </c>
      <c r="G65" s="6">
        <v>-6.7204923491291897</v>
      </c>
      <c r="I65" s="3" t="s">
        <v>266</v>
      </c>
      <c r="J65" s="3">
        <v>11266.02608</v>
      </c>
      <c r="K65" s="3"/>
      <c r="L65" s="3" t="s">
        <v>174</v>
      </c>
      <c r="M65" s="3" t="s">
        <v>104</v>
      </c>
      <c r="N65" s="3">
        <v>9889.3186249999999</v>
      </c>
      <c r="O65" s="6">
        <v>-9.8529611277286797</v>
      </c>
      <c r="P65" s="3"/>
      <c r="Q65" s="3" t="s">
        <v>267</v>
      </c>
      <c r="R65" s="3">
        <v>33664.172599999998</v>
      </c>
      <c r="Y65" s="3" t="s">
        <v>37</v>
      </c>
      <c r="Z65" s="3">
        <v>32151.10555</v>
      </c>
      <c r="AA65" s="3"/>
      <c r="AB65" s="3"/>
      <c r="AC65" s="3"/>
      <c r="AD65" s="3"/>
      <c r="AE65" s="3"/>
    </row>
    <row r="66" spans="1:31" x14ac:dyDescent="0.25">
      <c r="A66" s="3" t="s">
        <v>115</v>
      </c>
      <c r="B66" s="3">
        <v>14977.06165</v>
      </c>
      <c r="C66" s="3"/>
      <c r="D66" s="3" t="s">
        <v>159</v>
      </c>
      <c r="E66" s="3" t="s">
        <v>34</v>
      </c>
      <c r="F66" s="3">
        <v>15141.020860000001</v>
      </c>
      <c r="G66" s="6">
        <v>-7.6955930808154802</v>
      </c>
      <c r="I66" s="3" t="s">
        <v>202</v>
      </c>
      <c r="J66" s="3">
        <v>11267.048210000001</v>
      </c>
      <c r="K66" s="3"/>
      <c r="L66" s="3" t="s">
        <v>68</v>
      </c>
      <c r="M66" s="3" t="s">
        <v>83</v>
      </c>
      <c r="N66" s="3">
        <v>9862.3382149999998</v>
      </c>
      <c r="O66" s="6">
        <v>-9.2026011265138905</v>
      </c>
      <c r="P66" s="3"/>
      <c r="Q66" s="6"/>
      <c r="Y66" s="3" t="s">
        <v>203</v>
      </c>
      <c r="Z66" s="3">
        <v>32750.391169999999</v>
      </c>
      <c r="AA66" s="3"/>
      <c r="AB66" s="3"/>
      <c r="AC66" s="3"/>
      <c r="AD66" s="3"/>
      <c r="AE66" s="3"/>
    </row>
    <row r="67" spans="1:31" x14ac:dyDescent="0.25">
      <c r="A67" s="3" t="s">
        <v>159</v>
      </c>
      <c r="B67" s="3">
        <v>15141.02205</v>
      </c>
      <c r="C67" s="3"/>
      <c r="D67" s="3" t="s">
        <v>118</v>
      </c>
      <c r="E67" s="3" t="s">
        <v>38</v>
      </c>
      <c r="F67" s="3">
        <v>15140.044029999999</v>
      </c>
      <c r="G67" s="6">
        <v>-5.6488948577892302</v>
      </c>
      <c r="I67" s="3" t="s">
        <v>268</v>
      </c>
      <c r="J67" s="3">
        <v>11409.080610000001</v>
      </c>
      <c r="K67" s="3"/>
      <c r="L67" s="3" t="s">
        <v>71</v>
      </c>
      <c r="M67" s="3" t="s">
        <v>87</v>
      </c>
      <c r="N67" s="3">
        <v>9975.3902230000003</v>
      </c>
      <c r="O67" s="6">
        <v>-6.2730987001738399</v>
      </c>
      <c r="P67" s="3"/>
      <c r="Q67" s="6"/>
      <c r="Y67" s="3" t="s">
        <v>21</v>
      </c>
      <c r="Z67" s="3">
        <v>32835.543689999999</v>
      </c>
      <c r="AA67" s="3"/>
      <c r="AB67" s="3"/>
      <c r="AC67" s="3"/>
      <c r="AD67" s="3"/>
      <c r="AE67" s="3"/>
    </row>
    <row r="68" spans="1:31" x14ac:dyDescent="0.25">
      <c r="A68" s="3" t="s">
        <v>269</v>
      </c>
      <c r="B68" s="3">
        <v>15185.04652</v>
      </c>
      <c r="C68" s="3"/>
      <c r="D68" s="3" t="s">
        <v>132</v>
      </c>
      <c r="E68" s="3" t="s">
        <v>34</v>
      </c>
      <c r="F68" s="3">
        <v>15255.067639999999</v>
      </c>
      <c r="G68" s="6">
        <v>-7.3856899602956796</v>
      </c>
      <c r="I68" s="3" t="s">
        <v>270</v>
      </c>
      <c r="J68" s="3">
        <v>11879.31727</v>
      </c>
      <c r="K68" s="3"/>
      <c r="L68" s="3" t="s">
        <v>253</v>
      </c>
      <c r="M68" s="3" t="s">
        <v>87</v>
      </c>
      <c r="N68" s="3">
        <v>10231.51693</v>
      </c>
      <c r="O68" s="6">
        <v>-8.7386082912022296</v>
      </c>
      <c r="P68" s="3"/>
      <c r="Q68" s="6"/>
      <c r="Y68" s="3" t="s">
        <v>271</v>
      </c>
      <c r="Z68" s="3">
        <v>32863.632550000002</v>
      </c>
      <c r="AA68" s="3"/>
      <c r="AB68" s="3"/>
      <c r="AC68" s="3"/>
      <c r="AD68" s="3"/>
      <c r="AE68" s="3"/>
    </row>
    <row r="69" spans="1:31" x14ac:dyDescent="0.25">
      <c r="A69" s="3" t="s">
        <v>118</v>
      </c>
      <c r="B69" s="3">
        <v>15140.028630000001</v>
      </c>
      <c r="C69" s="3"/>
      <c r="D69" s="3" t="s">
        <v>272</v>
      </c>
      <c r="E69" s="3" t="s">
        <v>34</v>
      </c>
      <c r="F69" s="3">
        <v>15368.17107</v>
      </c>
      <c r="G69" s="6">
        <v>-6.07095439081841</v>
      </c>
      <c r="I69" s="3" t="s">
        <v>273</v>
      </c>
      <c r="J69" s="3">
        <v>11936.361790000001</v>
      </c>
      <c r="K69" s="3"/>
      <c r="L69" s="3" t="s">
        <v>274</v>
      </c>
      <c r="M69" s="3" t="s">
        <v>87</v>
      </c>
      <c r="N69" s="3">
        <v>10344.591210000001</v>
      </c>
      <c r="O69" s="6">
        <v>-9.5884938222550709</v>
      </c>
      <c r="P69" s="3"/>
      <c r="Q69" s="6"/>
      <c r="Y69" s="3" t="s">
        <v>219</v>
      </c>
      <c r="Z69" s="3">
        <v>32921.609479999999</v>
      </c>
      <c r="AA69" s="3"/>
      <c r="AB69" s="3"/>
      <c r="AC69" s="3"/>
      <c r="AD69" s="3"/>
      <c r="AE69" s="3"/>
    </row>
    <row r="70" spans="1:31" x14ac:dyDescent="0.25">
      <c r="A70" s="3" t="s">
        <v>132</v>
      </c>
      <c r="B70" s="3">
        <v>15255.05033</v>
      </c>
      <c r="C70" s="3"/>
      <c r="D70" s="3" t="s">
        <v>186</v>
      </c>
      <c r="E70" s="3" t="s">
        <v>34</v>
      </c>
      <c r="F70" s="3">
        <v>15624.316339999999</v>
      </c>
      <c r="G70" s="6">
        <v>-6.5007242281566002</v>
      </c>
      <c r="I70" s="3" t="s">
        <v>275</v>
      </c>
      <c r="J70" s="3">
        <v>11964.378629999999</v>
      </c>
      <c r="K70" s="3"/>
      <c r="L70" s="3" t="s">
        <v>255</v>
      </c>
      <c r="M70" s="3" t="s">
        <v>104</v>
      </c>
      <c r="N70" s="3">
        <v>10387.601259999999</v>
      </c>
      <c r="O70" s="6">
        <v>-9.1449566614540405</v>
      </c>
      <c r="P70" s="3"/>
      <c r="Q70" s="6"/>
      <c r="Y70" s="3" t="s">
        <v>265</v>
      </c>
      <c r="Z70" s="3">
        <v>33691.078309999997</v>
      </c>
      <c r="AA70" s="3"/>
      <c r="AB70" s="3"/>
      <c r="AC70" s="3"/>
      <c r="AD70" s="3"/>
      <c r="AE70" s="3"/>
    </row>
    <row r="71" spans="1:31" x14ac:dyDescent="0.25">
      <c r="A71" s="3" t="s">
        <v>276</v>
      </c>
      <c r="B71" s="3">
        <v>15254.19908</v>
      </c>
      <c r="C71" s="3"/>
      <c r="D71" s="3" t="s">
        <v>161</v>
      </c>
      <c r="E71" s="3" t="s">
        <v>38</v>
      </c>
      <c r="F71" s="3">
        <v>15623.313249999999</v>
      </c>
      <c r="G71" s="6">
        <v>-6.1980706812746398</v>
      </c>
      <c r="I71" s="3" t="s">
        <v>277</v>
      </c>
      <c r="J71" s="3">
        <v>11992.379499999999</v>
      </c>
      <c r="K71" s="3"/>
      <c r="L71" s="3" t="s">
        <v>143</v>
      </c>
      <c r="M71" s="3" t="s">
        <v>104</v>
      </c>
      <c r="N71" s="3">
        <v>10501.63841</v>
      </c>
      <c r="O71" s="6">
        <v>-9.5960326464547503</v>
      </c>
      <c r="P71" s="3"/>
      <c r="Q71" s="6"/>
      <c r="Y71" s="3" t="s">
        <v>267</v>
      </c>
      <c r="Z71" s="3">
        <v>33664.172599999998</v>
      </c>
      <c r="AA71" s="3"/>
      <c r="AB71" s="3"/>
      <c r="AC71" s="3"/>
      <c r="AD71" s="3"/>
      <c r="AE71" s="3"/>
    </row>
    <row r="72" spans="1:31" x14ac:dyDescent="0.25">
      <c r="A72" s="3" t="s">
        <v>272</v>
      </c>
      <c r="B72" s="3">
        <v>15368.173210000001</v>
      </c>
      <c r="C72" s="3"/>
      <c r="D72" s="3" t="s">
        <v>187</v>
      </c>
      <c r="E72" s="3" t="s">
        <v>38</v>
      </c>
      <c r="F72" s="3">
        <v>16784.999599999999</v>
      </c>
      <c r="G72" s="6">
        <v>-5.8060432816638503</v>
      </c>
      <c r="I72" s="3" t="s">
        <v>208</v>
      </c>
      <c r="J72" s="3">
        <v>12008.4148</v>
      </c>
      <c r="K72" s="3"/>
      <c r="L72" s="3" t="s">
        <v>258</v>
      </c>
      <c r="M72" s="3" t="s">
        <v>80</v>
      </c>
      <c r="N72" s="3">
        <v>10473.64661</v>
      </c>
      <c r="O72" s="6">
        <v>-9.32426507714327</v>
      </c>
      <c r="P72" s="3"/>
      <c r="Q72" s="6"/>
    </row>
    <row r="73" spans="1:31" x14ac:dyDescent="0.25">
      <c r="A73" s="3" t="s">
        <v>161</v>
      </c>
      <c r="B73" s="3">
        <v>15623.294980000001</v>
      </c>
      <c r="C73" s="3"/>
      <c r="D73" s="3" t="s">
        <v>121</v>
      </c>
      <c r="E73" s="3" t="s">
        <v>34</v>
      </c>
      <c r="F73" s="3">
        <v>16942.06784</v>
      </c>
      <c r="G73" s="6">
        <v>-8.1541938598792196</v>
      </c>
      <c r="I73" s="3" t="s">
        <v>278</v>
      </c>
      <c r="J73" s="3">
        <v>12139.4426</v>
      </c>
      <c r="K73" s="3"/>
      <c r="L73" s="3" t="s">
        <v>79</v>
      </c>
      <c r="M73" s="3" t="s">
        <v>87</v>
      </c>
      <c r="N73" s="3">
        <v>10458.64626</v>
      </c>
      <c r="O73" s="6">
        <v>-8.3250999185890997</v>
      </c>
      <c r="P73" s="3"/>
      <c r="Q73" s="6"/>
    </row>
    <row r="74" spans="1:31" x14ac:dyDescent="0.25">
      <c r="A74" s="3" t="s">
        <v>166</v>
      </c>
      <c r="B74" s="3">
        <v>16304.72178</v>
      </c>
      <c r="C74" s="3"/>
      <c r="D74" s="3" t="s">
        <v>188</v>
      </c>
      <c r="E74" s="3" t="s">
        <v>38</v>
      </c>
      <c r="F74" s="3">
        <v>16941.08468</v>
      </c>
      <c r="G74" s="6">
        <v>-6.6987587821018897</v>
      </c>
      <c r="I74" s="3" t="s">
        <v>94</v>
      </c>
      <c r="J74" s="3">
        <v>12181.470149999999</v>
      </c>
      <c r="K74" s="3"/>
      <c r="L74" s="3" t="s">
        <v>262</v>
      </c>
      <c r="M74" s="3" t="s">
        <v>53</v>
      </c>
      <c r="N74" s="3">
        <v>10778.772010000001</v>
      </c>
      <c r="O74" s="6">
        <v>-4.6034716685742296</v>
      </c>
      <c r="P74" s="3"/>
      <c r="Q74" s="6"/>
    </row>
    <row r="75" spans="1:31" x14ac:dyDescent="0.25">
      <c r="A75" s="3" t="s">
        <v>121</v>
      </c>
      <c r="B75" s="3">
        <v>16942.050910000002</v>
      </c>
      <c r="C75" s="3"/>
      <c r="D75" s="3" t="s">
        <v>218</v>
      </c>
      <c r="E75" s="3" t="s">
        <v>34</v>
      </c>
      <c r="F75" s="3">
        <v>16999.14687</v>
      </c>
      <c r="G75" s="6">
        <v>-4.7402173006235904</v>
      </c>
      <c r="I75" s="3" t="s">
        <v>257</v>
      </c>
      <c r="J75" s="3">
        <v>12182.505450000001</v>
      </c>
      <c r="K75" s="3"/>
      <c r="L75" s="3" t="s">
        <v>10</v>
      </c>
      <c r="M75" s="3" t="s">
        <v>53</v>
      </c>
      <c r="N75" s="3">
        <v>10865.791359999999</v>
      </c>
      <c r="O75" s="6">
        <v>-5.7335577990802298</v>
      </c>
      <c r="P75" s="3"/>
      <c r="Q75" s="6"/>
    </row>
    <row r="76" spans="1:31" x14ac:dyDescent="0.25">
      <c r="A76" s="3" t="s">
        <v>188</v>
      </c>
      <c r="B76" s="3">
        <v>16941.07674</v>
      </c>
      <c r="C76" s="3"/>
      <c r="D76" s="3" t="s">
        <v>65</v>
      </c>
      <c r="E76" s="3" t="s">
        <v>80</v>
      </c>
      <c r="F76" s="3">
        <v>17157.162179999999</v>
      </c>
      <c r="G76" s="6">
        <v>-4.1976443925305098</v>
      </c>
      <c r="I76" s="3" t="s">
        <v>147</v>
      </c>
      <c r="J76" s="3">
        <v>12267.536120000001</v>
      </c>
      <c r="K76" s="3"/>
      <c r="L76" s="3" t="s">
        <v>254</v>
      </c>
      <c r="M76" s="3" t="s">
        <v>87</v>
      </c>
      <c r="N76" s="3">
        <v>11037.90496</v>
      </c>
      <c r="O76" s="6">
        <v>-7.4660349963432902</v>
      </c>
      <c r="P76" s="3"/>
      <c r="Q76" s="6"/>
    </row>
    <row r="77" spans="1:31" x14ac:dyDescent="0.25">
      <c r="A77" s="3" t="s">
        <v>218</v>
      </c>
      <c r="B77" s="3">
        <v>16999.11462</v>
      </c>
      <c r="C77" s="3"/>
      <c r="D77" s="3" t="s">
        <v>71</v>
      </c>
      <c r="E77" s="3" t="s">
        <v>87</v>
      </c>
      <c r="F77" s="3">
        <v>18516.94586</v>
      </c>
      <c r="G77" s="6">
        <v>-4.6951366852387997</v>
      </c>
      <c r="I77" s="3" t="s">
        <v>279</v>
      </c>
      <c r="J77" s="3">
        <v>12294.58898</v>
      </c>
      <c r="K77" s="3"/>
      <c r="L77" s="3" t="s">
        <v>202</v>
      </c>
      <c r="M77" s="3" t="s">
        <v>83</v>
      </c>
      <c r="N77" s="3">
        <v>11267.031010000001</v>
      </c>
      <c r="O77" s="6">
        <v>-8.6707982620057802</v>
      </c>
      <c r="P77" s="3"/>
      <c r="Q77" s="6"/>
    </row>
    <row r="78" spans="1:31" x14ac:dyDescent="0.25">
      <c r="A78" s="3" t="s">
        <v>123</v>
      </c>
      <c r="B78" s="3">
        <v>16998.146479999999</v>
      </c>
      <c r="C78" s="3"/>
      <c r="D78" s="3" t="s">
        <v>274</v>
      </c>
      <c r="E78" s="3" t="s">
        <v>87</v>
      </c>
      <c r="F78" s="3">
        <v>18886.153989999999</v>
      </c>
      <c r="G78" s="6">
        <v>-6.1637368065195597</v>
      </c>
      <c r="I78" s="3" t="s">
        <v>149</v>
      </c>
      <c r="J78" s="3">
        <v>12380.624159999999</v>
      </c>
      <c r="K78" s="3"/>
      <c r="L78" s="3" t="s">
        <v>266</v>
      </c>
      <c r="M78" s="3" t="s">
        <v>80</v>
      </c>
      <c r="N78" s="3">
        <v>11266.02608</v>
      </c>
      <c r="O78" s="6">
        <v>-8.4146059617950204</v>
      </c>
      <c r="P78" s="3"/>
      <c r="Q78" s="6"/>
    </row>
    <row r="79" spans="1:31" x14ac:dyDescent="0.25">
      <c r="A79" s="3" t="s">
        <v>65</v>
      </c>
      <c r="B79" s="3">
        <v>17157.133890000001</v>
      </c>
      <c r="C79" s="3"/>
      <c r="D79" s="3" t="s">
        <v>76</v>
      </c>
      <c r="E79" s="3" t="s">
        <v>53</v>
      </c>
      <c r="F79" s="3">
        <v>19042.156660000001</v>
      </c>
      <c r="G79" s="6">
        <v>-8.1240137856425907</v>
      </c>
      <c r="I79" s="3" t="s">
        <v>280</v>
      </c>
      <c r="J79" s="3">
        <v>12407.617759999999</v>
      </c>
      <c r="K79" s="3"/>
      <c r="L79" s="3" t="s">
        <v>270</v>
      </c>
      <c r="M79" s="3" t="s">
        <v>80</v>
      </c>
      <c r="N79" s="3">
        <v>11879.31727</v>
      </c>
      <c r="O79" s="6">
        <v>-9.3219949503695805</v>
      </c>
      <c r="P79" s="3"/>
      <c r="Q79" s="6"/>
    </row>
    <row r="80" spans="1:31" x14ac:dyDescent="0.25">
      <c r="A80" s="3" t="s">
        <v>195</v>
      </c>
      <c r="B80" s="3">
        <v>17371.244439999999</v>
      </c>
      <c r="C80" s="3"/>
      <c r="D80" s="3" t="s">
        <v>124</v>
      </c>
      <c r="E80" s="3" t="s">
        <v>104</v>
      </c>
      <c r="F80" s="3">
        <v>19206.197980000001</v>
      </c>
      <c r="G80" s="6">
        <v>-9.6080056683405406</v>
      </c>
      <c r="I80" s="3" t="s">
        <v>259</v>
      </c>
      <c r="J80" s="3">
        <v>12365.630380000001</v>
      </c>
      <c r="K80" s="3"/>
      <c r="L80" s="3" t="s">
        <v>277</v>
      </c>
      <c r="M80" s="3" t="s">
        <v>87</v>
      </c>
      <c r="N80" s="3">
        <v>11992.379499999999</v>
      </c>
      <c r="O80" s="6">
        <v>-8.0166933732770396</v>
      </c>
      <c r="P80" s="3"/>
      <c r="Q80" s="6"/>
    </row>
    <row r="81" spans="1:17" x14ac:dyDescent="0.25">
      <c r="A81" s="3" t="s">
        <v>71</v>
      </c>
      <c r="B81" s="3">
        <v>18516.97121</v>
      </c>
      <c r="C81" s="3"/>
      <c r="D81" s="3" t="s">
        <v>82</v>
      </c>
      <c r="E81" s="3" t="s">
        <v>53</v>
      </c>
      <c r="F81" s="3">
        <v>19205.31034</v>
      </c>
      <c r="G81" s="6">
        <v>-3.3506245537643702</v>
      </c>
      <c r="I81" s="3" t="s">
        <v>281</v>
      </c>
      <c r="J81" s="3">
        <v>12408.68079</v>
      </c>
      <c r="K81" s="3"/>
      <c r="L81" s="3" t="s">
        <v>208</v>
      </c>
      <c r="M81" s="3" t="s">
        <v>83</v>
      </c>
      <c r="N81" s="3">
        <v>12008.4148</v>
      </c>
      <c r="O81" s="6">
        <v>-6.6290575077064302</v>
      </c>
      <c r="P81" s="3"/>
      <c r="Q81" s="6"/>
    </row>
    <row r="82" spans="1:17" x14ac:dyDescent="0.25">
      <c r="A82" s="3" t="s">
        <v>274</v>
      </c>
      <c r="B82" s="3">
        <v>18886.084340000001</v>
      </c>
      <c r="C82" s="3"/>
      <c r="D82" s="3" t="s">
        <v>175</v>
      </c>
      <c r="E82" s="3" t="s">
        <v>83</v>
      </c>
      <c r="F82" s="3">
        <v>19381.375520000001</v>
      </c>
      <c r="G82" s="6">
        <v>-4.06961203177773</v>
      </c>
      <c r="I82" s="3" t="s">
        <v>282</v>
      </c>
      <c r="J82" s="3">
        <v>12563.71955</v>
      </c>
      <c r="K82" s="3"/>
      <c r="L82" s="3" t="s">
        <v>257</v>
      </c>
      <c r="M82" s="3" t="s">
        <v>104</v>
      </c>
      <c r="N82" s="3">
        <v>12182.47206</v>
      </c>
      <c r="O82" s="6">
        <v>-6.3898800060856198</v>
      </c>
      <c r="P82" s="3"/>
      <c r="Q82" s="6"/>
    </row>
    <row r="83" spans="1:17" x14ac:dyDescent="0.25">
      <c r="A83" s="3" t="s">
        <v>76</v>
      </c>
      <c r="B83" s="3">
        <v>19042.215250000001</v>
      </c>
      <c r="C83" s="3"/>
      <c r="D83" s="3" t="s">
        <v>91</v>
      </c>
      <c r="E83" s="3" t="s">
        <v>104</v>
      </c>
      <c r="F83" s="3">
        <v>19521.496040000002</v>
      </c>
      <c r="G83" s="6">
        <v>-1.5114101612072699</v>
      </c>
      <c r="I83" s="3" t="s">
        <v>283</v>
      </c>
      <c r="J83" s="3">
        <v>12564.73</v>
      </c>
      <c r="K83" s="3"/>
      <c r="L83" s="3" t="s">
        <v>94</v>
      </c>
      <c r="M83" s="3" t="s">
        <v>53</v>
      </c>
      <c r="N83" s="3">
        <v>12181.47004</v>
      </c>
      <c r="O83" s="6">
        <v>-5.9138653808130996</v>
      </c>
      <c r="P83" s="3"/>
      <c r="Q83" s="6"/>
    </row>
    <row r="84" spans="1:17" x14ac:dyDescent="0.25">
      <c r="A84" s="3" t="s">
        <v>82</v>
      </c>
      <c r="B84" s="3">
        <v>19205.248889999999</v>
      </c>
      <c r="C84" s="3"/>
      <c r="D84" s="3" t="s">
        <v>266</v>
      </c>
      <c r="E84" s="3" t="s">
        <v>80</v>
      </c>
      <c r="F84" s="3">
        <v>19807.588479999999</v>
      </c>
      <c r="G84" s="6">
        <v>-5.6745590320726498</v>
      </c>
      <c r="I84" s="3" t="s">
        <v>284</v>
      </c>
      <c r="J84" s="3">
        <v>12691.78665</v>
      </c>
      <c r="K84" s="3"/>
      <c r="L84" s="3" t="s">
        <v>147</v>
      </c>
      <c r="M84" s="3" t="s">
        <v>80</v>
      </c>
      <c r="N84" s="3">
        <v>12267.536120000001</v>
      </c>
      <c r="O84" s="6">
        <v>-8.39036488603546</v>
      </c>
      <c r="P84" s="3"/>
      <c r="Q84" s="6"/>
    </row>
    <row r="85" spans="1:17" x14ac:dyDescent="0.25">
      <c r="A85" s="3" t="s">
        <v>261</v>
      </c>
      <c r="B85" s="3">
        <v>19179.288499999999</v>
      </c>
      <c r="C85" s="3"/>
      <c r="D85" s="3" t="s">
        <v>207</v>
      </c>
      <c r="E85" s="3" t="s">
        <v>83</v>
      </c>
      <c r="F85" s="3">
        <v>20478.943930000001</v>
      </c>
      <c r="G85" s="6">
        <v>-4.5590521983875796</v>
      </c>
      <c r="I85" s="3" t="s">
        <v>151</v>
      </c>
      <c r="J85" s="3">
        <v>12820.808779999999</v>
      </c>
      <c r="K85" s="3"/>
      <c r="L85" s="3" t="s">
        <v>149</v>
      </c>
      <c r="M85" s="3" t="s">
        <v>80</v>
      </c>
      <c r="N85" s="3">
        <v>12380.624159999999</v>
      </c>
      <c r="O85" s="6">
        <v>-7.9922607945444497</v>
      </c>
      <c r="P85" s="3"/>
      <c r="Q85" s="6"/>
    </row>
    <row r="86" spans="1:17" x14ac:dyDescent="0.25">
      <c r="A86" s="3" t="s">
        <v>124</v>
      </c>
      <c r="B86" s="3">
        <v>19206.283169999999</v>
      </c>
      <c r="C86" s="3"/>
      <c r="D86" s="3" t="s">
        <v>273</v>
      </c>
      <c r="E86" s="3" t="s">
        <v>80</v>
      </c>
      <c r="F86" s="3">
        <v>20477.94802</v>
      </c>
      <c r="G86" s="6">
        <v>-3.9774319131713001</v>
      </c>
      <c r="I86" s="3" t="s">
        <v>285</v>
      </c>
      <c r="J86" s="3">
        <v>12777.82653</v>
      </c>
      <c r="K86" s="3"/>
      <c r="L86" s="3" t="s">
        <v>259</v>
      </c>
      <c r="M86" s="3" t="s">
        <v>87</v>
      </c>
      <c r="N86" s="3">
        <v>12365.630380000001</v>
      </c>
      <c r="O86" s="6">
        <v>-6.6142571381935102</v>
      </c>
      <c r="P86" s="3"/>
      <c r="Q86" s="6"/>
    </row>
    <row r="87" spans="1:17" x14ac:dyDescent="0.25">
      <c r="A87" s="3" t="s">
        <v>90</v>
      </c>
      <c r="B87" s="3">
        <v>19408.35543</v>
      </c>
      <c r="C87" s="3"/>
      <c r="D87" s="3" t="s">
        <v>275</v>
      </c>
      <c r="E87" s="3" t="s">
        <v>104</v>
      </c>
      <c r="F87" s="3">
        <v>20505.957829999999</v>
      </c>
      <c r="G87" s="6">
        <v>-3.2456331282940498</v>
      </c>
      <c r="I87" s="3" t="s">
        <v>286</v>
      </c>
      <c r="J87" s="3">
        <v>12793.857040000001</v>
      </c>
      <c r="K87" s="3"/>
      <c r="L87" s="3" t="s">
        <v>281</v>
      </c>
      <c r="M87" s="3" t="s">
        <v>104</v>
      </c>
      <c r="N87" s="3">
        <v>12408.64032</v>
      </c>
      <c r="O87" s="6">
        <v>-6.2621321479487504</v>
      </c>
      <c r="P87" s="3"/>
      <c r="Q87" s="6"/>
    </row>
    <row r="88" spans="1:17" x14ac:dyDescent="0.25">
      <c r="A88" s="3" t="s">
        <v>91</v>
      </c>
      <c r="B88" s="3">
        <v>19521.430550000001</v>
      </c>
      <c r="C88" s="3"/>
      <c r="D88" s="3" t="s">
        <v>146</v>
      </c>
      <c r="E88" s="3" t="s">
        <v>53</v>
      </c>
      <c r="F88" s="3">
        <v>20504.989160000001</v>
      </c>
      <c r="G88" s="6">
        <v>-1.3362583696949599</v>
      </c>
      <c r="I88" s="3" t="s">
        <v>180</v>
      </c>
      <c r="J88" s="3">
        <v>12892.85794</v>
      </c>
      <c r="K88" s="3"/>
      <c r="L88" s="3" t="s">
        <v>283</v>
      </c>
      <c r="M88" s="3" t="s">
        <v>104</v>
      </c>
      <c r="N88" s="3">
        <v>12564.728349999999</v>
      </c>
      <c r="O88" s="6">
        <v>-7.2253353657032404</v>
      </c>
      <c r="P88" s="3"/>
      <c r="Q88" s="6"/>
    </row>
    <row r="89" spans="1:17" x14ac:dyDescent="0.25">
      <c r="A89" s="3" t="s">
        <v>266</v>
      </c>
      <c r="B89" s="3">
        <v>19807.58107</v>
      </c>
      <c r="C89" s="3"/>
      <c r="D89" s="3" t="s">
        <v>287</v>
      </c>
      <c r="E89" s="3" t="s">
        <v>80</v>
      </c>
      <c r="F89" s="3">
        <v>20548.935809999999</v>
      </c>
      <c r="G89" s="6">
        <v>-6.3637911447564903</v>
      </c>
      <c r="I89" s="3" t="s">
        <v>102</v>
      </c>
      <c r="J89" s="3">
        <v>12934.865100000001</v>
      </c>
      <c r="K89" s="3"/>
      <c r="L89" s="3" t="s">
        <v>284</v>
      </c>
      <c r="M89" s="3" t="s">
        <v>53</v>
      </c>
      <c r="N89" s="3">
        <v>12691.78665</v>
      </c>
      <c r="O89" s="6">
        <v>-6.55852925630942</v>
      </c>
      <c r="P89" s="3"/>
      <c r="Q89" s="6"/>
    </row>
    <row r="90" spans="1:17" x14ac:dyDescent="0.25">
      <c r="A90" s="3" t="s">
        <v>146</v>
      </c>
      <c r="B90" s="3">
        <v>20504.979859999999</v>
      </c>
      <c r="C90" s="3"/>
      <c r="D90" s="3" t="s">
        <v>277</v>
      </c>
      <c r="E90" s="3" t="s">
        <v>87</v>
      </c>
      <c r="F90" s="3">
        <v>20533.963940000001</v>
      </c>
      <c r="G90" s="6">
        <v>-4.4657519979747997</v>
      </c>
      <c r="I90" s="3" t="s">
        <v>288</v>
      </c>
      <c r="J90" s="3">
        <v>13032.919959999999</v>
      </c>
      <c r="K90" s="3"/>
      <c r="L90" s="3" t="s">
        <v>151</v>
      </c>
      <c r="M90" s="3" t="s">
        <v>104</v>
      </c>
      <c r="N90" s="3">
        <v>12820.808779999999</v>
      </c>
      <c r="O90" s="6">
        <v>-9.9458439795109204</v>
      </c>
      <c r="P90" s="3"/>
      <c r="Q90" s="6"/>
    </row>
    <row r="91" spans="1:17" x14ac:dyDescent="0.25">
      <c r="A91" s="3" t="s">
        <v>287</v>
      </c>
      <c r="B91" s="3">
        <v>20548.90497</v>
      </c>
      <c r="C91" s="3"/>
      <c r="D91" s="3" t="s">
        <v>289</v>
      </c>
      <c r="E91" s="3" t="s">
        <v>104</v>
      </c>
      <c r="F91" s="3">
        <v>20577.0615</v>
      </c>
      <c r="G91" s="6">
        <v>2.41430275879579E-4</v>
      </c>
      <c r="I91" s="3" t="s">
        <v>154</v>
      </c>
      <c r="J91" s="3">
        <v>13031.91725</v>
      </c>
      <c r="K91" s="3"/>
      <c r="L91" s="3" t="s">
        <v>290</v>
      </c>
      <c r="M91" s="3" t="s">
        <v>80</v>
      </c>
      <c r="N91" s="3">
        <v>12792.819369999999</v>
      </c>
      <c r="O91" s="6">
        <v>-9.5372881261153708</v>
      </c>
      <c r="P91" s="3"/>
      <c r="Q91" s="6"/>
    </row>
    <row r="92" spans="1:17" x14ac:dyDescent="0.25">
      <c r="A92" s="3" t="s">
        <v>289</v>
      </c>
      <c r="B92" s="3">
        <v>20576.932130000001</v>
      </c>
      <c r="C92" s="3"/>
      <c r="D92" s="3" t="s">
        <v>94</v>
      </c>
      <c r="E92" s="3" t="s">
        <v>53</v>
      </c>
      <c r="F92" s="3">
        <v>20723.00706</v>
      </c>
      <c r="G92" s="6">
        <v>-5.5503219812666096</v>
      </c>
      <c r="I92" s="3" t="s">
        <v>96</v>
      </c>
      <c r="J92" s="3">
        <v>13004.94325</v>
      </c>
      <c r="K92" s="3"/>
      <c r="L92" s="3" t="s">
        <v>286</v>
      </c>
      <c r="M92" s="3" t="s">
        <v>83</v>
      </c>
      <c r="N92" s="3">
        <v>12793.857040000001</v>
      </c>
      <c r="O92" s="6">
        <v>-7.2037959909133296</v>
      </c>
      <c r="P92" s="3"/>
      <c r="Q92" s="6"/>
    </row>
    <row r="93" spans="1:17" x14ac:dyDescent="0.25">
      <c r="A93" s="3" t="s">
        <v>277</v>
      </c>
      <c r="B93" s="3">
        <v>20533.94613</v>
      </c>
      <c r="C93" s="3"/>
      <c r="D93" s="3" t="s">
        <v>257</v>
      </c>
      <c r="E93" s="3" t="s">
        <v>104</v>
      </c>
      <c r="F93" s="3">
        <v>20724.020860000001</v>
      </c>
      <c r="G93" s="6">
        <v>-5.26174235411467</v>
      </c>
      <c r="I93" s="3" t="s">
        <v>99</v>
      </c>
      <c r="J93" s="3">
        <v>13101.97898</v>
      </c>
      <c r="K93" s="3"/>
      <c r="L93" s="3" t="s">
        <v>180</v>
      </c>
      <c r="M93" s="3" t="s">
        <v>87</v>
      </c>
      <c r="N93" s="3">
        <v>12892.85794</v>
      </c>
      <c r="O93" s="6">
        <v>-7.7127378195726104</v>
      </c>
      <c r="P93" s="3"/>
      <c r="Q93" s="6"/>
    </row>
    <row r="94" spans="1:17" x14ac:dyDescent="0.25">
      <c r="A94" s="3" t="s">
        <v>94</v>
      </c>
      <c r="B94" s="3">
        <v>20723.061160000001</v>
      </c>
      <c r="C94" s="3"/>
      <c r="D94" s="3" t="s">
        <v>291</v>
      </c>
      <c r="E94" s="3" t="s">
        <v>83</v>
      </c>
      <c r="F94" s="3">
        <v>20810.141790000001</v>
      </c>
      <c r="G94" s="6">
        <v>-4.0886147235930403</v>
      </c>
      <c r="I94" s="3" t="s">
        <v>101</v>
      </c>
      <c r="J94" s="3">
        <v>13272.07811</v>
      </c>
      <c r="K94" s="3"/>
      <c r="L94" s="3" t="s">
        <v>102</v>
      </c>
      <c r="M94" s="3" t="s">
        <v>53</v>
      </c>
      <c r="N94" s="3">
        <v>12934.865100000001</v>
      </c>
      <c r="O94" s="6">
        <v>-6.9818563054865104</v>
      </c>
      <c r="P94" s="3"/>
      <c r="Q94" s="6"/>
    </row>
    <row r="95" spans="1:17" x14ac:dyDescent="0.25">
      <c r="A95" s="3" t="s">
        <v>257</v>
      </c>
      <c r="B95" s="3">
        <v>20724.072120000001</v>
      </c>
      <c r="C95" s="3"/>
      <c r="D95" s="3" t="s">
        <v>149</v>
      </c>
      <c r="E95" s="3" t="s">
        <v>80</v>
      </c>
      <c r="F95" s="3">
        <v>20922.240040000001</v>
      </c>
      <c r="G95" s="6">
        <v>-3.0144849543336898</v>
      </c>
      <c r="I95" s="3" t="s">
        <v>157</v>
      </c>
      <c r="J95" s="3">
        <v>13300.09405</v>
      </c>
      <c r="K95" s="3"/>
      <c r="L95" s="3" t="s">
        <v>154</v>
      </c>
      <c r="M95" s="3" t="s">
        <v>53</v>
      </c>
      <c r="N95" s="3">
        <v>13031.91725</v>
      </c>
      <c r="O95" s="6">
        <v>-6.9766684309449998</v>
      </c>
      <c r="P95" s="3"/>
      <c r="Q95" s="6"/>
    </row>
    <row r="96" spans="1:17" x14ac:dyDescent="0.25">
      <c r="A96" s="3" t="s">
        <v>149</v>
      </c>
      <c r="B96" s="3">
        <v>20922.247159999999</v>
      </c>
      <c r="C96" s="3"/>
      <c r="D96" s="3" t="s">
        <v>151</v>
      </c>
      <c r="E96" s="3" t="s">
        <v>104</v>
      </c>
      <c r="F96" s="3">
        <v>21362.422419999999</v>
      </c>
      <c r="G96" s="6">
        <v>-4.3943808295743398</v>
      </c>
      <c r="I96" s="3" t="s">
        <v>292</v>
      </c>
      <c r="J96" s="3">
        <v>13401.12988</v>
      </c>
      <c r="K96" s="3"/>
      <c r="L96" s="3" t="s">
        <v>96</v>
      </c>
      <c r="M96" s="3" t="s">
        <v>80</v>
      </c>
      <c r="N96" s="3">
        <v>13004.94051</v>
      </c>
      <c r="O96" s="6">
        <v>-6.1952969875986801</v>
      </c>
      <c r="P96" s="3"/>
      <c r="Q96" s="6"/>
    </row>
    <row r="97" spans="1:17" x14ac:dyDescent="0.25">
      <c r="A97" s="3" t="s">
        <v>151</v>
      </c>
      <c r="B97" s="3">
        <v>21362.408459999999</v>
      </c>
      <c r="C97" s="3"/>
      <c r="D97" s="3" t="s">
        <v>286</v>
      </c>
      <c r="E97" s="3" t="s">
        <v>83</v>
      </c>
      <c r="F97" s="3">
        <v>21335.449189999999</v>
      </c>
      <c r="G97" s="6">
        <v>-3.7503170996139499</v>
      </c>
      <c r="I97" s="3" t="s">
        <v>201</v>
      </c>
      <c r="J97" s="3">
        <v>13429.126109999999</v>
      </c>
      <c r="K97" s="3"/>
      <c r="L97" s="3" t="s">
        <v>99</v>
      </c>
      <c r="M97" s="3" t="s">
        <v>80</v>
      </c>
      <c r="N97" s="3">
        <v>13101.975420000001</v>
      </c>
      <c r="O97" s="6">
        <v>-7.51178547172682</v>
      </c>
      <c r="P97" s="3"/>
      <c r="Q97" s="6"/>
    </row>
    <row r="98" spans="1:17" x14ac:dyDescent="0.25">
      <c r="A98" s="3" t="s">
        <v>286</v>
      </c>
      <c r="B98" s="3">
        <v>21335.475589999998</v>
      </c>
      <c r="C98" s="3"/>
      <c r="D98" s="3" t="s">
        <v>285</v>
      </c>
      <c r="E98" s="3" t="s">
        <v>87</v>
      </c>
      <c r="F98" s="3">
        <v>21319.444350000002</v>
      </c>
      <c r="G98" s="6">
        <v>-3.09997737471013</v>
      </c>
      <c r="I98" s="3" t="s">
        <v>293</v>
      </c>
      <c r="J98" s="3">
        <v>13428.13746</v>
      </c>
      <c r="K98" s="3"/>
      <c r="L98" s="3" t="s">
        <v>101</v>
      </c>
      <c r="M98" s="3" t="s">
        <v>80</v>
      </c>
      <c r="N98" s="3">
        <v>13272.07811</v>
      </c>
      <c r="O98" s="6">
        <v>-7.6287371631976297</v>
      </c>
      <c r="P98" s="3"/>
      <c r="Q98" s="6"/>
    </row>
    <row r="99" spans="1:17" x14ac:dyDescent="0.25">
      <c r="A99" s="3" t="s">
        <v>102</v>
      </c>
      <c r="B99" s="3">
        <v>21476.44958</v>
      </c>
      <c r="C99" s="3"/>
      <c r="D99" s="3" t="s">
        <v>177</v>
      </c>
      <c r="E99" s="3" t="s">
        <v>53</v>
      </c>
      <c r="F99" s="3">
        <v>21361.49208</v>
      </c>
      <c r="G99" s="6">
        <v>-0.76726791215795298</v>
      </c>
      <c r="I99" s="3" t="s">
        <v>178</v>
      </c>
      <c r="J99" s="3">
        <v>13402.18211</v>
      </c>
      <c r="K99" s="3"/>
      <c r="L99" s="3" t="s">
        <v>157</v>
      </c>
      <c r="M99" s="3" t="s">
        <v>104</v>
      </c>
      <c r="N99" s="3">
        <v>13300.09405</v>
      </c>
      <c r="O99" s="6">
        <v>-6.0318782598067902</v>
      </c>
      <c r="P99" s="3"/>
      <c r="Q99" s="6"/>
    </row>
    <row r="100" spans="1:17" x14ac:dyDescent="0.25">
      <c r="A100" s="3" t="s">
        <v>180</v>
      </c>
      <c r="B100" s="3">
        <v>21434.53801</v>
      </c>
      <c r="C100" s="3"/>
      <c r="D100" s="3" t="s">
        <v>180</v>
      </c>
      <c r="E100" s="3" t="s">
        <v>87</v>
      </c>
      <c r="F100" s="3">
        <v>21434.335139999999</v>
      </c>
      <c r="G100" s="6">
        <v>-9.4352397917713304</v>
      </c>
      <c r="I100" s="3" t="s">
        <v>294</v>
      </c>
      <c r="J100" s="3">
        <v>13530.23321</v>
      </c>
      <c r="K100" s="3"/>
      <c r="L100" s="3" t="s">
        <v>292</v>
      </c>
      <c r="M100" s="3" t="s">
        <v>80</v>
      </c>
      <c r="N100" s="3">
        <v>13401.12988</v>
      </c>
      <c r="O100" s="6">
        <v>-6.8702666266420502</v>
      </c>
      <c r="P100" s="3"/>
      <c r="Q100" s="6"/>
    </row>
    <row r="101" spans="1:17" x14ac:dyDescent="0.25">
      <c r="A101" s="3" t="s">
        <v>96</v>
      </c>
      <c r="B101" s="3">
        <v>21546.482909999999</v>
      </c>
      <c r="C101" s="3"/>
      <c r="D101" s="3" t="s">
        <v>212</v>
      </c>
      <c r="E101" s="3" t="s">
        <v>104</v>
      </c>
      <c r="F101" s="3">
        <v>21477.444309999999</v>
      </c>
      <c r="G101" s="6">
        <v>-4.60597522703421</v>
      </c>
      <c r="I101" s="3" t="s">
        <v>295</v>
      </c>
      <c r="J101" s="3">
        <v>13529.22898</v>
      </c>
      <c r="K101" s="3"/>
      <c r="L101" s="3" t="s">
        <v>178</v>
      </c>
      <c r="M101" s="3" t="s">
        <v>83</v>
      </c>
      <c r="N101" s="3">
        <v>13402.15581</v>
      </c>
      <c r="O101" s="6">
        <v>-5.5188577745820799</v>
      </c>
      <c r="P101" s="3"/>
      <c r="Q101" s="6"/>
    </row>
    <row r="102" spans="1:17" x14ac:dyDescent="0.25">
      <c r="A102" s="3" t="s">
        <v>154</v>
      </c>
      <c r="B102" s="3">
        <v>21573.527979999999</v>
      </c>
      <c r="C102" s="3"/>
      <c r="D102" s="3" t="s">
        <v>102</v>
      </c>
      <c r="E102" s="3" t="s">
        <v>53</v>
      </c>
      <c r="F102" s="3">
        <v>21476.46012</v>
      </c>
      <c r="G102" s="6">
        <v>-3.50568648839229</v>
      </c>
      <c r="I102" s="3" t="s">
        <v>296</v>
      </c>
      <c r="J102" s="3">
        <v>13557.26238</v>
      </c>
      <c r="K102" s="3"/>
      <c r="L102" s="3" t="s">
        <v>295</v>
      </c>
      <c r="M102" s="3" t="s">
        <v>80</v>
      </c>
      <c r="N102" s="3">
        <v>13529.197899999999</v>
      </c>
      <c r="O102" s="6">
        <v>-8.7964506052012492</v>
      </c>
      <c r="P102" s="3"/>
      <c r="Q102" s="6"/>
    </row>
    <row r="103" spans="1:17" x14ac:dyDescent="0.25">
      <c r="A103" s="3" t="s">
        <v>99</v>
      </c>
      <c r="B103" s="3">
        <v>21643.539229999998</v>
      </c>
      <c r="C103" s="3"/>
      <c r="D103" s="3" t="s">
        <v>96</v>
      </c>
      <c r="E103" s="3" t="s">
        <v>80</v>
      </c>
      <c r="F103" s="3">
        <v>21546.471430000001</v>
      </c>
      <c r="G103" s="6">
        <v>-6.0171888574267003</v>
      </c>
      <c r="I103" s="3" t="s">
        <v>297</v>
      </c>
      <c r="J103" s="3">
        <v>13671.28724</v>
      </c>
      <c r="K103" s="3"/>
      <c r="L103" s="3" t="s">
        <v>294</v>
      </c>
      <c r="M103" s="3" t="s">
        <v>83</v>
      </c>
      <c r="N103" s="3">
        <v>13530.23321</v>
      </c>
      <c r="O103" s="6">
        <v>-6.7644348368054601</v>
      </c>
      <c r="P103" s="3"/>
      <c r="Q103" s="6"/>
    </row>
    <row r="104" spans="1:17" x14ac:dyDescent="0.25">
      <c r="A104" s="3" t="s">
        <v>101</v>
      </c>
      <c r="B104" s="3">
        <v>21813.733469999999</v>
      </c>
      <c r="C104" s="3"/>
      <c r="D104" s="3" t="s">
        <v>99</v>
      </c>
      <c r="E104" s="3" t="s">
        <v>80</v>
      </c>
      <c r="F104" s="3">
        <v>21643.598040000001</v>
      </c>
      <c r="G104" s="6">
        <v>-2.5781214366903198</v>
      </c>
      <c r="I104" s="3" t="s">
        <v>112</v>
      </c>
      <c r="J104" s="3">
        <v>13800.30327</v>
      </c>
      <c r="K104" s="3"/>
      <c r="L104" s="3" t="s">
        <v>112</v>
      </c>
      <c r="M104" s="3" t="s">
        <v>104</v>
      </c>
      <c r="N104" s="3">
        <v>13800.30327</v>
      </c>
      <c r="O104" s="6">
        <v>-6.8168350307999397</v>
      </c>
      <c r="P104" s="3"/>
      <c r="Q104" s="6"/>
    </row>
    <row r="105" spans="1:17" x14ac:dyDescent="0.25">
      <c r="A105" s="3" t="s">
        <v>178</v>
      </c>
      <c r="B105" s="3">
        <v>21943.759399999999</v>
      </c>
      <c r="C105" s="3"/>
      <c r="D105" s="3" t="s">
        <v>108</v>
      </c>
      <c r="E105" s="3" t="s">
        <v>83</v>
      </c>
      <c r="F105" s="3">
        <v>21757.61837</v>
      </c>
      <c r="G105" s="6">
        <v>-5.85331778456439</v>
      </c>
      <c r="I105" s="3" t="s">
        <v>298</v>
      </c>
      <c r="J105" s="3">
        <v>14084.53044</v>
      </c>
      <c r="K105" s="3"/>
      <c r="L105" s="3" t="s">
        <v>299</v>
      </c>
      <c r="M105" s="3" t="s">
        <v>87</v>
      </c>
      <c r="N105" s="3">
        <v>14753.87499</v>
      </c>
      <c r="O105" s="6">
        <v>-7.6765684009101198</v>
      </c>
      <c r="P105" s="3"/>
      <c r="Q105" s="6"/>
    </row>
    <row r="106" spans="1:17" x14ac:dyDescent="0.25">
      <c r="A106" s="3" t="s">
        <v>224</v>
      </c>
      <c r="B106" s="3">
        <v>22654.077730000001</v>
      </c>
      <c r="C106" s="3"/>
      <c r="D106" s="3" t="s">
        <v>101</v>
      </c>
      <c r="E106" s="3" t="s">
        <v>80</v>
      </c>
      <c r="F106" s="3">
        <v>21813.6132</v>
      </c>
      <c r="G106" s="6">
        <v>-6.7003566658629303</v>
      </c>
      <c r="I106" s="3" t="s">
        <v>300</v>
      </c>
      <c r="J106" s="3">
        <v>14085.53973</v>
      </c>
      <c r="K106" s="3"/>
      <c r="L106" s="3" t="s">
        <v>301</v>
      </c>
      <c r="M106" s="3" t="s">
        <v>87</v>
      </c>
      <c r="N106" s="3">
        <v>14955.94074</v>
      </c>
      <c r="O106" s="6">
        <v>-7.1195282029633402</v>
      </c>
      <c r="P106" s="3"/>
      <c r="Q106" s="6"/>
    </row>
    <row r="107" spans="1:17" x14ac:dyDescent="0.25">
      <c r="A107" s="3" t="s">
        <v>37</v>
      </c>
      <c r="B107" s="3">
        <v>23609.597720000002</v>
      </c>
      <c r="C107" s="3"/>
      <c r="D107" s="3" t="s">
        <v>17</v>
      </c>
      <c r="E107" s="3" t="s">
        <v>104</v>
      </c>
      <c r="F107" s="3">
        <v>23540.57</v>
      </c>
      <c r="G107" s="6">
        <v>-2.6794110367900701</v>
      </c>
      <c r="I107" s="3" t="s">
        <v>224</v>
      </c>
      <c r="J107" s="3">
        <v>14112.612349999999</v>
      </c>
      <c r="K107" s="3"/>
      <c r="L107" s="3" t="s">
        <v>17</v>
      </c>
      <c r="M107" s="3" t="s">
        <v>104</v>
      </c>
      <c r="N107" s="3">
        <v>14998.9473</v>
      </c>
      <c r="O107" s="6">
        <v>-7.05211399204528</v>
      </c>
      <c r="P107" s="3"/>
      <c r="Q107" s="6"/>
    </row>
    <row r="108" spans="1:17" x14ac:dyDescent="0.25">
      <c r="A108" s="3" t="s">
        <v>302</v>
      </c>
      <c r="B108" s="3">
        <v>23765.634569999998</v>
      </c>
      <c r="C108" s="3"/>
      <c r="D108" s="3" t="s">
        <v>37</v>
      </c>
      <c r="E108" s="3" t="s">
        <v>80</v>
      </c>
      <c r="F108" s="3">
        <v>23609.55603</v>
      </c>
      <c r="G108" s="6">
        <v>-5.7133305298084798</v>
      </c>
      <c r="I108" s="3" t="s">
        <v>299</v>
      </c>
      <c r="J108" s="3">
        <v>14753.87499</v>
      </c>
      <c r="K108" s="3"/>
      <c r="L108" s="3" t="s">
        <v>190</v>
      </c>
      <c r="M108" s="3" t="s">
        <v>83</v>
      </c>
      <c r="N108" s="3">
        <v>15069.030930000001</v>
      </c>
      <c r="O108" s="6">
        <v>-5.8274807886279403</v>
      </c>
      <c r="P108" s="3"/>
      <c r="Q108" s="6"/>
    </row>
    <row r="109" spans="1:17" x14ac:dyDescent="0.25">
      <c r="A109" s="3" t="s">
        <v>237</v>
      </c>
      <c r="B109" s="3">
        <v>23738.661980000001</v>
      </c>
      <c r="C109" s="3"/>
      <c r="D109" s="3" t="s">
        <v>190</v>
      </c>
      <c r="E109" s="3" t="s">
        <v>83</v>
      </c>
      <c r="F109" s="3">
        <v>23610.594069999999</v>
      </c>
      <c r="G109" s="6">
        <v>-4.4333715462141301</v>
      </c>
      <c r="I109" s="3" t="s">
        <v>303</v>
      </c>
      <c r="J109" s="3">
        <v>14868.87277</v>
      </c>
      <c r="K109" s="3"/>
      <c r="L109" s="3" t="s">
        <v>37</v>
      </c>
      <c r="M109" s="3" t="s">
        <v>80</v>
      </c>
      <c r="N109" s="3">
        <v>15068.044519999999</v>
      </c>
      <c r="O109" s="6">
        <v>-4.4066551056639298</v>
      </c>
      <c r="P109" s="3"/>
      <c r="Q109" s="6"/>
    </row>
    <row r="110" spans="1:17" x14ac:dyDescent="0.25">
      <c r="A110" s="3" t="s">
        <v>181</v>
      </c>
      <c r="B110" s="3">
        <v>23864.732609999999</v>
      </c>
      <c r="C110" s="3"/>
      <c r="D110" s="3" t="s">
        <v>302</v>
      </c>
      <c r="E110" s="3" t="s">
        <v>53</v>
      </c>
      <c r="F110" s="3">
        <v>23765.68346</v>
      </c>
      <c r="G110" s="6">
        <v>-1.56275505487358</v>
      </c>
      <c r="I110" s="3" t="s">
        <v>304</v>
      </c>
      <c r="J110" s="3">
        <v>14910.92051</v>
      </c>
      <c r="K110" s="3"/>
      <c r="L110" s="3" t="s">
        <v>114</v>
      </c>
      <c r="M110" s="3" t="s">
        <v>104</v>
      </c>
      <c r="N110" s="3">
        <v>15225.01388</v>
      </c>
      <c r="O110" s="6">
        <v>-8.8370259718217206</v>
      </c>
      <c r="P110" s="3"/>
      <c r="Q110" s="6"/>
    </row>
    <row r="111" spans="1:17" x14ac:dyDescent="0.25">
      <c r="A111" s="3" t="s">
        <v>215</v>
      </c>
      <c r="B111" s="3">
        <v>23837.757580000001</v>
      </c>
      <c r="C111" s="3"/>
      <c r="D111" s="3" t="s">
        <v>215</v>
      </c>
      <c r="E111" s="3" t="s">
        <v>80</v>
      </c>
      <c r="F111" s="3">
        <v>23837.75361</v>
      </c>
      <c r="G111" s="6">
        <v>-2.02661168573169</v>
      </c>
      <c r="I111" s="3" t="s">
        <v>301</v>
      </c>
      <c r="J111" s="3">
        <v>14955.94074</v>
      </c>
      <c r="K111" s="3"/>
      <c r="L111" s="3" t="s">
        <v>305</v>
      </c>
      <c r="M111" s="3" t="s">
        <v>87</v>
      </c>
      <c r="N111" s="3">
        <v>15182.03073</v>
      </c>
      <c r="O111" s="6">
        <v>-7.3665491857412899</v>
      </c>
      <c r="P111" s="3"/>
      <c r="Q111" s="6"/>
    </row>
    <row r="112" spans="1:17" x14ac:dyDescent="0.25">
      <c r="A112" s="3" t="s">
        <v>239</v>
      </c>
      <c r="B112" s="3">
        <v>23967.918460000001</v>
      </c>
      <c r="C112" s="3"/>
      <c r="D112" s="3" t="s">
        <v>244</v>
      </c>
      <c r="E112" s="3" t="s">
        <v>83</v>
      </c>
      <c r="F112" s="3">
        <v>24294.903490000001</v>
      </c>
      <c r="G112" s="6">
        <v>-6.7768898234614596</v>
      </c>
      <c r="I112" s="3" t="s">
        <v>17</v>
      </c>
      <c r="J112" s="3">
        <v>14998.9473</v>
      </c>
      <c r="K112" s="3"/>
      <c r="L112" s="3" t="s">
        <v>237</v>
      </c>
      <c r="M112" s="3" t="s">
        <v>80</v>
      </c>
      <c r="N112" s="3">
        <v>15197.07231</v>
      </c>
      <c r="O112" s="6">
        <v>-5.34310375057676</v>
      </c>
      <c r="P112" s="3"/>
      <c r="Q112" s="6"/>
    </row>
    <row r="113" spans="1:17" x14ac:dyDescent="0.25">
      <c r="A113" s="3" t="s">
        <v>306</v>
      </c>
      <c r="B113" s="3">
        <v>24207.900409999998</v>
      </c>
      <c r="C113" s="3"/>
      <c r="I113" s="3" t="s">
        <v>37</v>
      </c>
      <c r="J113" s="3">
        <v>15068.044519999999</v>
      </c>
      <c r="K113" s="3"/>
      <c r="L113" s="3" t="s">
        <v>307</v>
      </c>
      <c r="M113" s="3" t="s">
        <v>83</v>
      </c>
      <c r="N113" s="3">
        <v>15198.09714</v>
      </c>
      <c r="O113" s="6">
        <v>-4.2238662015166399</v>
      </c>
      <c r="P113" s="3"/>
      <c r="Q113" s="6"/>
    </row>
    <row r="114" spans="1:17" x14ac:dyDescent="0.25">
      <c r="A114" s="2" t="s">
        <v>133</v>
      </c>
      <c r="C114" s="2">
        <f>COUNT(B115:B242)</f>
        <v>128</v>
      </c>
      <c r="I114" s="3" t="s">
        <v>190</v>
      </c>
      <c r="J114" s="3">
        <v>15069.11024</v>
      </c>
      <c r="K114" s="3"/>
      <c r="L114" s="3" t="s">
        <v>103</v>
      </c>
      <c r="M114" s="3" t="s">
        <v>104</v>
      </c>
      <c r="N114" s="3">
        <v>15324.10223</v>
      </c>
      <c r="O114" s="6">
        <v>-7.4786877065535702</v>
      </c>
      <c r="P114" s="3"/>
      <c r="Q114" s="6"/>
    </row>
    <row r="115" spans="1:17" x14ac:dyDescent="0.25">
      <c r="A115" s="3" t="s">
        <v>11</v>
      </c>
      <c r="B115" s="3">
        <v>9259.9657790000001</v>
      </c>
      <c r="C115" s="3"/>
      <c r="I115" s="3" t="s">
        <v>305</v>
      </c>
      <c r="J115" s="3">
        <v>15182.03073</v>
      </c>
      <c r="K115" s="3"/>
      <c r="L115" s="3" t="s">
        <v>308</v>
      </c>
      <c r="M115" s="3" t="s">
        <v>83</v>
      </c>
      <c r="N115" s="3">
        <v>15297.12738</v>
      </c>
      <c r="O115" s="6">
        <v>-6.6917344966575598</v>
      </c>
      <c r="P115" s="3"/>
      <c r="Q115" s="6"/>
    </row>
    <row r="116" spans="1:17" x14ac:dyDescent="0.25">
      <c r="A116" s="3" t="s">
        <v>7</v>
      </c>
      <c r="B116" s="3">
        <v>9260.9848629999997</v>
      </c>
      <c r="C116" s="3"/>
      <c r="I116" s="3" t="s">
        <v>114</v>
      </c>
      <c r="J116" s="3">
        <v>15225.037120000001</v>
      </c>
      <c r="K116" s="3"/>
      <c r="L116" s="3" t="s">
        <v>309</v>
      </c>
      <c r="M116" s="3" t="s">
        <v>104</v>
      </c>
      <c r="N116" s="3">
        <v>15453.14092</v>
      </c>
      <c r="O116" s="6">
        <v>-7.6686107957559804</v>
      </c>
      <c r="P116" s="3"/>
      <c r="Q116" s="6"/>
    </row>
    <row r="117" spans="1:17" x14ac:dyDescent="0.25">
      <c r="A117" s="3" t="s">
        <v>18</v>
      </c>
      <c r="B117" s="3">
        <v>9362.0395790000002</v>
      </c>
      <c r="C117" s="3"/>
      <c r="I117" s="3" t="s">
        <v>237</v>
      </c>
      <c r="J117" s="3">
        <v>15197.072980000001</v>
      </c>
      <c r="K117" s="3"/>
      <c r="L117" s="3" t="s">
        <v>217</v>
      </c>
      <c r="M117" s="3" t="s">
        <v>80</v>
      </c>
      <c r="N117" s="3">
        <v>15425.168299999999</v>
      </c>
      <c r="O117" s="6">
        <v>-6.2371681117166</v>
      </c>
      <c r="P117" s="3"/>
      <c r="Q117" s="6"/>
    </row>
    <row r="118" spans="1:17" x14ac:dyDescent="0.25">
      <c r="A118" s="3" t="s">
        <v>8</v>
      </c>
      <c r="B118" s="3">
        <v>9474.095362</v>
      </c>
      <c r="C118" s="3"/>
      <c r="I118" s="3" t="s">
        <v>307</v>
      </c>
      <c r="J118" s="3">
        <v>15198.1024</v>
      </c>
      <c r="K118" s="3"/>
      <c r="L118" s="3" t="s">
        <v>183</v>
      </c>
      <c r="M118" s="3" t="s">
        <v>87</v>
      </c>
      <c r="N118" s="3">
        <v>15624.316339999999</v>
      </c>
      <c r="O118" s="6">
        <v>-4.4142536565306498</v>
      </c>
      <c r="P118" s="3"/>
      <c r="Q118" s="6"/>
    </row>
    <row r="119" spans="1:17" x14ac:dyDescent="0.25">
      <c r="A119" s="3" t="s">
        <v>310</v>
      </c>
      <c r="B119" s="3">
        <v>9760.2812979999999</v>
      </c>
      <c r="C119" s="3"/>
      <c r="I119" s="3" t="s">
        <v>103</v>
      </c>
      <c r="J119" s="3">
        <v>15324.10223</v>
      </c>
      <c r="K119" s="3"/>
      <c r="L119" s="3" t="s">
        <v>311</v>
      </c>
      <c r="M119" s="3" t="s">
        <v>80</v>
      </c>
      <c r="N119" s="3">
        <v>16038.55039</v>
      </c>
      <c r="O119" s="6">
        <v>-5.8620894328855702</v>
      </c>
      <c r="P119" s="3"/>
      <c r="Q119" s="6"/>
    </row>
    <row r="120" spans="1:17" x14ac:dyDescent="0.25">
      <c r="A120" s="3" t="s">
        <v>41</v>
      </c>
      <c r="B120" s="3">
        <v>9862.3286499999995</v>
      </c>
      <c r="C120" s="3"/>
      <c r="I120" s="3" t="s">
        <v>308</v>
      </c>
      <c r="J120" s="3">
        <v>15297.12738</v>
      </c>
      <c r="K120" s="3"/>
      <c r="L120" s="3" t="s">
        <v>312</v>
      </c>
      <c r="M120" s="3" t="s">
        <v>104</v>
      </c>
      <c r="N120" s="3">
        <v>16280.67899</v>
      </c>
      <c r="O120" s="6">
        <v>-5.6554466422446596</v>
      </c>
      <c r="P120" s="3"/>
      <c r="Q120" s="6"/>
    </row>
    <row r="121" spans="1:17" x14ac:dyDescent="0.25">
      <c r="A121" s="3" t="s">
        <v>126</v>
      </c>
      <c r="B121" s="3">
        <v>9889.3186249999999</v>
      </c>
      <c r="C121" s="3"/>
      <c r="I121" s="3" t="s">
        <v>181</v>
      </c>
      <c r="J121" s="3">
        <v>15323.132610000001</v>
      </c>
      <c r="K121" s="3"/>
      <c r="L121" s="3"/>
      <c r="M121" s="3"/>
      <c r="N121" s="3"/>
      <c r="O121" s="6"/>
      <c r="P121" s="3"/>
    </row>
    <row r="122" spans="1:17" x14ac:dyDescent="0.25">
      <c r="A122" s="3" t="s">
        <v>45</v>
      </c>
      <c r="B122" s="3">
        <v>9975.4006740000004</v>
      </c>
      <c r="C122" s="3"/>
      <c r="I122" s="3" t="s">
        <v>215</v>
      </c>
      <c r="J122" s="3">
        <v>15296.1589</v>
      </c>
      <c r="K122" s="3"/>
    </row>
    <row r="123" spans="1:17" x14ac:dyDescent="0.25">
      <c r="A123" s="3" t="s">
        <v>128</v>
      </c>
      <c r="B123" s="3">
        <v>9974.4017590000003</v>
      </c>
      <c r="C123" s="3"/>
      <c r="I123" s="3" t="s">
        <v>309</v>
      </c>
      <c r="J123" s="3">
        <v>15453.14092</v>
      </c>
      <c r="K123" s="3"/>
    </row>
    <row r="124" spans="1:17" x14ac:dyDescent="0.25">
      <c r="A124" s="3" t="s">
        <v>194</v>
      </c>
      <c r="B124" s="3">
        <v>10345.55097</v>
      </c>
      <c r="C124" s="3"/>
      <c r="I124" s="3" t="s">
        <v>217</v>
      </c>
      <c r="J124" s="3">
        <v>15425.168299999999</v>
      </c>
      <c r="K124" s="3"/>
    </row>
    <row r="125" spans="1:17" x14ac:dyDescent="0.25">
      <c r="A125" s="3" t="s">
        <v>59</v>
      </c>
      <c r="B125" s="3">
        <v>10317.55802</v>
      </c>
      <c r="C125" s="3"/>
      <c r="I125" s="3" t="s">
        <v>239</v>
      </c>
      <c r="J125" s="3">
        <v>15426.198179999999</v>
      </c>
      <c r="K125" s="3"/>
    </row>
    <row r="126" spans="1:17" x14ac:dyDescent="0.25">
      <c r="A126" s="3" t="s">
        <v>35</v>
      </c>
      <c r="B126" s="3">
        <v>10416.619629999999</v>
      </c>
      <c r="C126" s="3"/>
      <c r="I126" s="3" t="s">
        <v>313</v>
      </c>
      <c r="J126" s="3">
        <v>15566.241959999999</v>
      </c>
      <c r="K126" s="3"/>
    </row>
    <row r="127" spans="1:17" x14ac:dyDescent="0.25">
      <c r="A127" s="3" t="s">
        <v>63</v>
      </c>
      <c r="B127" s="3">
        <v>10417.644619999999</v>
      </c>
      <c r="C127" s="3"/>
      <c r="I127" s="3" t="s">
        <v>314</v>
      </c>
      <c r="J127" s="3">
        <v>15982.512500000001</v>
      </c>
      <c r="K127" s="3"/>
    </row>
    <row r="128" spans="1:17" x14ac:dyDescent="0.25">
      <c r="A128" s="3" t="s">
        <v>209</v>
      </c>
      <c r="B128" s="3">
        <v>10444.64726</v>
      </c>
      <c r="C128" s="3"/>
      <c r="I128" s="3" t="s">
        <v>315</v>
      </c>
      <c r="J128" s="3">
        <v>16237.664839999999</v>
      </c>
      <c r="K128" s="3"/>
    </row>
    <row r="129" spans="1:11" x14ac:dyDescent="0.25">
      <c r="A129" s="3" t="s">
        <v>9</v>
      </c>
      <c r="B129" s="3">
        <v>10546.670029999999</v>
      </c>
      <c r="C129" s="3"/>
      <c r="I129" s="3" t="s">
        <v>312</v>
      </c>
      <c r="J129" s="3">
        <v>16280.6926</v>
      </c>
      <c r="K129" s="3"/>
    </row>
    <row r="130" spans="1:11" x14ac:dyDescent="0.25">
      <c r="A130" s="3" t="s">
        <v>67</v>
      </c>
      <c r="B130" s="3">
        <v>10643.761570000001</v>
      </c>
      <c r="C130" s="3"/>
      <c r="I130" s="1" t="s">
        <v>119</v>
      </c>
      <c r="K130" s="2">
        <f>COUNT(J131:J250)</f>
        <v>120</v>
      </c>
    </row>
    <row r="131" spans="1:11" x14ac:dyDescent="0.25">
      <c r="A131" s="3" t="s">
        <v>131</v>
      </c>
      <c r="B131" s="3">
        <v>10729.76103</v>
      </c>
      <c r="C131" s="3"/>
      <c r="I131" s="3" t="s">
        <v>18</v>
      </c>
      <c r="J131" s="3">
        <v>17903.60282</v>
      </c>
      <c r="K131" s="3"/>
    </row>
    <row r="132" spans="1:11" x14ac:dyDescent="0.25">
      <c r="A132" s="3" t="s">
        <v>73</v>
      </c>
      <c r="B132" s="3">
        <v>10730.769420000001</v>
      </c>
      <c r="C132" s="3"/>
      <c r="I132" s="3" t="s">
        <v>8</v>
      </c>
      <c r="J132" s="3">
        <v>18015.666069999999</v>
      </c>
      <c r="K132" s="3"/>
    </row>
    <row r="133" spans="1:11" x14ac:dyDescent="0.25">
      <c r="A133" s="3" t="s">
        <v>229</v>
      </c>
      <c r="B133" s="3">
        <v>10945.86319</v>
      </c>
      <c r="C133" s="3"/>
      <c r="I133" s="3" t="s">
        <v>15</v>
      </c>
      <c r="J133" s="3">
        <v>18117.76007</v>
      </c>
      <c r="K133" s="3"/>
    </row>
    <row r="134" spans="1:11" x14ac:dyDescent="0.25">
      <c r="A134" s="3" t="s">
        <v>184</v>
      </c>
      <c r="B134" s="3">
        <v>11059.944670000001</v>
      </c>
      <c r="C134" s="3"/>
      <c r="I134" s="3" t="s">
        <v>33</v>
      </c>
      <c r="J134" s="3">
        <v>18174.722160000001</v>
      </c>
      <c r="K134" s="3"/>
    </row>
    <row r="135" spans="1:11" x14ac:dyDescent="0.25">
      <c r="A135" s="3" t="s">
        <v>228</v>
      </c>
      <c r="B135" s="3">
        <v>11188.981529999999</v>
      </c>
      <c r="C135" s="3"/>
      <c r="I135" s="3" t="s">
        <v>41</v>
      </c>
      <c r="J135" s="3">
        <v>18403.91</v>
      </c>
      <c r="K135" s="3"/>
    </row>
    <row r="136" spans="1:11" x14ac:dyDescent="0.25">
      <c r="A136" s="3" t="s">
        <v>78</v>
      </c>
      <c r="B136" s="3">
        <v>11529.191999999999</v>
      </c>
      <c r="C136" s="3"/>
      <c r="I136" s="3" t="s">
        <v>45</v>
      </c>
      <c r="J136" s="3">
        <v>18516.94586</v>
      </c>
      <c r="K136" s="3"/>
    </row>
    <row r="137" spans="1:11" x14ac:dyDescent="0.25">
      <c r="A137" s="3" t="s">
        <v>81</v>
      </c>
      <c r="B137" s="3">
        <v>11601.209919999999</v>
      </c>
      <c r="C137" s="3"/>
      <c r="I137" s="3" t="s">
        <v>55</v>
      </c>
      <c r="J137" s="3">
        <v>18731.098859999998</v>
      </c>
      <c r="K137" s="3"/>
    </row>
    <row r="138" spans="1:11" x14ac:dyDescent="0.25">
      <c r="A138" s="3" t="s">
        <v>316</v>
      </c>
      <c r="B138" s="3">
        <v>12112.49922</v>
      </c>
      <c r="C138" s="3"/>
      <c r="I138" s="3" t="s">
        <v>130</v>
      </c>
      <c r="J138" s="3">
        <v>18730.130519999999</v>
      </c>
      <c r="K138" s="3"/>
    </row>
    <row r="139" spans="1:11" x14ac:dyDescent="0.25">
      <c r="A139" s="3" t="s">
        <v>47</v>
      </c>
      <c r="B139" s="3">
        <v>12213.556479999999</v>
      </c>
      <c r="C139" s="3"/>
      <c r="I139" s="3" t="s">
        <v>194</v>
      </c>
      <c r="J139" s="3">
        <v>18887.130109999998</v>
      </c>
      <c r="K139" s="3"/>
    </row>
    <row r="140" spans="1:11" x14ac:dyDescent="0.25">
      <c r="A140" s="3" t="s">
        <v>89</v>
      </c>
      <c r="B140" s="3">
        <v>12212.55337</v>
      </c>
      <c r="C140" s="3"/>
      <c r="I140" s="3" t="s">
        <v>59</v>
      </c>
      <c r="J140" s="3">
        <v>18859.144130000001</v>
      </c>
      <c r="K140" s="3"/>
    </row>
    <row r="141" spans="1:11" x14ac:dyDescent="0.25">
      <c r="A141" s="3" t="s">
        <v>97</v>
      </c>
      <c r="B141" s="3">
        <v>12342.615019999999</v>
      </c>
      <c r="C141" s="3"/>
      <c r="I141" s="3" t="s">
        <v>209</v>
      </c>
      <c r="J141" s="3">
        <v>18986.125670000001</v>
      </c>
      <c r="K141" s="3"/>
    </row>
    <row r="142" spans="1:11" x14ac:dyDescent="0.25">
      <c r="A142" s="3" t="s">
        <v>52</v>
      </c>
      <c r="B142" s="3">
        <v>12341.671850000001</v>
      </c>
      <c r="C142" s="3"/>
      <c r="I142" s="3" t="s">
        <v>35</v>
      </c>
      <c r="J142" s="3">
        <v>18958.158189999998</v>
      </c>
      <c r="K142" s="3"/>
    </row>
    <row r="143" spans="1:11" x14ac:dyDescent="0.25">
      <c r="A143" s="3" t="s">
        <v>57</v>
      </c>
      <c r="B143" s="3">
        <v>12399.627119999999</v>
      </c>
      <c r="C143" s="3"/>
      <c r="I143" s="3" t="s">
        <v>63</v>
      </c>
      <c r="J143" s="3">
        <v>18959.21154</v>
      </c>
      <c r="K143" s="3"/>
    </row>
    <row r="144" spans="1:11" x14ac:dyDescent="0.25">
      <c r="A144" s="3" t="s">
        <v>42</v>
      </c>
      <c r="B144" s="3">
        <v>12512.72488</v>
      </c>
      <c r="C144" s="3"/>
      <c r="I144" s="3" t="s">
        <v>9</v>
      </c>
      <c r="J144" s="3">
        <v>19088.24901</v>
      </c>
      <c r="K144" s="3"/>
    </row>
    <row r="145" spans="1:11" x14ac:dyDescent="0.25">
      <c r="A145" s="3" t="s">
        <v>46</v>
      </c>
      <c r="B145" s="3">
        <v>12511.774090000001</v>
      </c>
      <c r="C145" s="3"/>
      <c r="I145" s="3" t="s">
        <v>16</v>
      </c>
      <c r="J145" s="3">
        <v>19087.338210000002</v>
      </c>
      <c r="K145" s="3"/>
    </row>
    <row r="146" spans="1:11" x14ac:dyDescent="0.25">
      <c r="A146" s="3" t="s">
        <v>36</v>
      </c>
      <c r="B146" s="3">
        <v>12609.745000000001</v>
      </c>
      <c r="C146" s="3"/>
      <c r="I146" s="3" t="s">
        <v>167</v>
      </c>
      <c r="J146" s="3">
        <v>19115.356070000002</v>
      </c>
      <c r="K146" s="3"/>
    </row>
    <row r="147" spans="1:11" x14ac:dyDescent="0.25">
      <c r="A147" s="3" t="s">
        <v>56</v>
      </c>
      <c r="B147" s="3">
        <v>12608.82</v>
      </c>
      <c r="C147" s="3"/>
      <c r="I147" s="3" t="s">
        <v>317</v>
      </c>
      <c r="J147" s="3">
        <v>19229.339189999999</v>
      </c>
      <c r="K147" s="3"/>
    </row>
    <row r="148" spans="1:11" x14ac:dyDescent="0.25">
      <c r="A148" s="3" t="s">
        <v>134</v>
      </c>
      <c r="B148" s="3">
        <v>12706.81871</v>
      </c>
      <c r="C148" s="3"/>
      <c r="I148" s="3" t="s">
        <v>73</v>
      </c>
      <c r="J148" s="3">
        <v>19272.42136</v>
      </c>
      <c r="K148" s="3"/>
    </row>
    <row r="149" spans="1:11" x14ac:dyDescent="0.25">
      <c r="A149" s="3" t="s">
        <v>106</v>
      </c>
      <c r="B149" s="3">
        <v>12705.840469999999</v>
      </c>
      <c r="C149" s="3"/>
      <c r="I149" s="3" t="s">
        <v>229</v>
      </c>
      <c r="J149" s="3">
        <v>19487.45809</v>
      </c>
      <c r="K149" s="3"/>
    </row>
    <row r="150" spans="1:11" x14ac:dyDescent="0.25">
      <c r="A150" s="3" t="s">
        <v>214</v>
      </c>
      <c r="B150" s="3">
        <v>12821.85347</v>
      </c>
      <c r="C150" s="3"/>
      <c r="I150" s="3" t="s">
        <v>318</v>
      </c>
      <c r="J150" s="3">
        <v>20071.736389999998</v>
      </c>
      <c r="K150" s="3"/>
    </row>
    <row r="151" spans="1:11" x14ac:dyDescent="0.25">
      <c r="A151" s="3" t="s">
        <v>142</v>
      </c>
      <c r="B151" s="3">
        <v>12820.86736</v>
      </c>
      <c r="C151" s="3"/>
      <c r="I151" s="3" t="s">
        <v>232</v>
      </c>
      <c r="J151" s="3">
        <v>20269.865730000001</v>
      </c>
      <c r="K151" s="3"/>
    </row>
    <row r="152" spans="1:11" x14ac:dyDescent="0.25">
      <c r="A152" s="3" t="s">
        <v>100</v>
      </c>
      <c r="B152" s="3">
        <v>12949.92217</v>
      </c>
      <c r="C152" s="3"/>
      <c r="I152" s="3" t="s">
        <v>85</v>
      </c>
      <c r="J152" s="3">
        <v>20383.95897</v>
      </c>
      <c r="K152" s="3"/>
    </row>
    <row r="153" spans="1:11" x14ac:dyDescent="0.25">
      <c r="A153" s="3" t="s">
        <v>49</v>
      </c>
      <c r="B153" s="3">
        <v>13347.11493</v>
      </c>
      <c r="C153" s="3"/>
      <c r="I153" s="3" t="s">
        <v>88</v>
      </c>
      <c r="J153" s="3">
        <v>20383.002079999998</v>
      </c>
      <c r="K153" s="3"/>
    </row>
    <row r="154" spans="1:11" x14ac:dyDescent="0.25">
      <c r="A154" s="3" t="s">
        <v>66</v>
      </c>
      <c r="B154" s="3">
        <v>13346.132149999999</v>
      </c>
      <c r="C154" s="3"/>
      <c r="I154" s="3" t="s">
        <v>24</v>
      </c>
      <c r="J154" s="3">
        <v>20626.111239999998</v>
      </c>
      <c r="K154" s="3"/>
    </row>
    <row r="155" spans="1:11" x14ac:dyDescent="0.25">
      <c r="A155" s="3" t="s">
        <v>60</v>
      </c>
      <c r="B155" s="3">
        <v>13460.20724</v>
      </c>
      <c r="C155" s="3"/>
      <c r="I155" s="3" t="s">
        <v>89</v>
      </c>
      <c r="J155" s="3">
        <v>20754.05861</v>
      </c>
      <c r="K155" s="3"/>
    </row>
    <row r="156" spans="1:11" x14ac:dyDescent="0.25">
      <c r="A156" s="3" t="s">
        <v>72</v>
      </c>
      <c r="B156" s="3">
        <v>13459.24452</v>
      </c>
      <c r="C156" s="3"/>
      <c r="I156" s="3" t="s">
        <v>47</v>
      </c>
      <c r="J156" s="3">
        <v>20755.121090000001</v>
      </c>
      <c r="K156" s="3"/>
    </row>
    <row r="157" spans="1:11" x14ac:dyDescent="0.25">
      <c r="A157" s="3" t="s">
        <v>64</v>
      </c>
      <c r="B157" s="3">
        <v>13607.28154</v>
      </c>
      <c r="C157" s="3"/>
      <c r="I157" s="3" t="s">
        <v>52</v>
      </c>
      <c r="J157" s="3">
        <v>20883.220560000002</v>
      </c>
      <c r="K157" s="3"/>
    </row>
    <row r="158" spans="1:11" x14ac:dyDescent="0.25">
      <c r="A158" s="3" t="s">
        <v>109</v>
      </c>
      <c r="B158" s="3">
        <v>13677.31777</v>
      </c>
      <c r="C158" s="3"/>
      <c r="I158" s="3" t="s">
        <v>57</v>
      </c>
      <c r="J158" s="3">
        <v>20941.181860000001</v>
      </c>
      <c r="K158" s="3"/>
    </row>
    <row r="159" spans="1:11" x14ac:dyDescent="0.25">
      <c r="A159" s="3" t="s">
        <v>117</v>
      </c>
      <c r="B159" s="3">
        <v>13678.34117</v>
      </c>
      <c r="C159" s="3"/>
      <c r="I159" s="3" t="s">
        <v>31</v>
      </c>
      <c r="J159" s="3">
        <v>20940.185860000001</v>
      </c>
      <c r="K159" s="3"/>
    </row>
    <row r="160" spans="1:11" x14ac:dyDescent="0.25">
      <c r="A160" s="3" t="s">
        <v>148</v>
      </c>
      <c r="B160" s="3">
        <v>13734.348050000001</v>
      </c>
      <c r="C160" s="3"/>
      <c r="I160" s="3" t="s">
        <v>42</v>
      </c>
      <c r="J160" s="3">
        <v>21054.286960000001</v>
      </c>
      <c r="K160" s="3"/>
    </row>
    <row r="161" spans="1:11" x14ac:dyDescent="0.25">
      <c r="A161" s="3" t="s">
        <v>120</v>
      </c>
      <c r="B161" s="3">
        <v>13735.36994</v>
      </c>
      <c r="C161" s="3"/>
      <c r="I161" s="3" t="s">
        <v>46</v>
      </c>
      <c r="J161" s="3">
        <v>21053.299589999999</v>
      </c>
      <c r="K161" s="3"/>
    </row>
    <row r="162" spans="1:11" x14ac:dyDescent="0.25">
      <c r="A162" s="3" t="s">
        <v>252</v>
      </c>
      <c r="B162" s="3">
        <v>13862.42721</v>
      </c>
      <c r="C162" s="3"/>
      <c r="I162" s="3" t="s">
        <v>210</v>
      </c>
      <c r="J162" s="3">
        <v>21081.350429999999</v>
      </c>
      <c r="K162" s="3"/>
    </row>
    <row r="163" spans="1:11" x14ac:dyDescent="0.25">
      <c r="A163" s="3" t="s">
        <v>256</v>
      </c>
      <c r="B163" s="3">
        <v>14103.59798</v>
      </c>
      <c r="C163" s="3"/>
      <c r="I163" s="3" t="s">
        <v>234</v>
      </c>
      <c r="J163" s="3">
        <v>21178.333159999998</v>
      </c>
      <c r="K163" s="3"/>
    </row>
    <row r="164" spans="1:11" x14ac:dyDescent="0.25">
      <c r="A164" s="3" t="s">
        <v>122</v>
      </c>
      <c r="B164" s="3">
        <v>14233.63292</v>
      </c>
      <c r="C164" s="3"/>
      <c r="I164" s="3" t="s">
        <v>36</v>
      </c>
      <c r="J164" s="3">
        <v>21151.361260000001</v>
      </c>
      <c r="K164" s="3"/>
    </row>
    <row r="165" spans="1:11" x14ac:dyDescent="0.25">
      <c r="A165" s="3" t="s">
        <v>153</v>
      </c>
      <c r="B165" s="3">
        <v>14232.63889</v>
      </c>
      <c r="C165" s="3"/>
      <c r="I165" s="3" t="s">
        <v>56</v>
      </c>
      <c r="J165" s="3">
        <v>21150.368930000001</v>
      </c>
      <c r="K165" s="3"/>
    </row>
    <row r="166" spans="1:11" x14ac:dyDescent="0.25">
      <c r="A166" s="3" t="s">
        <v>125</v>
      </c>
      <c r="B166" s="3">
        <v>14561.80351</v>
      </c>
      <c r="C166" s="3"/>
      <c r="I166" s="3" t="s">
        <v>134</v>
      </c>
      <c r="J166" s="3">
        <v>21248.418119999998</v>
      </c>
      <c r="K166" s="3"/>
    </row>
    <row r="167" spans="1:11" x14ac:dyDescent="0.25">
      <c r="A167" s="3" t="s">
        <v>111</v>
      </c>
      <c r="B167" s="3">
        <v>14560.836429999999</v>
      </c>
      <c r="C167" s="3"/>
      <c r="I167" s="3" t="s">
        <v>142</v>
      </c>
      <c r="J167" s="3">
        <v>21362.422419999999</v>
      </c>
      <c r="K167" s="3"/>
    </row>
    <row r="168" spans="1:11" x14ac:dyDescent="0.25">
      <c r="A168" s="3" t="s">
        <v>113</v>
      </c>
      <c r="B168" s="3">
        <v>14775.89336</v>
      </c>
      <c r="C168" s="3"/>
      <c r="I168" s="3" t="s">
        <v>135</v>
      </c>
      <c r="J168" s="3">
        <v>21490.42225</v>
      </c>
      <c r="K168" s="3"/>
    </row>
    <row r="169" spans="1:11" x14ac:dyDescent="0.25">
      <c r="A169" s="3" t="s">
        <v>127</v>
      </c>
      <c r="B169" s="3">
        <v>14861.983329999999</v>
      </c>
      <c r="C169" s="3"/>
      <c r="I169" s="3" t="s">
        <v>185</v>
      </c>
      <c r="J169" s="3">
        <v>21618.644390000001</v>
      </c>
      <c r="K169" s="3"/>
    </row>
    <row r="170" spans="1:11" x14ac:dyDescent="0.25">
      <c r="A170" s="3" t="s">
        <v>115</v>
      </c>
      <c r="B170" s="3">
        <v>14976.93101</v>
      </c>
      <c r="C170" s="3"/>
      <c r="I170" s="3" t="s">
        <v>136</v>
      </c>
      <c r="J170" s="3">
        <v>21775.636419999999</v>
      </c>
      <c r="K170" s="3"/>
    </row>
    <row r="171" spans="1:11" x14ac:dyDescent="0.25">
      <c r="A171" s="3" t="s">
        <v>116</v>
      </c>
      <c r="B171" s="3">
        <v>14977.973389999999</v>
      </c>
      <c r="C171" s="3"/>
      <c r="I171" s="3" t="s">
        <v>39</v>
      </c>
      <c r="J171" s="3">
        <v>21774.63709</v>
      </c>
      <c r="K171" s="3"/>
    </row>
    <row r="172" spans="1:11" x14ac:dyDescent="0.25">
      <c r="A172" s="3" t="s">
        <v>159</v>
      </c>
      <c r="B172" s="3">
        <v>15141.04473</v>
      </c>
      <c r="C172" s="3"/>
      <c r="I172" s="3" t="s">
        <v>66</v>
      </c>
      <c r="J172" s="3">
        <v>21887.60743</v>
      </c>
      <c r="K172" s="3"/>
    </row>
    <row r="173" spans="1:11" x14ac:dyDescent="0.25">
      <c r="A173" s="3" t="s">
        <v>118</v>
      </c>
      <c r="B173" s="3">
        <v>15140.044029999999</v>
      </c>
      <c r="C173" s="3"/>
      <c r="I173" s="3" t="s">
        <v>49</v>
      </c>
      <c r="J173" s="3">
        <v>21888.730520000001</v>
      </c>
      <c r="K173" s="3"/>
    </row>
    <row r="174" spans="1:11" x14ac:dyDescent="0.25">
      <c r="A174" s="3" t="s">
        <v>132</v>
      </c>
      <c r="B174" s="3">
        <v>15255.099270000001</v>
      </c>
      <c r="C174" s="3"/>
      <c r="I174" s="3" t="s">
        <v>72</v>
      </c>
      <c r="J174" s="3">
        <v>22000.771089999998</v>
      </c>
      <c r="K174" s="3"/>
    </row>
    <row r="175" spans="1:11" x14ac:dyDescent="0.25">
      <c r="A175" s="3" t="s">
        <v>272</v>
      </c>
      <c r="B175" s="3">
        <v>15368.17107</v>
      </c>
      <c r="C175" s="3"/>
      <c r="I175" s="3" t="s">
        <v>61</v>
      </c>
      <c r="J175" s="3">
        <v>22147.840510000002</v>
      </c>
      <c r="K175" s="3"/>
    </row>
    <row r="176" spans="1:11" x14ac:dyDescent="0.25">
      <c r="A176" s="3" t="s">
        <v>186</v>
      </c>
      <c r="B176" s="3">
        <v>15624.316339999999</v>
      </c>
      <c r="C176" s="3"/>
      <c r="I176" s="3" t="s">
        <v>64</v>
      </c>
      <c r="J176" s="3">
        <v>22148.86033</v>
      </c>
      <c r="K176" s="3"/>
    </row>
    <row r="177" spans="1:11" x14ac:dyDescent="0.25">
      <c r="A177" s="3" t="s">
        <v>161</v>
      </c>
      <c r="B177" s="3">
        <v>15623.39183</v>
      </c>
      <c r="C177" s="3"/>
      <c r="I177" s="3" t="s">
        <v>109</v>
      </c>
      <c r="J177" s="3">
        <v>22218.884320000001</v>
      </c>
      <c r="K177" s="3"/>
    </row>
    <row r="178" spans="1:11" x14ac:dyDescent="0.25">
      <c r="A178" s="3" t="s">
        <v>43</v>
      </c>
      <c r="B178" s="3">
        <v>15752.45415</v>
      </c>
      <c r="C178" s="3"/>
      <c r="I178" s="3" t="s">
        <v>117</v>
      </c>
      <c r="J178" s="3">
        <v>22219.90812</v>
      </c>
      <c r="K178" s="3"/>
    </row>
    <row r="179" spans="1:11" x14ac:dyDescent="0.25">
      <c r="A179" s="3" t="s">
        <v>319</v>
      </c>
      <c r="B179" s="3">
        <v>16054.51785</v>
      </c>
      <c r="C179" s="3"/>
      <c r="I179" s="3" t="s">
        <v>148</v>
      </c>
      <c r="J179" s="3">
        <v>22275.926230000001</v>
      </c>
      <c r="K179" s="3"/>
    </row>
    <row r="180" spans="1:11" x14ac:dyDescent="0.25">
      <c r="A180" s="3" t="s">
        <v>187</v>
      </c>
      <c r="B180" s="3">
        <v>16785.002140000001</v>
      </c>
      <c r="C180" s="3"/>
      <c r="I180" s="3" t="s">
        <v>137</v>
      </c>
      <c r="J180" s="3">
        <v>22405.007440000001</v>
      </c>
      <c r="K180" s="3"/>
    </row>
    <row r="181" spans="1:11" x14ac:dyDescent="0.25">
      <c r="A181" s="3" t="s">
        <v>188</v>
      </c>
      <c r="B181" s="3">
        <v>16941.08468</v>
      </c>
      <c r="C181" s="3"/>
      <c r="I181" s="3" t="s">
        <v>320</v>
      </c>
      <c r="J181" s="3">
        <v>22533.08482</v>
      </c>
      <c r="K181" s="3"/>
    </row>
    <row r="182" spans="1:11" x14ac:dyDescent="0.25">
      <c r="A182" s="3" t="s">
        <v>218</v>
      </c>
      <c r="B182" s="3">
        <v>16999.14687</v>
      </c>
      <c r="C182" s="3"/>
      <c r="I182" s="3" t="s">
        <v>122</v>
      </c>
      <c r="J182" s="3">
        <v>22775.239610000001</v>
      </c>
      <c r="K182" s="3"/>
    </row>
    <row r="183" spans="1:11" x14ac:dyDescent="0.25">
      <c r="A183" s="3" t="s">
        <v>171</v>
      </c>
      <c r="B183" s="3">
        <v>17158.15007</v>
      </c>
      <c r="C183" s="3"/>
      <c r="I183" s="3" t="s">
        <v>247</v>
      </c>
      <c r="J183" s="3">
        <v>22946.230299999999</v>
      </c>
      <c r="K183" s="3"/>
    </row>
    <row r="184" spans="1:11" x14ac:dyDescent="0.25">
      <c r="A184" s="3" t="s">
        <v>65</v>
      </c>
      <c r="B184" s="3">
        <v>17157.162179999999</v>
      </c>
      <c r="C184" s="3"/>
      <c r="I184" s="3" t="s">
        <v>111</v>
      </c>
      <c r="J184" s="3">
        <v>23102.369360000001</v>
      </c>
      <c r="K184" s="3"/>
    </row>
    <row r="185" spans="1:11" x14ac:dyDescent="0.25">
      <c r="A185" s="3" t="s">
        <v>249</v>
      </c>
      <c r="B185" s="3">
        <v>17215.169150000002</v>
      </c>
      <c r="C185" s="3"/>
      <c r="I185" s="3" t="s">
        <v>115</v>
      </c>
      <c r="J185" s="3">
        <v>23518.61447</v>
      </c>
      <c r="K185" s="3"/>
    </row>
    <row r="186" spans="1:11" x14ac:dyDescent="0.25">
      <c r="A186" s="3" t="s">
        <v>243</v>
      </c>
      <c r="B186" s="3">
        <v>17242.18161</v>
      </c>
      <c r="C186" s="3"/>
      <c r="I186" s="3" t="s">
        <v>159</v>
      </c>
      <c r="J186" s="3">
        <v>23682.58137</v>
      </c>
      <c r="K186" s="3"/>
    </row>
    <row r="187" spans="1:11" x14ac:dyDescent="0.25">
      <c r="A187" s="3" t="s">
        <v>245</v>
      </c>
      <c r="B187" s="3">
        <v>17214.19874</v>
      </c>
      <c r="C187" s="3"/>
      <c r="I187" s="3" t="s">
        <v>118</v>
      </c>
      <c r="J187" s="3">
        <v>23681.605</v>
      </c>
      <c r="K187" s="3"/>
    </row>
    <row r="188" spans="1:11" x14ac:dyDescent="0.25">
      <c r="A188" s="3" t="s">
        <v>141</v>
      </c>
      <c r="B188" s="3">
        <v>18429.863259999998</v>
      </c>
      <c r="C188" s="3"/>
      <c r="I188" s="3" t="s">
        <v>186</v>
      </c>
      <c r="J188" s="3">
        <v>24165.803660000001</v>
      </c>
      <c r="K188" s="3"/>
    </row>
    <row r="189" spans="1:11" x14ac:dyDescent="0.25">
      <c r="A189" s="3" t="s">
        <v>68</v>
      </c>
      <c r="B189" s="3">
        <v>18403.91</v>
      </c>
      <c r="C189" s="3"/>
      <c r="I189" s="3" t="s">
        <v>242</v>
      </c>
      <c r="J189" s="3">
        <v>24294.95175</v>
      </c>
      <c r="K189" s="3"/>
    </row>
    <row r="190" spans="1:11" x14ac:dyDescent="0.25">
      <c r="A190" s="3" t="s">
        <v>71</v>
      </c>
      <c r="B190" s="3">
        <v>18516.94586</v>
      </c>
      <c r="C190" s="3"/>
      <c r="I190" s="3" t="s">
        <v>48</v>
      </c>
      <c r="J190" s="3">
        <v>24381.994760000001</v>
      </c>
      <c r="K190" s="3"/>
    </row>
    <row r="191" spans="1:11" x14ac:dyDescent="0.25">
      <c r="A191" s="3" t="s">
        <v>274</v>
      </c>
      <c r="B191" s="3">
        <v>18886.153989999999</v>
      </c>
      <c r="C191" s="3"/>
      <c r="I191" s="3" t="s">
        <v>168</v>
      </c>
      <c r="J191" s="3">
        <v>25058.361059999999</v>
      </c>
      <c r="K191" s="3"/>
    </row>
    <row r="192" spans="1:11" x14ac:dyDescent="0.25">
      <c r="A192" s="3" t="s">
        <v>74</v>
      </c>
      <c r="B192" s="3">
        <v>18928.1849</v>
      </c>
      <c r="C192" s="3"/>
      <c r="I192" s="3" t="s">
        <v>188</v>
      </c>
      <c r="J192" s="3">
        <v>25482.658820000001</v>
      </c>
      <c r="K192" s="3"/>
    </row>
    <row r="193" spans="1:11" x14ac:dyDescent="0.25">
      <c r="A193" s="3" t="s">
        <v>76</v>
      </c>
      <c r="B193" s="3">
        <v>19042.156660000001</v>
      </c>
      <c r="C193" s="3"/>
      <c r="I193" s="3" t="s">
        <v>121</v>
      </c>
      <c r="J193" s="3">
        <v>25483.694899999999</v>
      </c>
      <c r="K193" s="3"/>
    </row>
    <row r="194" spans="1:11" x14ac:dyDescent="0.25">
      <c r="A194" s="3" t="s">
        <v>258</v>
      </c>
      <c r="B194" s="3">
        <v>19015.282569999999</v>
      </c>
      <c r="C194" s="3"/>
      <c r="I194" s="3" t="s">
        <v>123</v>
      </c>
      <c r="J194" s="3">
        <v>25539.671740000002</v>
      </c>
      <c r="K194" s="3"/>
    </row>
    <row r="195" spans="1:11" x14ac:dyDescent="0.25">
      <c r="A195" s="3" t="s">
        <v>82</v>
      </c>
      <c r="B195" s="3">
        <v>19205.31034</v>
      </c>
      <c r="C195" s="3"/>
      <c r="I195" s="3" t="s">
        <v>65</v>
      </c>
      <c r="J195" s="3">
        <v>8615.578974</v>
      </c>
      <c r="K195" s="3"/>
    </row>
    <row r="196" spans="1:11" x14ac:dyDescent="0.25">
      <c r="A196" s="3" t="s">
        <v>175</v>
      </c>
      <c r="B196" s="3">
        <v>19381.556789999999</v>
      </c>
      <c r="C196" s="3"/>
      <c r="I196" s="3" t="s">
        <v>243</v>
      </c>
      <c r="J196" s="3">
        <v>8700.6071169999996</v>
      </c>
      <c r="K196" s="3"/>
    </row>
    <row r="197" spans="1:11" x14ac:dyDescent="0.25">
      <c r="A197" s="3" t="s">
        <v>91</v>
      </c>
      <c r="B197" s="3">
        <v>19521.496040000002</v>
      </c>
      <c r="C197" s="3"/>
      <c r="I197" s="3" t="s">
        <v>172</v>
      </c>
      <c r="J197" s="3">
        <v>8699.6165830000009</v>
      </c>
      <c r="K197" s="3"/>
    </row>
    <row r="198" spans="1:11" x14ac:dyDescent="0.25">
      <c r="A198" s="3" t="s">
        <v>254</v>
      </c>
      <c r="B198" s="3">
        <v>19579.417379999999</v>
      </c>
      <c r="C198" s="3"/>
      <c r="I198" s="3" t="s">
        <v>192</v>
      </c>
      <c r="J198" s="3">
        <v>8856.7154159999991</v>
      </c>
      <c r="K198" s="3"/>
    </row>
    <row r="199" spans="1:11" x14ac:dyDescent="0.25">
      <c r="A199" s="3" t="s">
        <v>266</v>
      </c>
      <c r="B199" s="3">
        <v>19807.588479999999</v>
      </c>
      <c r="C199" s="3"/>
      <c r="I199" s="3" t="s">
        <v>250</v>
      </c>
      <c r="J199" s="3">
        <v>9238.9716879999996</v>
      </c>
      <c r="K199" s="3"/>
    </row>
    <row r="200" spans="1:11" x14ac:dyDescent="0.25">
      <c r="A200" s="3" t="s">
        <v>202</v>
      </c>
      <c r="B200" s="3">
        <v>19808.733619999999</v>
      </c>
      <c r="C200" s="3"/>
      <c r="I200" s="3" t="s">
        <v>321</v>
      </c>
      <c r="J200" s="3">
        <v>9450.0995070000008</v>
      </c>
      <c r="K200" s="3"/>
    </row>
    <row r="201" spans="1:11" x14ac:dyDescent="0.25">
      <c r="A201" s="3" t="s">
        <v>98</v>
      </c>
      <c r="B201" s="3">
        <v>19949.634340000001</v>
      </c>
      <c r="C201" s="3"/>
      <c r="I201" s="3" t="s">
        <v>174</v>
      </c>
      <c r="J201" s="3">
        <v>9889.3186249999999</v>
      </c>
      <c r="K201" s="3"/>
    </row>
    <row r="202" spans="1:11" x14ac:dyDescent="0.25">
      <c r="A202" s="3" t="s">
        <v>322</v>
      </c>
      <c r="B202" s="3">
        <v>20079.794590000001</v>
      </c>
      <c r="C202" s="3"/>
      <c r="I202" s="3" t="s">
        <v>68</v>
      </c>
      <c r="J202" s="3">
        <v>9862.3869190000005</v>
      </c>
      <c r="K202" s="3"/>
    </row>
    <row r="203" spans="1:11" x14ac:dyDescent="0.25">
      <c r="A203" s="3" t="s">
        <v>323</v>
      </c>
      <c r="B203" s="3">
        <v>20421.903859999999</v>
      </c>
      <c r="C203" s="3"/>
      <c r="I203" s="3" t="s">
        <v>71</v>
      </c>
      <c r="J203" s="3">
        <v>9975.4006740000004</v>
      </c>
      <c r="K203" s="3"/>
    </row>
    <row r="204" spans="1:11" x14ac:dyDescent="0.25">
      <c r="A204" s="3" t="s">
        <v>207</v>
      </c>
      <c r="B204" s="3">
        <v>20478.943930000001</v>
      </c>
      <c r="C204" s="3"/>
      <c r="I204" s="3" t="s">
        <v>274</v>
      </c>
      <c r="J204" s="3">
        <v>10344.591210000001</v>
      </c>
      <c r="K204" s="3"/>
    </row>
    <row r="205" spans="1:11" x14ac:dyDescent="0.25">
      <c r="A205" s="3" t="s">
        <v>273</v>
      </c>
      <c r="B205" s="3">
        <v>20477.94802</v>
      </c>
      <c r="C205" s="3"/>
      <c r="I205" s="3" t="s">
        <v>255</v>
      </c>
      <c r="J205" s="3">
        <v>10387.614159999999</v>
      </c>
      <c r="K205" s="3"/>
    </row>
    <row r="206" spans="1:11" x14ac:dyDescent="0.25">
      <c r="A206" s="3" t="s">
        <v>275</v>
      </c>
      <c r="B206" s="3">
        <v>20506.101289999999</v>
      </c>
      <c r="C206" s="3"/>
      <c r="I206" s="3" t="s">
        <v>76</v>
      </c>
      <c r="J206" s="3">
        <v>10500.72926</v>
      </c>
      <c r="K206" s="3"/>
    </row>
    <row r="207" spans="1:11" x14ac:dyDescent="0.25">
      <c r="A207" s="3" t="s">
        <v>287</v>
      </c>
      <c r="B207" s="3">
        <v>20548.964690000001</v>
      </c>
      <c r="C207" s="3"/>
      <c r="I207" s="3" t="s">
        <v>254</v>
      </c>
      <c r="J207" s="3">
        <v>11037.90496</v>
      </c>
      <c r="K207" s="3"/>
    </row>
    <row r="208" spans="1:11" x14ac:dyDescent="0.25">
      <c r="A208" s="3" t="s">
        <v>277</v>
      </c>
      <c r="B208" s="3">
        <v>20533.963940000001</v>
      </c>
      <c r="C208" s="3"/>
      <c r="I208" s="3" t="s">
        <v>202</v>
      </c>
      <c r="J208" s="3">
        <v>11267.031010000001</v>
      </c>
      <c r="K208" s="3"/>
    </row>
    <row r="209" spans="1:11" x14ac:dyDescent="0.25">
      <c r="A209" s="3" t="s">
        <v>289</v>
      </c>
      <c r="B209" s="3">
        <v>20577.203379999999</v>
      </c>
      <c r="C209" s="3"/>
      <c r="I209" s="3" t="s">
        <v>266</v>
      </c>
      <c r="J209" s="3">
        <v>11266.04032</v>
      </c>
      <c r="K209" s="3"/>
    </row>
    <row r="210" spans="1:11" x14ac:dyDescent="0.25">
      <c r="A210" s="3" t="s">
        <v>94</v>
      </c>
      <c r="B210" s="3">
        <v>20723.00706</v>
      </c>
      <c r="C210" s="3"/>
      <c r="I210" s="3" t="s">
        <v>98</v>
      </c>
      <c r="J210" s="3">
        <v>11408.09173</v>
      </c>
      <c r="K210" s="3"/>
    </row>
    <row r="211" spans="1:11" x14ac:dyDescent="0.25">
      <c r="A211" s="3" t="s">
        <v>257</v>
      </c>
      <c r="B211" s="3">
        <v>20724.104759999998</v>
      </c>
      <c r="C211" s="3"/>
      <c r="I211" s="3" t="s">
        <v>208</v>
      </c>
      <c r="J211" s="3">
        <v>12008.41857</v>
      </c>
      <c r="K211" s="3"/>
    </row>
    <row r="212" spans="1:11" x14ac:dyDescent="0.25">
      <c r="A212" s="3" t="s">
        <v>147</v>
      </c>
      <c r="B212" s="3">
        <v>20809.128700000001</v>
      </c>
      <c r="C212" s="3"/>
      <c r="I212" s="3" t="s">
        <v>257</v>
      </c>
      <c r="J212" s="3">
        <v>12182.47206</v>
      </c>
      <c r="K212" s="3"/>
    </row>
    <row r="213" spans="1:11" x14ac:dyDescent="0.25">
      <c r="A213" s="3" t="s">
        <v>291</v>
      </c>
      <c r="B213" s="3">
        <v>20810.29477</v>
      </c>
      <c r="C213" s="3"/>
      <c r="I213" s="3" t="s">
        <v>94</v>
      </c>
      <c r="J213" s="3">
        <v>12181.53491</v>
      </c>
      <c r="K213" s="3"/>
    </row>
    <row r="214" spans="1:11" x14ac:dyDescent="0.25">
      <c r="A214" s="3" t="s">
        <v>149</v>
      </c>
      <c r="B214" s="3">
        <v>20922.240040000001</v>
      </c>
      <c r="C214" s="3"/>
      <c r="I214" s="3" t="s">
        <v>147</v>
      </c>
      <c r="J214" s="3">
        <v>12267.564</v>
      </c>
      <c r="K214" s="3"/>
    </row>
    <row r="215" spans="1:11" x14ac:dyDescent="0.25">
      <c r="A215" s="3" t="s">
        <v>283</v>
      </c>
      <c r="B215" s="3">
        <v>21106.33179</v>
      </c>
      <c r="C215" s="3"/>
      <c r="I215" s="3" t="s">
        <v>149</v>
      </c>
      <c r="J215" s="3">
        <v>12380.641159999999</v>
      </c>
      <c r="K215" s="3"/>
    </row>
    <row r="216" spans="1:11" x14ac:dyDescent="0.25">
      <c r="A216" s="3" t="s">
        <v>151</v>
      </c>
      <c r="B216" s="3">
        <v>21362.422419999999</v>
      </c>
      <c r="C216" s="3"/>
      <c r="I216" s="3" t="s">
        <v>281</v>
      </c>
      <c r="J216" s="3">
        <v>12408.64032</v>
      </c>
      <c r="K216" s="3"/>
    </row>
    <row r="217" spans="1:11" x14ac:dyDescent="0.25">
      <c r="A217" s="3" t="s">
        <v>286</v>
      </c>
      <c r="B217" s="3">
        <v>21335.449189999999</v>
      </c>
      <c r="C217" s="3"/>
      <c r="I217" s="3" t="s">
        <v>283</v>
      </c>
      <c r="J217" s="3">
        <v>12564.728349999999</v>
      </c>
      <c r="K217" s="3"/>
    </row>
    <row r="218" spans="1:11" x14ac:dyDescent="0.25">
      <c r="A218" s="3" t="s">
        <v>285</v>
      </c>
      <c r="B218" s="3">
        <v>21319.444350000002</v>
      </c>
      <c r="C218" s="3"/>
      <c r="I218" s="3" t="s">
        <v>233</v>
      </c>
      <c r="J218" s="3">
        <v>12537.789580000001</v>
      </c>
      <c r="K218" s="3"/>
    </row>
    <row r="219" spans="1:11" x14ac:dyDescent="0.25">
      <c r="A219" s="3" t="s">
        <v>290</v>
      </c>
      <c r="B219" s="3">
        <v>21334.48488</v>
      </c>
      <c r="C219" s="3"/>
      <c r="I219" s="3" t="s">
        <v>324</v>
      </c>
      <c r="J219" s="3">
        <v>12692.76492</v>
      </c>
      <c r="K219" s="3"/>
    </row>
    <row r="220" spans="1:11" x14ac:dyDescent="0.25">
      <c r="A220" s="3" t="s">
        <v>177</v>
      </c>
      <c r="B220" s="3">
        <v>21361.49208</v>
      </c>
      <c r="C220" s="3"/>
      <c r="I220" s="3" t="s">
        <v>284</v>
      </c>
      <c r="J220" s="3">
        <v>12691.791740000001</v>
      </c>
      <c r="K220" s="3"/>
    </row>
    <row r="221" spans="1:11" x14ac:dyDescent="0.25">
      <c r="A221" s="3" t="s">
        <v>212</v>
      </c>
      <c r="B221" s="3">
        <v>21477.444309999999</v>
      </c>
      <c r="C221" s="3"/>
      <c r="I221" s="3" t="s">
        <v>290</v>
      </c>
      <c r="J221" s="3">
        <v>12792.819369999999</v>
      </c>
      <c r="K221" s="3"/>
    </row>
    <row r="222" spans="1:11" x14ac:dyDescent="0.25">
      <c r="A222" s="3" t="s">
        <v>180</v>
      </c>
      <c r="B222" s="3">
        <v>21434.451519999999</v>
      </c>
      <c r="C222" s="3"/>
      <c r="I222" s="3" t="s">
        <v>286</v>
      </c>
      <c r="J222" s="3">
        <v>12793.859200000001</v>
      </c>
      <c r="K222" s="3"/>
    </row>
    <row r="223" spans="1:11" x14ac:dyDescent="0.25">
      <c r="A223" s="3" t="s">
        <v>102</v>
      </c>
      <c r="B223" s="3">
        <v>21476.46012</v>
      </c>
      <c r="C223" s="3"/>
      <c r="I223" s="3" t="s">
        <v>151</v>
      </c>
      <c r="J223" s="3">
        <v>12820.86736</v>
      </c>
      <c r="K223" s="3"/>
    </row>
    <row r="224" spans="1:11" x14ac:dyDescent="0.25">
      <c r="A224" s="3" t="s">
        <v>96</v>
      </c>
      <c r="B224" s="3">
        <v>21546.492149999998</v>
      </c>
      <c r="C224" s="3"/>
      <c r="I224" s="3" t="s">
        <v>180</v>
      </c>
      <c r="J224" s="3">
        <v>12892.87009</v>
      </c>
      <c r="K224" s="3"/>
    </row>
    <row r="225" spans="1:11" x14ac:dyDescent="0.25">
      <c r="A225" s="3" t="s">
        <v>107</v>
      </c>
      <c r="B225" s="3">
        <v>21644.57288</v>
      </c>
      <c r="C225" s="3"/>
      <c r="I225" s="3" t="s">
        <v>102</v>
      </c>
      <c r="J225" s="3">
        <v>12934.9406</v>
      </c>
      <c r="K225" s="3"/>
    </row>
    <row r="226" spans="1:11" x14ac:dyDescent="0.25">
      <c r="A226" s="3" t="s">
        <v>99</v>
      </c>
      <c r="B226" s="3">
        <v>21643.598040000001</v>
      </c>
      <c r="C226" s="3"/>
      <c r="I226" s="3" t="s">
        <v>96</v>
      </c>
      <c r="J226" s="3">
        <v>13004.94051</v>
      </c>
      <c r="K226" s="3"/>
    </row>
    <row r="227" spans="1:11" x14ac:dyDescent="0.25">
      <c r="A227" s="3" t="s">
        <v>156</v>
      </c>
      <c r="B227" s="3">
        <v>21756.578259999998</v>
      </c>
      <c r="C227" s="3"/>
      <c r="I227" s="3" t="s">
        <v>99</v>
      </c>
      <c r="J227" s="3">
        <v>13101.99172</v>
      </c>
      <c r="K227" s="3"/>
    </row>
    <row r="228" spans="1:11" x14ac:dyDescent="0.25">
      <c r="A228" s="3" t="s">
        <v>108</v>
      </c>
      <c r="B228" s="3">
        <v>21757.61837</v>
      </c>
      <c r="C228" s="3"/>
      <c r="I228" s="3" t="s">
        <v>101</v>
      </c>
      <c r="J228" s="3">
        <v>13272.09474</v>
      </c>
      <c r="K228" s="3"/>
    </row>
    <row r="229" spans="1:11" x14ac:dyDescent="0.25">
      <c r="A229" s="3" t="s">
        <v>101</v>
      </c>
      <c r="B229" s="3">
        <v>21813.6132</v>
      </c>
      <c r="C229" s="3"/>
      <c r="I229" s="3" t="s">
        <v>157</v>
      </c>
      <c r="J229" s="3">
        <v>13300.14912</v>
      </c>
      <c r="K229" s="3"/>
    </row>
    <row r="230" spans="1:11" x14ac:dyDescent="0.25">
      <c r="A230" s="3" t="s">
        <v>216</v>
      </c>
      <c r="B230" s="3">
        <v>21814.641049999998</v>
      </c>
      <c r="C230" s="3"/>
      <c r="I230" s="3" t="s">
        <v>292</v>
      </c>
      <c r="J230" s="3">
        <v>13401.130440000001</v>
      </c>
      <c r="K230" s="3"/>
    </row>
    <row r="231" spans="1:11" x14ac:dyDescent="0.25">
      <c r="A231" s="3" t="s">
        <v>292</v>
      </c>
      <c r="B231" s="3">
        <v>21942.68723</v>
      </c>
      <c r="C231" s="3"/>
      <c r="I231" s="3" t="s">
        <v>178</v>
      </c>
      <c r="J231" s="3">
        <v>13402.174999999999</v>
      </c>
      <c r="K231" s="3"/>
    </row>
    <row r="232" spans="1:11" x14ac:dyDescent="0.25">
      <c r="A232" s="3" t="s">
        <v>325</v>
      </c>
      <c r="B232" s="3">
        <v>23123.336299999999</v>
      </c>
      <c r="C232" s="3"/>
      <c r="I232" s="3" t="s">
        <v>295</v>
      </c>
      <c r="J232" s="3">
        <v>13529.22666</v>
      </c>
      <c r="K232" s="3"/>
    </row>
    <row r="233" spans="1:11" x14ac:dyDescent="0.25">
      <c r="A233" s="3" t="s">
        <v>17</v>
      </c>
      <c r="B233" s="3">
        <v>23540.603599999999</v>
      </c>
      <c r="C233" s="3"/>
      <c r="I233" s="3" t="s">
        <v>294</v>
      </c>
      <c r="J233" s="3">
        <v>13530.253650000001</v>
      </c>
      <c r="K233" s="3"/>
    </row>
    <row r="234" spans="1:11" x14ac:dyDescent="0.25">
      <c r="A234" s="3" t="s">
        <v>190</v>
      </c>
      <c r="B234" s="3">
        <v>23610.594069999999</v>
      </c>
      <c r="C234" s="3"/>
      <c r="I234" s="3" t="s">
        <v>112</v>
      </c>
      <c r="J234" s="3">
        <v>13800.38941</v>
      </c>
      <c r="K234" s="3"/>
    </row>
    <row r="235" spans="1:11" x14ac:dyDescent="0.25">
      <c r="A235" s="3" t="s">
        <v>37</v>
      </c>
      <c r="B235" s="3">
        <v>23609.704860000002</v>
      </c>
      <c r="C235" s="3"/>
      <c r="I235" s="3" t="s">
        <v>326</v>
      </c>
      <c r="J235" s="3">
        <v>14582.76964</v>
      </c>
      <c r="K235" s="3"/>
    </row>
    <row r="236" spans="1:11" x14ac:dyDescent="0.25">
      <c r="A236" s="3" t="s">
        <v>307</v>
      </c>
      <c r="B236" s="3">
        <v>23739.66085</v>
      </c>
      <c r="C236" s="3"/>
      <c r="I236" s="3" t="s">
        <v>179</v>
      </c>
      <c r="J236" s="3">
        <v>14912.00828</v>
      </c>
      <c r="K236" s="3"/>
    </row>
    <row r="237" spans="1:11" x14ac:dyDescent="0.25">
      <c r="A237" s="3" t="s">
        <v>302</v>
      </c>
      <c r="B237" s="3">
        <v>23765.701679999998</v>
      </c>
      <c r="C237" s="3"/>
      <c r="I237" s="3" t="s">
        <v>301</v>
      </c>
      <c r="J237" s="3">
        <v>14955.949720000001</v>
      </c>
      <c r="K237" s="3"/>
    </row>
    <row r="238" spans="1:11" x14ac:dyDescent="0.25">
      <c r="A238" s="3" t="s">
        <v>215</v>
      </c>
      <c r="B238" s="3">
        <v>23837.75361</v>
      </c>
      <c r="C238" s="3"/>
      <c r="I238" s="3" t="s">
        <v>190</v>
      </c>
      <c r="J238" s="3">
        <v>15069.030930000001</v>
      </c>
      <c r="K238" s="3"/>
    </row>
    <row r="239" spans="1:11" x14ac:dyDescent="0.25">
      <c r="A239" s="3" t="s">
        <v>217</v>
      </c>
      <c r="B239" s="3">
        <v>23966.771919999999</v>
      </c>
      <c r="C239" s="3"/>
      <c r="I239" s="3" t="s">
        <v>37</v>
      </c>
      <c r="J239" s="3">
        <v>15068.074049999999</v>
      </c>
      <c r="K239" s="3"/>
    </row>
    <row r="240" spans="1:11" x14ac:dyDescent="0.25">
      <c r="A240" s="3" t="s">
        <v>309</v>
      </c>
      <c r="B240" s="3">
        <v>23995.038079999998</v>
      </c>
      <c r="C240" s="3"/>
      <c r="I240" s="3" t="s">
        <v>227</v>
      </c>
      <c r="J240" s="3">
        <v>15053.13393</v>
      </c>
      <c r="K240" s="3"/>
    </row>
    <row r="241" spans="1:11" x14ac:dyDescent="0.25">
      <c r="A241" s="3" t="s">
        <v>183</v>
      </c>
      <c r="B241" s="3">
        <v>24165.803660000001</v>
      </c>
      <c r="C241" s="3"/>
      <c r="I241" s="3" t="s">
        <v>237</v>
      </c>
      <c r="J241" s="3">
        <v>15197.0728</v>
      </c>
      <c r="K241" s="3"/>
    </row>
    <row r="242" spans="1:11" x14ac:dyDescent="0.25">
      <c r="A242" s="3" t="s">
        <v>244</v>
      </c>
      <c r="B242" s="3">
        <v>24294.95175</v>
      </c>
      <c r="C242" s="3"/>
      <c r="I242" s="3" t="s">
        <v>307</v>
      </c>
      <c r="J242" s="3">
        <v>15198.09714</v>
      </c>
      <c r="K242" s="3"/>
    </row>
    <row r="243" spans="1:11" x14ac:dyDescent="0.25">
      <c r="A243" s="2" t="s">
        <v>182</v>
      </c>
      <c r="C243" s="2">
        <f>COUNT(B244:B371)</f>
        <v>127</v>
      </c>
      <c r="I243" s="3" t="s">
        <v>308</v>
      </c>
      <c r="J243" s="3">
        <v>15297.13978</v>
      </c>
      <c r="K243" s="3"/>
    </row>
    <row r="244" spans="1:11" x14ac:dyDescent="0.25">
      <c r="A244" s="3" t="s">
        <v>11</v>
      </c>
      <c r="B244" s="3">
        <v>9259.9788470000003</v>
      </c>
      <c r="C244" s="3"/>
      <c r="I244" s="3" t="s">
        <v>103</v>
      </c>
      <c r="J244" s="3">
        <v>15324.147080000001</v>
      </c>
      <c r="K244" s="3"/>
    </row>
    <row r="245" spans="1:11" x14ac:dyDescent="0.25">
      <c r="A245" s="3" t="s">
        <v>7</v>
      </c>
      <c r="B245" s="3">
        <v>9260.9981680000001</v>
      </c>
      <c r="C245" s="3"/>
      <c r="I245" s="3" t="s">
        <v>217</v>
      </c>
      <c r="J245" s="3">
        <v>15425.174080000001</v>
      </c>
      <c r="K245" s="3"/>
    </row>
    <row r="246" spans="1:11" x14ac:dyDescent="0.25">
      <c r="A246" s="3" t="s">
        <v>18</v>
      </c>
      <c r="B246" s="3">
        <v>9362.0576760000004</v>
      </c>
      <c r="C246" s="3"/>
      <c r="I246" s="3" t="s">
        <v>183</v>
      </c>
      <c r="J246" s="3">
        <v>15624.316339999999</v>
      </c>
      <c r="K246" s="3"/>
    </row>
    <row r="247" spans="1:11" x14ac:dyDescent="0.25">
      <c r="A247" s="3" t="s">
        <v>8</v>
      </c>
      <c r="B247" s="3">
        <v>9474.1192940000001</v>
      </c>
      <c r="C247" s="3"/>
      <c r="I247" s="3" t="s">
        <v>21</v>
      </c>
      <c r="J247" s="3">
        <v>15752.45415</v>
      </c>
      <c r="K247" s="3"/>
    </row>
    <row r="248" spans="1:11" x14ac:dyDescent="0.25">
      <c r="A248" s="3" t="s">
        <v>126</v>
      </c>
      <c r="B248" s="3">
        <v>9889.3238230000006</v>
      </c>
      <c r="C248" s="3"/>
      <c r="I248" s="3" t="s">
        <v>311</v>
      </c>
      <c r="J248" s="3">
        <v>16038.55039</v>
      </c>
      <c r="K248" s="3"/>
    </row>
    <row r="249" spans="1:11" x14ac:dyDescent="0.25">
      <c r="A249" s="3" t="s">
        <v>41</v>
      </c>
      <c r="B249" s="3">
        <v>9862.3382149999998</v>
      </c>
      <c r="C249" s="3"/>
      <c r="I249" s="3" t="s">
        <v>327</v>
      </c>
      <c r="J249" s="3">
        <v>16065.56273</v>
      </c>
      <c r="K249" s="3"/>
    </row>
    <row r="250" spans="1:11" x14ac:dyDescent="0.25">
      <c r="A250" s="3" t="s">
        <v>45</v>
      </c>
      <c r="B250" s="3">
        <v>9975.410081</v>
      </c>
      <c r="C250" s="3"/>
      <c r="I250" s="3" t="s">
        <v>312</v>
      </c>
      <c r="J250" s="3">
        <v>16280.75909</v>
      </c>
      <c r="K250" s="3"/>
    </row>
    <row r="251" spans="1:11" x14ac:dyDescent="0.25">
      <c r="A251" s="3" t="s">
        <v>328</v>
      </c>
      <c r="B251" s="3">
        <v>10075.46213</v>
      </c>
      <c r="C251" s="3"/>
      <c r="I251" s="2" t="s">
        <v>162</v>
      </c>
      <c r="K251" s="2">
        <f>COUNT(J252:J379)</f>
        <v>120</v>
      </c>
    </row>
    <row r="252" spans="1:11" x14ac:dyDescent="0.25">
      <c r="A252" s="3" t="s">
        <v>51</v>
      </c>
      <c r="B252" s="3">
        <v>10076.488520000001</v>
      </c>
      <c r="C252" s="3"/>
      <c r="I252" s="3" t="s">
        <v>7</v>
      </c>
      <c r="J252" s="3">
        <v>17802.46502</v>
      </c>
      <c r="K252" s="3"/>
    </row>
    <row r="253" spans="1:11" x14ac:dyDescent="0.25">
      <c r="A253" s="3" t="s">
        <v>130</v>
      </c>
      <c r="B253" s="3">
        <v>10188.55725</v>
      </c>
      <c r="C253" s="3"/>
      <c r="I253" s="3" t="s">
        <v>18</v>
      </c>
      <c r="J253" s="3">
        <v>17903.643080000002</v>
      </c>
      <c r="K253" s="3"/>
    </row>
    <row r="254" spans="1:11" x14ac:dyDescent="0.25">
      <c r="A254" s="3" t="s">
        <v>194</v>
      </c>
      <c r="B254" s="3">
        <v>10345.559719999999</v>
      </c>
      <c r="C254" s="3"/>
      <c r="I254" s="3" t="s">
        <v>22</v>
      </c>
      <c r="J254" s="3">
        <v>18016.6976</v>
      </c>
      <c r="K254" s="3"/>
    </row>
    <row r="255" spans="1:11" x14ac:dyDescent="0.25">
      <c r="A255" s="3" t="s">
        <v>30</v>
      </c>
      <c r="B255" s="3">
        <v>10318.57991</v>
      </c>
      <c r="C255" s="3"/>
      <c r="I255" s="3" t="s">
        <v>329</v>
      </c>
      <c r="J255" s="3">
        <v>18116.7183</v>
      </c>
      <c r="K255" s="3"/>
    </row>
    <row r="256" spans="1:11" x14ac:dyDescent="0.25">
      <c r="A256" s="3" t="s">
        <v>59</v>
      </c>
      <c r="B256" s="3">
        <v>10317.58554</v>
      </c>
      <c r="C256" s="3"/>
      <c r="I256" s="3" t="s">
        <v>15</v>
      </c>
      <c r="J256" s="3">
        <v>18117.816159999998</v>
      </c>
      <c r="K256" s="3"/>
    </row>
    <row r="257" spans="1:11" x14ac:dyDescent="0.25">
      <c r="A257" s="3" t="s">
        <v>209</v>
      </c>
      <c r="B257" s="3">
        <v>10444.61527</v>
      </c>
      <c r="C257" s="3"/>
      <c r="I257" s="3" t="s">
        <v>33</v>
      </c>
      <c r="J257" s="3">
        <v>18174.795679999999</v>
      </c>
      <c r="K257" s="3"/>
    </row>
    <row r="258" spans="1:11" x14ac:dyDescent="0.25">
      <c r="A258" s="3" t="s">
        <v>63</v>
      </c>
      <c r="B258" s="3">
        <v>10417.68404</v>
      </c>
      <c r="C258" s="3"/>
      <c r="I258" s="3" t="s">
        <v>165</v>
      </c>
      <c r="J258" s="3">
        <v>18402.925190000002</v>
      </c>
      <c r="K258" s="3"/>
    </row>
    <row r="259" spans="1:11" x14ac:dyDescent="0.25">
      <c r="A259" s="3" t="s">
        <v>9</v>
      </c>
      <c r="B259" s="3">
        <v>10546.680850000001</v>
      </c>
      <c r="C259" s="3"/>
      <c r="I259" s="3" t="s">
        <v>128</v>
      </c>
      <c r="J259" s="3">
        <v>18515.963530000001</v>
      </c>
      <c r="K259" s="3"/>
    </row>
    <row r="260" spans="1:11" x14ac:dyDescent="0.25">
      <c r="A260" s="3" t="s">
        <v>16</v>
      </c>
      <c r="B260" s="3">
        <v>10545.697980000001</v>
      </c>
      <c r="C260" s="3"/>
      <c r="I260" s="3" t="s">
        <v>45</v>
      </c>
      <c r="J260" s="3">
        <v>18516.986850000001</v>
      </c>
      <c r="K260" s="3"/>
    </row>
    <row r="261" spans="1:11" x14ac:dyDescent="0.25">
      <c r="A261" s="3" t="s">
        <v>167</v>
      </c>
      <c r="B261" s="3">
        <v>10573.71033</v>
      </c>
      <c r="C261" s="3"/>
      <c r="I261" s="3" t="s">
        <v>130</v>
      </c>
      <c r="J261" s="3">
        <v>18730.024239999999</v>
      </c>
      <c r="K261" s="3"/>
    </row>
    <row r="262" spans="1:11" x14ac:dyDescent="0.25">
      <c r="A262" s="3" t="s">
        <v>70</v>
      </c>
      <c r="B262" s="3">
        <v>10642.742770000001</v>
      </c>
      <c r="C262" s="3"/>
      <c r="I262" s="3" t="s">
        <v>198</v>
      </c>
      <c r="J262" s="3">
        <v>18758.069599999999</v>
      </c>
      <c r="K262" s="3"/>
    </row>
    <row r="263" spans="1:11" x14ac:dyDescent="0.25">
      <c r="A263" s="3" t="s">
        <v>131</v>
      </c>
      <c r="B263" s="3">
        <v>10729.769539999999</v>
      </c>
      <c r="C263" s="3"/>
      <c r="I263" s="3" t="s">
        <v>55</v>
      </c>
      <c r="J263" s="3">
        <v>18731.16502</v>
      </c>
      <c r="K263" s="3"/>
    </row>
    <row r="264" spans="1:11" x14ac:dyDescent="0.25">
      <c r="A264" s="3" t="s">
        <v>73</v>
      </c>
      <c r="B264" s="3">
        <v>10730.796189999999</v>
      </c>
      <c r="C264" s="3"/>
      <c r="I264" s="3" t="s">
        <v>30</v>
      </c>
      <c r="J264" s="3">
        <v>18860.08554</v>
      </c>
      <c r="K264" s="3"/>
    </row>
    <row r="265" spans="1:11" x14ac:dyDescent="0.25">
      <c r="A265" s="3" t="s">
        <v>229</v>
      </c>
      <c r="B265" s="3">
        <v>10945.873530000001</v>
      </c>
      <c r="C265" s="3"/>
      <c r="I265" s="3" t="s">
        <v>59</v>
      </c>
      <c r="J265" s="3">
        <v>18859.112260000002</v>
      </c>
      <c r="K265" s="3"/>
    </row>
    <row r="266" spans="1:11" x14ac:dyDescent="0.25">
      <c r="A266" s="3" t="s">
        <v>184</v>
      </c>
      <c r="B266" s="3">
        <v>11059.95643</v>
      </c>
      <c r="C266" s="3"/>
      <c r="I266" s="3" t="s">
        <v>194</v>
      </c>
      <c r="J266" s="3">
        <v>18887.184819999999</v>
      </c>
      <c r="K266" s="3"/>
    </row>
    <row r="267" spans="1:11" x14ac:dyDescent="0.25">
      <c r="A267" s="3" t="s">
        <v>228</v>
      </c>
      <c r="B267" s="3">
        <v>11188.997499999999</v>
      </c>
      <c r="C267" s="3"/>
      <c r="I267" s="3" t="s">
        <v>35</v>
      </c>
      <c r="J267" s="3">
        <v>18958.196940000002</v>
      </c>
      <c r="K267" s="3"/>
    </row>
    <row r="268" spans="1:11" x14ac:dyDescent="0.25">
      <c r="A268" s="3" t="s">
        <v>78</v>
      </c>
      <c r="B268" s="3">
        <v>11529.184590000001</v>
      </c>
      <c r="C268" s="3"/>
      <c r="I268" s="3" t="s">
        <v>209</v>
      </c>
      <c r="J268" s="3">
        <v>18986.261040000001</v>
      </c>
      <c r="K268" s="3"/>
    </row>
    <row r="269" spans="1:11" x14ac:dyDescent="0.25">
      <c r="A269" s="3" t="s">
        <v>81</v>
      </c>
      <c r="B269" s="3">
        <v>11601.19111</v>
      </c>
      <c r="C269" s="3"/>
      <c r="I269" s="3" t="s">
        <v>16</v>
      </c>
      <c r="J269" s="3">
        <v>19087.27939</v>
      </c>
      <c r="K269" s="3"/>
    </row>
    <row r="270" spans="1:11" x14ac:dyDescent="0.25">
      <c r="A270" s="3" t="s">
        <v>84</v>
      </c>
      <c r="B270" s="3">
        <v>11600.23005</v>
      </c>
      <c r="C270" s="3"/>
      <c r="I270" s="3" t="s">
        <v>9</v>
      </c>
      <c r="J270" s="3">
        <v>19088.317510000001</v>
      </c>
      <c r="K270" s="3"/>
    </row>
    <row r="271" spans="1:11" x14ac:dyDescent="0.25">
      <c r="A271" s="3" t="s">
        <v>88</v>
      </c>
      <c r="B271" s="3">
        <v>11841.362870000001</v>
      </c>
      <c r="C271" s="3"/>
      <c r="I271" s="3" t="s">
        <v>85</v>
      </c>
      <c r="J271" s="3">
        <v>20383.962459999999</v>
      </c>
      <c r="K271" s="3"/>
    </row>
    <row r="272" spans="1:11" x14ac:dyDescent="0.25">
      <c r="A272" s="3" t="s">
        <v>20</v>
      </c>
      <c r="B272" s="3">
        <v>11970.44909</v>
      </c>
      <c r="C272" s="3"/>
      <c r="I272" s="3" t="s">
        <v>88</v>
      </c>
      <c r="J272" s="3">
        <v>20382.983049999999</v>
      </c>
      <c r="K272" s="3"/>
    </row>
    <row r="273" spans="1:11" x14ac:dyDescent="0.25">
      <c r="A273" s="3" t="s">
        <v>24</v>
      </c>
      <c r="B273" s="3">
        <v>12084.47314</v>
      </c>
      <c r="C273" s="3"/>
      <c r="I273" s="3" t="s">
        <v>24</v>
      </c>
      <c r="J273" s="3">
        <v>20625.981489999998</v>
      </c>
      <c r="K273" s="3"/>
    </row>
    <row r="274" spans="1:11" x14ac:dyDescent="0.25">
      <c r="A274" s="3" t="s">
        <v>89</v>
      </c>
      <c r="B274" s="3">
        <v>12212.55395</v>
      </c>
      <c r="C274" s="3"/>
      <c r="I274" s="3" t="s">
        <v>89</v>
      </c>
      <c r="J274" s="3">
        <v>20754.105070000001</v>
      </c>
      <c r="K274" s="3"/>
    </row>
    <row r="275" spans="1:11" x14ac:dyDescent="0.25">
      <c r="A275" s="3" t="s">
        <v>47</v>
      </c>
      <c r="B275" s="3">
        <v>12213.57107</v>
      </c>
      <c r="C275" s="3"/>
      <c r="I275" s="3" t="s">
        <v>52</v>
      </c>
      <c r="J275" s="3">
        <v>20883.19685</v>
      </c>
      <c r="K275" s="3"/>
    </row>
    <row r="276" spans="1:11" x14ac:dyDescent="0.25">
      <c r="A276" s="3" t="s">
        <v>97</v>
      </c>
      <c r="B276" s="3">
        <v>12342.623949999999</v>
      </c>
      <c r="C276" s="3"/>
      <c r="I276" s="3" t="s">
        <v>97</v>
      </c>
      <c r="J276" s="3">
        <v>20884.20894</v>
      </c>
      <c r="K276" s="3"/>
    </row>
    <row r="277" spans="1:11" x14ac:dyDescent="0.25">
      <c r="A277" s="3" t="s">
        <v>57</v>
      </c>
      <c r="B277" s="3">
        <v>12399.612499999999</v>
      </c>
      <c r="C277" s="3"/>
      <c r="I277" s="3" t="s">
        <v>57</v>
      </c>
      <c r="J277" s="3">
        <v>20941.19803</v>
      </c>
      <c r="K277" s="3"/>
    </row>
    <row r="278" spans="1:11" x14ac:dyDescent="0.25">
      <c r="A278" s="3" t="s">
        <v>42</v>
      </c>
      <c r="B278" s="3">
        <v>12512.743640000001</v>
      </c>
      <c r="C278" s="3"/>
      <c r="I278" s="3" t="s">
        <v>31</v>
      </c>
      <c r="J278" s="3">
        <v>20940.21067</v>
      </c>
      <c r="K278" s="3"/>
    </row>
    <row r="279" spans="1:11" x14ac:dyDescent="0.25">
      <c r="A279" s="3" t="s">
        <v>56</v>
      </c>
      <c r="B279" s="3">
        <v>12608.75686</v>
      </c>
      <c r="C279" s="3"/>
      <c r="I279" s="3" t="s">
        <v>42</v>
      </c>
      <c r="J279" s="3">
        <v>21054.207350000001</v>
      </c>
      <c r="K279" s="3"/>
    </row>
    <row r="280" spans="1:11" x14ac:dyDescent="0.25">
      <c r="A280" s="3" t="s">
        <v>36</v>
      </c>
      <c r="B280" s="3">
        <v>12609.777899999999</v>
      </c>
      <c r="C280" s="3"/>
      <c r="I280" s="3" t="s">
        <v>210</v>
      </c>
      <c r="J280" s="3">
        <v>21081.2988</v>
      </c>
      <c r="K280" s="3"/>
    </row>
    <row r="281" spans="1:11" x14ac:dyDescent="0.25">
      <c r="A281" s="3" t="s">
        <v>134</v>
      </c>
      <c r="B281" s="3">
        <v>12706.83532</v>
      </c>
      <c r="C281" s="3"/>
      <c r="I281" s="3" t="s">
        <v>36</v>
      </c>
      <c r="J281" s="3">
        <v>21151.330979999999</v>
      </c>
      <c r="K281" s="3"/>
    </row>
    <row r="282" spans="1:11" x14ac:dyDescent="0.25">
      <c r="A282" s="3" t="s">
        <v>214</v>
      </c>
      <c r="B282" s="3">
        <v>12821.86642</v>
      </c>
      <c r="C282" s="3"/>
      <c r="I282" s="3" t="s">
        <v>234</v>
      </c>
      <c r="J282" s="3">
        <v>21178.362649999999</v>
      </c>
      <c r="K282" s="3"/>
    </row>
    <row r="283" spans="1:11" x14ac:dyDescent="0.25">
      <c r="A283" s="3" t="s">
        <v>330</v>
      </c>
      <c r="B283" s="3">
        <v>12848.87125</v>
      </c>
      <c r="C283" s="3"/>
      <c r="I283" s="3" t="s">
        <v>134</v>
      </c>
      <c r="J283" s="3">
        <v>21248.43204</v>
      </c>
      <c r="K283" s="3"/>
    </row>
    <row r="284" spans="1:11" x14ac:dyDescent="0.25">
      <c r="A284" s="3" t="s">
        <v>142</v>
      </c>
      <c r="B284" s="3">
        <v>12820.88164</v>
      </c>
      <c r="C284" s="3"/>
      <c r="I284" s="3" t="s">
        <v>142</v>
      </c>
      <c r="J284" s="3">
        <v>21362.422790000001</v>
      </c>
      <c r="K284" s="3"/>
    </row>
    <row r="285" spans="1:11" x14ac:dyDescent="0.25">
      <c r="A285" s="3" t="s">
        <v>100</v>
      </c>
      <c r="B285" s="3">
        <v>12949.92193</v>
      </c>
      <c r="C285" s="3"/>
      <c r="I285" s="3" t="s">
        <v>214</v>
      </c>
      <c r="J285" s="3">
        <v>21363.463899999999</v>
      </c>
      <c r="K285" s="3"/>
    </row>
    <row r="286" spans="1:11" x14ac:dyDescent="0.25">
      <c r="A286" s="3" t="s">
        <v>135</v>
      </c>
      <c r="B286" s="3">
        <v>12948.91843</v>
      </c>
      <c r="C286" s="3"/>
      <c r="I286" s="3" t="s">
        <v>135</v>
      </c>
      <c r="J286" s="3">
        <v>21490.515579999999</v>
      </c>
      <c r="K286" s="3"/>
    </row>
    <row r="287" spans="1:11" x14ac:dyDescent="0.25">
      <c r="A287" s="3" t="s">
        <v>331</v>
      </c>
      <c r="B287" s="3">
        <v>12976.983749999999</v>
      </c>
      <c r="C287" s="3"/>
      <c r="I287" s="3" t="s">
        <v>185</v>
      </c>
      <c r="J287" s="3">
        <v>21618.60873</v>
      </c>
      <c r="K287" s="3"/>
    </row>
    <row r="288" spans="1:11" x14ac:dyDescent="0.25">
      <c r="A288" s="3" t="s">
        <v>241</v>
      </c>
      <c r="B288" s="3">
        <v>13078.07006</v>
      </c>
      <c r="C288" s="3"/>
      <c r="I288" s="3" t="s">
        <v>136</v>
      </c>
      <c r="J288" s="3">
        <v>21775.640240000001</v>
      </c>
      <c r="K288" s="3"/>
    </row>
    <row r="289" spans="1:11" x14ac:dyDescent="0.25">
      <c r="A289" s="3" t="s">
        <v>136</v>
      </c>
      <c r="B289" s="3">
        <v>13234.07735</v>
      </c>
      <c r="C289" s="3"/>
      <c r="I289" s="3" t="s">
        <v>39</v>
      </c>
      <c r="J289" s="3">
        <v>21774.75389</v>
      </c>
      <c r="K289" s="3"/>
    </row>
    <row r="290" spans="1:11" x14ac:dyDescent="0.25">
      <c r="A290" s="3" t="s">
        <v>39</v>
      </c>
      <c r="B290" s="3">
        <v>13233.091930000001</v>
      </c>
      <c r="C290" s="3"/>
      <c r="I290" s="3" t="s">
        <v>60</v>
      </c>
      <c r="J290" s="3">
        <v>22001.78558</v>
      </c>
      <c r="K290" s="3"/>
    </row>
    <row r="291" spans="1:11" x14ac:dyDescent="0.25">
      <c r="A291" s="3" t="s">
        <v>49</v>
      </c>
      <c r="B291" s="3">
        <v>13347.14575</v>
      </c>
      <c r="C291" s="3"/>
      <c r="I291" s="3" t="s">
        <v>64</v>
      </c>
      <c r="J291" s="3">
        <v>22148.82892</v>
      </c>
      <c r="K291" s="3"/>
    </row>
    <row r="292" spans="1:11" x14ac:dyDescent="0.25">
      <c r="A292" s="3" t="s">
        <v>66</v>
      </c>
      <c r="B292" s="3">
        <v>13346.14306</v>
      </c>
      <c r="C292" s="3"/>
      <c r="I292" s="3" t="s">
        <v>61</v>
      </c>
      <c r="J292" s="3">
        <v>22148.033009999999</v>
      </c>
      <c r="K292" s="3"/>
    </row>
    <row r="293" spans="1:11" x14ac:dyDescent="0.25">
      <c r="A293" s="3" t="s">
        <v>60</v>
      </c>
      <c r="B293" s="3">
        <v>13460.21883</v>
      </c>
      <c r="C293" s="3"/>
      <c r="I293" s="3" t="s">
        <v>117</v>
      </c>
      <c r="J293" s="3">
        <v>22219.909889999999</v>
      </c>
      <c r="K293" s="3"/>
    </row>
    <row r="294" spans="1:11" x14ac:dyDescent="0.25">
      <c r="A294" s="3" t="s">
        <v>64</v>
      </c>
      <c r="B294" s="3">
        <v>13607.272800000001</v>
      </c>
      <c r="C294" s="3"/>
      <c r="I294" s="3" t="s">
        <v>247</v>
      </c>
      <c r="J294" s="3">
        <v>22946.284960000001</v>
      </c>
      <c r="K294" s="3"/>
    </row>
    <row r="295" spans="1:11" x14ac:dyDescent="0.25">
      <c r="A295" s="3" t="s">
        <v>120</v>
      </c>
      <c r="B295" s="3">
        <v>13735.333420000001</v>
      </c>
      <c r="C295" s="3"/>
      <c r="I295" s="3" t="s">
        <v>113</v>
      </c>
      <c r="J295" s="3">
        <v>23317.51484</v>
      </c>
      <c r="K295" s="3"/>
    </row>
    <row r="296" spans="1:11" x14ac:dyDescent="0.25">
      <c r="A296" s="3" t="s">
        <v>252</v>
      </c>
      <c r="B296" s="3">
        <v>13862.533289999999</v>
      </c>
      <c r="C296" s="3"/>
      <c r="I296" s="3" t="s">
        <v>115</v>
      </c>
      <c r="J296" s="3">
        <v>23518.605810000001</v>
      </c>
      <c r="K296" s="3"/>
    </row>
    <row r="297" spans="1:11" x14ac:dyDescent="0.25">
      <c r="A297" s="3" t="s">
        <v>152</v>
      </c>
      <c r="B297" s="3">
        <v>14104.55228</v>
      </c>
      <c r="C297" s="3"/>
      <c r="I297" s="3" t="s">
        <v>118</v>
      </c>
      <c r="J297" s="3">
        <v>23681.582760000001</v>
      </c>
      <c r="K297" s="3"/>
    </row>
    <row r="298" spans="1:11" x14ac:dyDescent="0.25">
      <c r="A298" s="3" t="s">
        <v>256</v>
      </c>
      <c r="B298" s="3">
        <v>14103.59532</v>
      </c>
      <c r="C298" s="3"/>
      <c r="I298" s="3" t="s">
        <v>159</v>
      </c>
      <c r="J298" s="3">
        <v>23682.628929999999</v>
      </c>
      <c r="K298" s="3"/>
    </row>
    <row r="299" spans="1:11" x14ac:dyDescent="0.25">
      <c r="A299" s="3" t="s">
        <v>122</v>
      </c>
      <c r="B299" s="3">
        <v>14233.628549999999</v>
      </c>
      <c r="C299" s="3"/>
      <c r="I299" s="3" t="s">
        <v>242</v>
      </c>
      <c r="J299" s="3">
        <v>24294.903490000001</v>
      </c>
      <c r="K299" s="3"/>
    </row>
    <row r="300" spans="1:11" x14ac:dyDescent="0.25">
      <c r="A300" s="3" t="s">
        <v>153</v>
      </c>
      <c r="B300" s="3">
        <v>14232.64373</v>
      </c>
      <c r="C300" s="3"/>
      <c r="I300" s="3" t="s">
        <v>163</v>
      </c>
      <c r="J300" s="3">
        <v>24381.120920000001</v>
      </c>
      <c r="K300" s="3"/>
    </row>
    <row r="301" spans="1:11" x14ac:dyDescent="0.25">
      <c r="A301" s="3" t="s">
        <v>332</v>
      </c>
      <c r="B301" s="3">
        <v>14348.68685</v>
      </c>
      <c r="C301" s="3"/>
      <c r="I301" s="3" t="s">
        <v>121</v>
      </c>
      <c r="J301" s="3">
        <v>25483.683120000002</v>
      </c>
      <c r="K301" s="3"/>
    </row>
    <row r="302" spans="1:11" x14ac:dyDescent="0.25">
      <c r="A302" s="3" t="s">
        <v>333</v>
      </c>
      <c r="B302" s="3">
        <v>14375.69209</v>
      </c>
      <c r="C302" s="3"/>
      <c r="I302" s="3" t="s">
        <v>123</v>
      </c>
      <c r="J302" s="3">
        <v>25539.688529999999</v>
      </c>
      <c r="K302" s="3"/>
    </row>
    <row r="303" spans="1:11" x14ac:dyDescent="0.25">
      <c r="A303" s="3" t="s">
        <v>138</v>
      </c>
      <c r="B303" s="3">
        <v>14405.704019999999</v>
      </c>
      <c r="C303" s="3"/>
      <c r="I303" s="3" t="s">
        <v>65</v>
      </c>
      <c r="J303" s="3">
        <v>8615.5964609999992</v>
      </c>
      <c r="K303" s="3"/>
    </row>
    <row r="304" spans="1:11" x14ac:dyDescent="0.25">
      <c r="A304" s="3" t="s">
        <v>247</v>
      </c>
      <c r="B304" s="3">
        <v>14404.700800000001</v>
      </c>
      <c r="C304" s="3"/>
      <c r="I304" s="3" t="s">
        <v>245</v>
      </c>
      <c r="J304" s="3">
        <v>8672.6289990000005</v>
      </c>
      <c r="K304" s="3"/>
    </row>
    <row r="305" spans="1:11" x14ac:dyDescent="0.25">
      <c r="A305" s="3" t="s">
        <v>111</v>
      </c>
      <c r="B305" s="3">
        <v>14560.76165</v>
      </c>
      <c r="C305" s="3"/>
      <c r="I305" s="3" t="s">
        <v>172</v>
      </c>
      <c r="J305" s="3">
        <v>8699.62464</v>
      </c>
      <c r="K305" s="3"/>
    </row>
    <row r="306" spans="1:11" x14ac:dyDescent="0.25">
      <c r="A306" s="3" t="s">
        <v>125</v>
      </c>
      <c r="B306" s="3">
        <v>14561.796969999999</v>
      </c>
      <c r="C306" s="3"/>
      <c r="I306" s="3" t="s">
        <v>243</v>
      </c>
      <c r="J306" s="3">
        <v>8700.6735410000001</v>
      </c>
      <c r="K306" s="3"/>
    </row>
    <row r="307" spans="1:11" x14ac:dyDescent="0.25">
      <c r="A307" s="3" t="s">
        <v>334</v>
      </c>
      <c r="B307" s="3">
        <v>14605.85613</v>
      </c>
      <c r="C307" s="3"/>
      <c r="I307" s="3" t="s">
        <v>192</v>
      </c>
      <c r="J307" s="3">
        <v>8856.7220670000006</v>
      </c>
      <c r="K307" s="3"/>
    </row>
    <row r="308" spans="1:11" x14ac:dyDescent="0.25">
      <c r="A308" s="3" t="s">
        <v>335</v>
      </c>
      <c r="B308" s="3">
        <v>14661.86441</v>
      </c>
      <c r="C308" s="3"/>
      <c r="I308" s="3" t="s">
        <v>140</v>
      </c>
      <c r="J308" s="3">
        <v>8855.7156709999999</v>
      </c>
      <c r="K308" s="3"/>
    </row>
    <row r="309" spans="1:11" x14ac:dyDescent="0.25">
      <c r="A309" s="3" t="s">
        <v>113</v>
      </c>
      <c r="B309" s="3">
        <v>14775.927009999999</v>
      </c>
      <c r="C309" s="3"/>
      <c r="I309" s="3" t="s">
        <v>248</v>
      </c>
      <c r="J309" s="3">
        <v>8968.8313159999998</v>
      </c>
      <c r="K309" s="3"/>
    </row>
    <row r="310" spans="1:11" x14ac:dyDescent="0.25">
      <c r="A310" s="3" t="s">
        <v>115</v>
      </c>
      <c r="B310" s="3">
        <v>14977.021350000001</v>
      </c>
      <c r="C310" s="3"/>
      <c r="I310" s="3" t="s">
        <v>174</v>
      </c>
      <c r="J310" s="3">
        <v>9889.3238230000006</v>
      </c>
      <c r="K310" s="3"/>
    </row>
    <row r="311" spans="1:11" x14ac:dyDescent="0.25">
      <c r="A311" s="3" t="s">
        <v>116</v>
      </c>
      <c r="B311" s="3">
        <v>14978.062250000001</v>
      </c>
      <c r="C311" s="3"/>
      <c r="I311" s="3" t="s">
        <v>68</v>
      </c>
      <c r="J311" s="3">
        <v>9862.3382149999998</v>
      </c>
      <c r="K311" s="3"/>
    </row>
    <row r="312" spans="1:11" x14ac:dyDescent="0.25">
      <c r="A312" s="3" t="s">
        <v>159</v>
      </c>
      <c r="B312" s="3">
        <v>15141.020860000001</v>
      </c>
      <c r="C312" s="3"/>
      <c r="I312" s="3" t="s">
        <v>71</v>
      </c>
      <c r="J312" s="3">
        <v>9975.410081</v>
      </c>
      <c r="K312" s="3"/>
    </row>
    <row r="313" spans="1:11" x14ac:dyDescent="0.25">
      <c r="A313" s="3" t="s">
        <v>118</v>
      </c>
      <c r="B313" s="3">
        <v>15140.05041</v>
      </c>
      <c r="C313" s="3"/>
      <c r="I313" s="3" t="s">
        <v>253</v>
      </c>
      <c r="J313" s="3">
        <v>10231.52903</v>
      </c>
      <c r="K313" s="3"/>
    </row>
    <row r="314" spans="1:11" x14ac:dyDescent="0.25">
      <c r="A314" s="3" t="s">
        <v>132</v>
      </c>
      <c r="B314" s="3">
        <v>15255.067639999999</v>
      </c>
      <c r="C314" s="3"/>
      <c r="I314" s="3" t="s">
        <v>336</v>
      </c>
      <c r="J314" s="3">
        <v>10246.55132</v>
      </c>
      <c r="K314" s="3"/>
    </row>
    <row r="315" spans="1:11" x14ac:dyDescent="0.25">
      <c r="A315" s="3" t="s">
        <v>272</v>
      </c>
      <c r="B315" s="3">
        <v>15368.2217</v>
      </c>
      <c r="C315" s="3"/>
      <c r="I315" s="3" t="s">
        <v>274</v>
      </c>
      <c r="J315" s="3">
        <v>10344.606040000001</v>
      </c>
      <c r="K315" s="3"/>
    </row>
    <row r="316" spans="1:11" x14ac:dyDescent="0.25">
      <c r="A316" s="3" t="s">
        <v>161</v>
      </c>
      <c r="B316" s="3">
        <v>15623.313249999999</v>
      </c>
      <c r="C316" s="3"/>
      <c r="I316" s="3" t="s">
        <v>143</v>
      </c>
      <c r="J316" s="3">
        <v>10501.65092</v>
      </c>
      <c r="K316" s="3"/>
    </row>
    <row r="317" spans="1:11" x14ac:dyDescent="0.25">
      <c r="A317" s="3" t="s">
        <v>186</v>
      </c>
      <c r="B317" s="3">
        <v>15624.32825</v>
      </c>
      <c r="C317" s="3"/>
      <c r="I317" s="3" t="s">
        <v>79</v>
      </c>
      <c r="J317" s="3">
        <v>10458.64626</v>
      </c>
      <c r="K317" s="3"/>
    </row>
    <row r="318" spans="1:11" x14ac:dyDescent="0.25">
      <c r="A318" s="3" t="s">
        <v>242</v>
      </c>
      <c r="B318" s="3">
        <v>15753.31734</v>
      </c>
      <c r="C318" s="3"/>
      <c r="I318" s="3" t="s">
        <v>258</v>
      </c>
      <c r="J318" s="3">
        <v>10473.671200000001</v>
      </c>
      <c r="K318" s="3"/>
    </row>
    <row r="319" spans="1:11" x14ac:dyDescent="0.25">
      <c r="A319" s="3" t="s">
        <v>163</v>
      </c>
      <c r="B319" s="3">
        <v>15839.385850000001</v>
      </c>
      <c r="C319" s="3"/>
      <c r="I319" s="3" t="s">
        <v>124</v>
      </c>
      <c r="J319" s="3">
        <v>10664.72565</v>
      </c>
      <c r="K319" s="3"/>
    </row>
    <row r="320" spans="1:11" x14ac:dyDescent="0.25">
      <c r="A320" s="3" t="s">
        <v>337</v>
      </c>
      <c r="B320" s="3">
        <v>16053.52454</v>
      </c>
      <c r="C320" s="3"/>
      <c r="I320" s="3" t="s">
        <v>262</v>
      </c>
      <c r="J320" s="3">
        <v>10778.772010000001</v>
      </c>
      <c r="K320" s="3"/>
    </row>
    <row r="321" spans="1:11" x14ac:dyDescent="0.25">
      <c r="A321" s="3" t="s">
        <v>187</v>
      </c>
      <c r="B321" s="3">
        <v>16784.999599999999</v>
      </c>
      <c r="C321" s="3"/>
      <c r="I321" s="3" t="s">
        <v>10</v>
      </c>
      <c r="J321" s="3">
        <v>10865.85348</v>
      </c>
      <c r="K321" s="3"/>
    </row>
    <row r="322" spans="1:11" x14ac:dyDescent="0.25">
      <c r="A322" s="3" t="s">
        <v>121</v>
      </c>
      <c r="B322" s="3">
        <v>16942.06784</v>
      </c>
      <c r="C322" s="3"/>
      <c r="I322" s="3" t="s">
        <v>202</v>
      </c>
      <c r="J322" s="3">
        <v>11267.04774</v>
      </c>
      <c r="K322" s="3"/>
    </row>
    <row r="323" spans="1:11" x14ac:dyDescent="0.25">
      <c r="A323" s="3" t="s">
        <v>188</v>
      </c>
      <c r="B323" s="3">
        <v>16941.10255</v>
      </c>
      <c r="C323" s="3"/>
      <c r="I323" s="3" t="s">
        <v>338</v>
      </c>
      <c r="J323" s="3">
        <v>11778.308940000001</v>
      </c>
      <c r="K323" s="3"/>
    </row>
    <row r="324" spans="1:11" x14ac:dyDescent="0.25">
      <c r="A324" s="3" t="s">
        <v>218</v>
      </c>
      <c r="B324" s="3">
        <v>16999.224099999999</v>
      </c>
      <c r="C324" s="3"/>
      <c r="I324" s="3" t="s">
        <v>270</v>
      </c>
      <c r="J324" s="3">
        <v>11879.344289999999</v>
      </c>
      <c r="K324" s="3"/>
    </row>
    <row r="325" spans="1:11" x14ac:dyDescent="0.25">
      <c r="A325" s="3" t="s">
        <v>65</v>
      </c>
      <c r="B325" s="3">
        <v>17157.19281</v>
      </c>
      <c r="C325" s="3"/>
      <c r="I325" s="3" t="s">
        <v>323</v>
      </c>
      <c r="J325" s="3">
        <v>11880.391530000001</v>
      </c>
      <c r="K325" s="3"/>
    </row>
    <row r="326" spans="1:11" x14ac:dyDescent="0.25">
      <c r="A326" s="3" t="s">
        <v>339</v>
      </c>
      <c r="B326" s="3">
        <v>17879.645779999999</v>
      </c>
      <c r="C326" s="3"/>
      <c r="I326" s="3" t="s">
        <v>340</v>
      </c>
      <c r="J326" s="3">
        <v>11921.35902</v>
      </c>
      <c r="K326" s="3"/>
    </row>
    <row r="327" spans="1:11" x14ac:dyDescent="0.25">
      <c r="A327" s="3" t="s">
        <v>189</v>
      </c>
      <c r="B327" s="3">
        <v>18402.925190000002</v>
      </c>
      <c r="C327" s="3"/>
      <c r="I327" s="3" t="s">
        <v>277</v>
      </c>
      <c r="J327" s="3">
        <v>11992.401959999999</v>
      </c>
      <c r="K327" s="3"/>
    </row>
    <row r="328" spans="1:11" x14ac:dyDescent="0.25">
      <c r="A328" s="3" t="s">
        <v>71</v>
      </c>
      <c r="B328" s="3">
        <v>18516.986850000001</v>
      </c>
      <c r="C328" s="3"/>
      <c r="I328" s="3" t="s">
        <v>94</v>
      </c>
      <c r="J328" s="3">
        <v>12181.47004</v>
      </c>
      <c r="K328" s="3"/>
    </row>
    <row r="329" spans="1:11" x14ac:dyDescent="0.25">
      <c r="A329" s="3" t="s">
        <v>255</v>
      </c>
      <c r="B329" s="3">
        <v>18929.20408</v>
      </c>
      <c r="C329" s="3"/>
      <c r="I329" s="3" t="s">
        <v>147</v>
      </c>
      <c r="J329" s="3">
        <v>12267.597</v>
      </c>
      <c r="K329" s="3"/>
    </row>
    <row r="330" spans="1:11" x14ac:dyDescent="0.25">
      <c r="A330" s="3" t="s">
        <v>76</v>
      </c>
      <c r="B330" s="3">
        <v>19042.24957</v>
      </c>
      <c r="C330" s="3"/>
      <c r="I330" s="3" t="s">
        <v>341</v>
      </c>
      <c r="J330" s="3">
        <v>12295.6384</v>
      </c>
      <c r="K330" s="3"/>
    </row>
    <row r="331" spans="1:11" x14ac:dyDescent="0.25">
      <c r="A331" s="3" t="s">
        <v>124</v>
      </c>
      <c r="B331" s="3">
        <v>19206.197980000001</v>
      </c>
      <c r="C331" s="3"/>
      <c r="I331" s="3" t="s">
        <v>259</v>
      </c>
      <c r="J331" s="3">
        <v>12365.631299999999</v>
      </c>
      <c r="K331" s="3"/>
    </row>
    <row r="332" spans="1:11" x14ac:dyDescent="0.25">
      <c r="A332" s="3" t="s">
        <v>82</v>
      </c>
      <c r="B332" s="3">
        <v>19205.4267</v>
      </c>
      <c r="C332" s="3"/>
      <c r="I332" s="3" t="s">
        <v>149</v>
      </c>
      <c r="J332" s="3">
        <v>12380.6458</v>
      </c>
      <c r="K332" s="3"/>
    </row>
    <row r="333" spans="1:11" x14ac:dyDescent="0.25">
      <c r="A333" s="3" t="s">
        <v>342</v>
      </c>
      <c r="B333" s="3">
        <v>19294.358520000002</v>
      </c>
      <c r="C333" s="3"/>
      <c r="I333" s="3" t="s">
        <v>281</v>
      </c>
      <c r="J333" s="3">
        <v>12408.67051</v>
      </c>
      <c r="K333" s="3"/>
    </row>
    <row r="334" spans="1:11" x14ac:dyDescent="0.25">
      <c r="A334" s="3" t="s">
        <v>262</v>
      </c>
      <c r="B334" s="3">
        <v>19320.33943</v>
      </c>
      <c r="C334" s="3"/>
      <c r="I334" s="3" t="s">
        <v>343</v>
      </c>
      <c r="J334" s="3">
        <v>12536.721020000001</v>
      </c>
      <c r="K334" s="3"/>
    </row>
    <row r="335" spans="1:11" x14ac:dyDescent="0.25">
      <c r="A335" s="3" t="s">
        <v>175</v>
      </c>
      <c r="B335" s="3">
        <v>19381.375520000001</v>
      </c>
      <c r="C335" s="3"/>
      <c r="I335" s="3" t="s">
        <v>283</v>
      </c>
      <c r="J335" s="3">
        <v>12564.748960000001</v>
      </c>
      <c r="K335" s="3"/>
    </row>
    <row r="336" spans="1:11" x14ac:dyDescent="0.25">
      <c r="A336" s="3" t="s">
        <v>10</v>
      </c>
      <c r="B336" s="3">
        <v>19407.411889999999</v>
      </c>
      <c r="C336" s="3"/>
      <c r="I336" s="3" t="s">
        <v>284</v>
      </c>
      <c r="J336" s="3">
        <v>12691.801810000001</v>
      </c>
      <c r="K336" s="3"/>
    </row>
    <row r="337" spans="1:11" x14ac:dyDescent="0.25">
      <c r="A337" s="3" t="s">
        <v>344</v>
      </c>
      <c r="B337" s="3">
        <v>19835.617389999999</v>
      </c>
      <c r="C337" s="3"/>
      <c r="I337" s="3" t="s">
        <v>286</v>
      </c>
      <c r="J337" s="3">
        <v>12793.86456</v>
      </c>
      <c r="K337" s="3"/>
    </row>
    <row r="338" spans="1:11" x14ac:dyDescent="0.25">
      <c r="A338" s="3" t="s">
        <v>266</v>
      </c>
      <c r="B338" s="3">
        <v>19807.640770000002</v>
      </c>
      <c r="C338" s="3"/>
      <c r="I338" s="3" t="s">
        <v>290</v>
      </c>
      <c r="J338" s="3">
        <v>12792.86623</v>
      </c>
      <c r="K338" s="3"/>
    </row>
    <row r="339" spans="1:11" x14ac:dyDescent="0.25">
      <c r="A339" s="3" t="s">
        <v>207</v>
      </c>
      <c r="B339" s="3">
        <v>20478.944350000002</v>
      </c>
      <c r="C339" s="3"/>
      <c r="I339" s="3" t="s">
        <v>151</v>
      </c>
      <c r="J339" s="3">
        <v>12820.88164</v>
      </c>
      <c r="K339" s="3"/>
    </row>
    <row r="340" spans="1:11" x14ac:dyDescent="0.25">
      <c r="A340" s="3" t="s">
        <v>275</v>
      </c>
      <c r="B340" s="3">
        <v>20505.957829999999</v>
      </c>
      <c r="C340" s="3"/>
      <c r="I340" s="3" t="s">
        <v>180</v>
      </c>
      <c r="J340" s="3">
        <v>12892.870989999999</v>
      </c>
      <c r="K340" s="3"/>
    </row>
    <row r="341" spans="1:11" x14ac:dyDescent="0.25">
      <c r="A341" s="3" t="s">
        <v>273</v>
      </c>
      <c r="B341" s="3">
        <v>20477.979800000001</v>
      </c>
      <c r="C341" s="3"/>
      <c r="I341" s="3" t="s">
        <v>102</v>
      </c>
      <c r="J341" s="3">
        <v>12934.899020000001</v>
      </c>
      <c r="K341" s="3"/>
    </row>
    <row r="342" spans="1:11" x14ac:dyDescent="0.25">
      <c r="A342" s="3" t="s">
        <v>146</v>
      </c>
      <c r="B342" s="3">
        <v>20504.989160000001</v>
      </c>
      <c r="C342" s="3"/>
      <c r="I342" s="3" t="s">
        <v>154</v>
      </c>
      <c r="J342" s="3">
        <v>13031.952719999999</v>
      </c>
      <c r="K342" s="3"/>
    </row>
    <row r="343" spans="1:11" x14ac:dyDescent="0.25">
      <c r="A343" s="3" t="s">
        <v>287</v>
      </c>
      <c r="B343" s="3">
        <v>20548.935809999999</v>
      </c>
      <c r="C343" s="3"/>
      <c r="I343" s="3" t="s">
        <v>99</v>
      </c>
      <c r="J343" s="3">
        <v>13101.975420000001</v>
      </c>
      <c r="K343" s="3"/>
    </row>
    <row r="344" spans="1:11" x14ac:dyDescent="0.25">
      <c r="A344" s="3" t="s">
        <v>208</v>
      </c>
      <c r="B344" s="3">
        <v>20549.995699999999</v>
      </c>
      <c r="C344" s="3"/>
      <c r="I344" s="3" t="s">
        <v>345</v>
      </c>
      <c r="J344" s="3">
        <v>13129.9763</v>
      </c>
      <c r="K344" s="3"/>
    </row>
    <row r="345" spans="1:11" x14ac:dyDescent="0.25">
      <c r="A345" s="3" t="s">
        <v>277</v>
      </c>
      <c r="B345" s="3">
        <v>20533.99064</v>
      </c>
      <c r="C345" s="3"/>
      <c r="I345" s="3" t="s">
        <v>108</v>
      </c>
      <c r="J345" s="3">
        <v>13216.06835</v>
      </c>
      <c r="K345" s="3"/>
    </row>
    <row r="346" spans="1:11" x14ac:dyDescent="0.25">
      <c r="A346" s="3" t="s">
        <v>257</v>
      </c>
      <c r="B346" s="3">
        <v>20724.020860000001</v>
      </c>
      <c r="C346" s="3"/>
      <c r="I346" s="3" t="s">
        <v>156</v>
      </c>
      <c r="J346" s="3">
        <v>13215.111489999999</v>
      </c>
      <c r="K346" s="3"/>
    </row>
    <row r="347" spans="1:11" x14ac:dyDescent="0.25">
      <c r="A347" s="3" t="s">
        <v>94</v>
      </c>
      <c r="B347" s="3">
        <v>20723.049709999999</v>
      </c>
      <c r="C347" s="3"/>
      <c r="I347" s="3" t="s">
        <v>101</v>
      </c>
      <c r="J347" s="3">
        <v>13272.098309999999</v>
      </c>
      <c r="K347" s="3"/>
    </row>
    <row r="348" spans="1:11" x14ac:dyDescent="0.25">
      <c r="A348" s="3" t="s">
        <v>291</v>
      </c>
      <c r="B348" s="3">
        <v>20810.141790000001</v>
      </c>
      <c r="C348" s="3"/>
      <c r="I348" s="3" t="s">
        <v>157</v>
      </c>
      <c r="J348" s="3">
        <v>13300.100780000001</v>
      </c>
      <c r="K348" s="3"/>
    </row>
    <row r="349" spans="1:11" x14ac:dyDescent="0.25">
      <c r="A349" s="3" t="s">
        <v>346</v>
      </c>
      <c r="B349" s="3">
        <v>21063.317009999999</v>
      </c>
      <c r="C349" s="3"/>
      <c r="I349" s="3" t="s">
        <v>178</v>
      </c>
      <c r="J349" s="3">
        <v>13402.15581</v>
      </c>
      <c r="K349" s="3"/>
    </row>
    <row r="350" spans="1:11" x14ac:dyDescent="0.25">
      <c r="A350" s="3" t="s">
        <v>282</v>
      </c>
      <c r="B350" s="3">
        <v>21105.32258</v>
      </c>
      <c r="C350" s="3"/>
      <c r="I350" s="3" t="s">
        <v>292</v>
      </c>
      <c r="J350" s="3">
        <v>13401.14875</v>
      </c>
      <c r="K350" s="3"/>
    </row>
    <row r="351" spans="1:11" x14ac:dyDescent="0.25">
      <c r="A351" s="3" t="s">
        <v>233</v>
      </c>
      <c r="B351" s="3">
        <v>21079.361219999999</v>
      </c>
      <c r="C351" s="3"/>
      <c r="I351" s="3" t="s">
        <v>295</v>
      </c>
      <c r="J351" s="3">
        <v>13529.197899999999</v>
      </c>
      <c r="K351" s="3"/>
    </row>
    <row r="352" spans="1:11" x14ac:dyDescent="0.25">
      <c r="A352" s="3" t="s">
        <v>151</v>
      </c>
      <c r="B352" s="3">
        <v>21362.422790000001</v>
      </c>
      <c r="C352" s="3"/>
      <c r="I352" s="3" t="s">
        <v>112</v>
      </c>
      <c r="J352" s="3">
        <v>13800.343059999999</v>
      </c>
      <c r="K352" s="3"/>
    </row>
    <row r="353" spans="1:11" x14ac:dyDescent="0.25">
      <c r="A353" s="3" t="s">
        <v>285</v>
      </c>
      <c r="B353" s="3">
        <v>21319.47493</v>
      </c>
      <c r="C353" s="3"/>
      <c r="I353" s="3" t="s">
        <v>347</v>
      </c>
      <c r="J353" s="3">
        <v>13757.37689</v>
      </c>
      <c r="K353" s="3"/>
    </row>
    <row r="354" spans="1:11" x14ac:dyDescent="0.25">
      <c r="A354" s="3" t="s">
        <v>177</v>
      </c>
      <c r="B354" s="3">
        <v>21361.49595</v>
      </c>
      <c r="C354" s="3"/>
      <c r="I354" s="3" t="s">
        <v>299</v>
      </c>
      <c r="J354" s="3">
        <v>14753.892959999999</v>
      </c>
      <c r="K354" s="3"/>
    </row>
    <row r="355" spans="1:11" x14ac:dyDescent="0.25">
      <c r="A355" s="3" t="s">
        <v>286</v>
      </c>
      <c r="B355" s="3">
        <v>21335.529289999999</v>
      </c>
      <c r="C355" s="3"/>
      <c r="I355" s="3" t="s">
        <v>301</v>
      </c>
      <c r="J355" s="3">
        <v>14956.02282</v>
      </c>
      <c r="K355" s="3"/>
    </row>
    <row r="356" spans="1:11" x14ac:dyDescent="0.25">
      <c r="A356" s="3" t="s">
        <v>180</v>
      </c>
      <c r="B356" s="3">
        <v>21434.335139999999</v>
      </c>
      <c r="C356" s="3"/>
      <c r="I356" s="3" t="s">
        <v>17</v>
      </c>
      <c r="J356" s="3">
        <v>14999.031919999999</v>
      </c>
      <c r="K356" s="3"/>
    </row>
    <row r="357" spans="1:11" x14ac:dyDescent="0.25">
      <c r="A357" s="3" t="s">
        <v>212</v>
      </c>
      <c r="B357" s="3">
        <v>21477.462589999999</v>
      </c>
      <c r="C357" s="3"/>
      <c r="I357" s="3" t="s">
        <v>37</v>
      </c>
      <c r="J357" s="3">
        <v>15068.08742</v>
      </c>
      <c r="K357" s="3"/>
    </row>
    <row r="358" spans="1:11" x14ac:dyDescent="0.25">
      <c r="A358" s="3" t="s">
        <v>102</v>
      </c>
      <c r="B358" s="3">
        <v>21476.509719999998</v>
      </c>
      <c r="C358" s="3"/>
      <c r="I358" s="3" t="s">
        <v>114</v>
      </c>
      <c r="J358" s="3">
        <v>15225.01388</v>
      </c>
      <c r="K358" s="3"/>
    </row>
    <row r="359" spans="1:11" x14ac:dyDescent="0.25">
      <c r="A359" s="3" t="s">
        <v>96</v>
      </c>
      <c r="B359" s="3">
        <v>21546.471430000001</v>
      </c>
      <c r="C359" s="3"/>
      <c r="I359" s="3" t="s">
        <v>305</v>
      </c>
      <c r="J359" s="3">
        <v>15182.04801</v>
      </c>
      <c r="K359" s="3"/>
    </row>
    <row r="360" spans="1:11" x14ac:dyDescent="0.25">
      <c r="A360" s="3" t="s">
        <v>99</v>
      </c>
      <c r="B360" s="3">
        <v>21643.635549999999</v>
      </c>
      <c r="C360" s="3"/>
      <c r="I360" s="3" t="s">
        <v>237</v>
      </c>
      <c r="J360" s="3">
        <v>15197.07231</v>
      </c>
      <c r="K360" s="3"/>
    </row>
    <row r="361" spans="1:11" x14ac:dyDescent="0.25">
      <c r="A361" s="3" t="s">
        <v>108</v>
      </c>
      <c r="B361" s="3">
        <v>21757.677339999998</v>
      </c>
      <c r="C361" s="3"/>
      <c r="I361" s="3" t="s">
        <v>307</v>
      </c>
      <c r="J361" s="3">
        <v>15198.19637</v>
      </c>
      <c r="K361" s="3"/>
    </row>
    <row r="362" spans="1:11" x14ac:dyDescent="0.25">
      <c r="A362" s="3" t="s">
        <v>101</v>
      </c>
      <c r="B362" s="3">
        <v>21813.766739999999</v>
      </c>
      <c r="C362" s="3"/>
      <c r="I362" s="3" t="s">
        <v>103</v>
      </c>
      <c r="J362" s="3">
        <v>15324.125770000001</v>
      </c>
      <c r="K362" s="3"/>
    </row>
    <row r="363" spans="1:11" x14ac:dyDescent="0.25">
      <c r="A363" s="3" t="s">
        <v>348</v>
      </c>
      <c r="B363" s="3">
        <v>23081.31869</v>
      </c>
      <c r="C363" s="3"/>
      <c r="I363" s="3" t="s">
        <v>308</v>
      </c>
      <c r="J363" s="3">
        <v>15297.25145</v>
      </c>
      <c r="K363" s="3"/>
    </row>
    <row r="364" spans="1:11" x14ac:dyDescent="0.25">
      <c r="A364" s="3" t="s">
        <v>17</v>
      </c>
      <c r="B364" s="3">
        <v>23540.57</v>
      </c>
      <c r="C364" s="3"/>
      <c r="I364" s="3" t="s">
        <v>309</v>
      </c>
      <c r="J364" s="3">
        <v>15453.16431</v>
      </c>
      <c r="K364" s="3"/>
    </row>
    <row r="365" spans="1:11" x14ac:dyDescent="0.25">
      <c r="A365" s="3" t="s">
        <v>37</v>
      </c>
      <c r="B365" s="3">
        <v>23609.55603</v>
      </c>
      <c r="C365" s="3"/>
      <c r="I365" s="3" t="s">
        <v>203</v>
      </c>
      <c r="J365" s="3">
        <v>15667.304249999999</v>
      </c>
      <c r="K365" s="3"/>
    </row>
    <row r="366" spans="1:11" x14ac:dyDescent="0.25">
      <c r="A366" s="3" t="s">
        <v>190</v>
      </c>
      <c r="B366" s="3">
        <v>23610.596819999999</v>
      </c>
      <c r="C366" s="3"/>
      <c r="I366" s="3" t="s">
        <v>183</v>
      </c>
      <c r="J366" s="3">
        <v>15624.32825</v>
      </c>
      <c r="K366" s="3"/>
    </row>
    <row r="367" spans="1:11" x14ac:dyDescent="0.25">
      <c r="A367" s="3" t="s">
        <v>302</v>
      </c>
      <c r="B367" s="3">
        <v>23765.68346</v>
      </c>
      <c r="C367" s="3"/>
      <c r="I367" s="3" t="s">
        <v>244</v>
      </c>
      <c r="J367" s="3">
        <v>15753.37458</v>
      </c>
      <c r="K367" s="3"/>
    </row>
    <row r="368" spans="1:11" x14ac:dyDescent="0.25">
      <c r="A368" s="3" t="s">
        <v>244</v>
      </c>
      <c r="B368" s="3">
        <v>24294.903490000001</v>
      </c>
      <c r="C368" s="3"/>
      <c r="I368" s="3" t="s">
        <v>311</v>
      </c>
      <c r="J368" s="3">
        <v>16038.56192</v>
      </c>
      <c r="K368" s="3"/>
    </row>
    <row r="369" spans="1:11" x14ac:dyDescent="0.25">
      <c r="A369" s="3" t="s">
        <v>265</v>
      </c>
      <c r="B369" s="3">
        <v>33691.078309999997</v>
      </c>
      <c r="C369" s="3"/>
      <c r="I369" s="3" t="s">
        <v>312</v>
      </c>
      <c r="J369" s="3">
        <v>16280.67899</v>
      </c>
      <c r="K369" s="3"/>
    </row>
    <row r="370" spans="1:11" x14ac:dyDescent="0.25">
      <c r="A370" s="3" t="s">
        <v>267</v>
      </c>
      <c r="B370" s="3">
        <v>33664.172599999998</v>
      </c>
      <c r="C370" s="3"/>
      <c r="I370" s="3" t="s">
        <v>265</v>
      </c>
      <c r="J370" s="3">
        <v>33691.078309999997</v>
      </c>
      <c r="K370" s="3"/>
    </row>
    <row r="371" spans="1:11" x14ac:dyDescent="0.25">
      <c r="A371" s="3"/>
      <c r="B371" s="3"/>
      <c r="I371" s="3" t="s">
        <v>267</v>
      </c>
      <c r="J371" s="3">
        <v>33664.172599999998</v>
      </c>
      <c r="K371" s="3"/>
    </row>
    <row r="372" spans="1:11" x14ac:dyDescent="0.25">
      <c r="A372" s="3"/>
      <c r="B372" s="3"/>
    </row>
    <row r="373" spans="1:11" x14ac:dyDescent="0.25">
      <c r="A373" s="3"/>
      <c r="B373" s="3"/>
    </row>
    <row r="374" spans="1:11" x14ac:dyDescent="0.25">
      <c r="A374" s="3"/>
      <c r="B374" s="3"/>
    </row>
    <row r="375" spans="1:11" x14ac:dyDescent="0.25">
      <c r="A375" s="3"/>
      <c r="B375" s="3"/>
    </row>
    <row r="376" spans="1:11" x14ac:dyDescent="0.25">
      <c r="A376" s="3"/>
      <c r="B376" s="3"/>
    </row>
  </sheetData>
  <conditionalFormatting sqref="A1">
    <cfRule type="duplicateValues" dxfId="396" priority="31"/>
    <cfRule type="duplicateValues" dxfId="395" priority="34"/>
    <cfRule type="duplicateValues" dxfId="394" priority="35"/>
  </conditionalFormatting>
  <conditionalFormatting sqref="A1:A1048576">
    <cfRule type="duplicateValues" dxfId="393" priority="20"/>
  </conditionalFormatting>
  <conditionalFormatting sqref="A114">
    <cfRule type="duplicateValues" dxfId="392" priority="26"/>
    <cfRule type="duplicateValues" dxfId="391" priority="29"/>
    <cfRule type="duplicateValues" dxfId="390" priority="30"/>
  </conditionalFormatting>
  <conditionalFormatting sqref="A243">
    <cfRule type="duplicateValues" dxfId="389" priority="21"/>
    <cfRule type="duplicateValues" dxfId="388" priority="24"/>
    <cfRule type="duplicateValues" dxfId="387" priority="25"/>
  </conditionalFormatting>
  <conditionalFormatting sqref="A371:A1048576">
    <cfRule type="duplicateValues" dxfId="386" priority="50"/>
  </conditionalFormatting>
  <conditionalFormatting sqref="C1">
    <cfRule type="duplicateValues" dxfId="385" priority="32"/>
    <cfRule type="duplicateValues" dxfId="384" priority="33"/>
  </conditionalFormatting>
  <conditionalFormatting sqref="C114">
    <cfRule type="duplicateValues" dxfId="383" priority="27"/>
    <cfRule type="duplicateValues" dxfId="382" priority="28"/>
  </conditionalFormatting>
  <conditionalFormatting sqref="C243">
    <cfRule type="duplicateValues" dxfId="381" priority="22"/>
    <cfRule type="duplicateValues" dxfId="380" priority="23"/>
  </conditionalFormatting>
  <conditionalFormatting sqref="D7:D112">
    <cfRule type="duplicateValues" dxfId="379" priority="19"/>
  </conditionalFormatting>
  <conditionalFormatting sqref="I1">
    <cfRule type="duplicateValues" dxfId="378" priority="14"/>
    <cfRule type="duplicateValues" dxfId="377" priority="17"/>
    <cfRule type="duplicateValues" dxfId="376" priority="18"/>
  </conditionalFormatting>
  <conditionalFormatting sqref="I1:I1048576">
    <cfRule type="duplicateValues" dxfId="375" priority="2"/>
  </conditionalFormatting>
  <conditionalFormatting sqref="I130">
    <cfRule type="duplicateValues" dxfId="374" priority="11"/>
    <cfRule type="duplicateValues" dxfId="373" priority="12"/>
    <cfRule type="duplicateValues" dxfId="372" priority="13"/>
  </conditionalFormatting>
  <conditionalFormatting sqref="I251">
    <cfRule type="duplicateValues" dxfId="371" priority="3"/>
    <cfRule type="duplicateValues" dxfId="370" priority="6"/>
    <cfRule type="duplicateValues" dxfId="369" priority="7"/>
    <cfRule type="duplicateValues" dxfId="368" priority="8"/>
  </conditionalFormatting>
  <conditionalFormatting sqref="K1">
    <cfRule type="duplicateValues" dxfId="367" priority="15"/>
    <cfRule type="duplicateValues" dxfId="366" priority="16"/>
  </conditionalFormatting>
  <conditionalFormatting sqref="K130">
    <cfRule type="duplicateValues" dxfId="365" priority="9"/>
    <cfRule type="duplicateValues" dxfId="364" priority="10"/>
  </conditionalFormatting>
  <conditionalFormatting sqref="K251">
    <cfRule type="duplicateValues" dxfId="363" priority="4"/>
    <cfRule type="duplicateValues" dxfId="362" priority="5"/>
  </conditionalFormatting>
  <conditionalFormatting sqref="Q1">
    <cfRule type="duplicateValues" dxfId="361" priority="55"/>
    <cfRule type="duplicateValues" dxfId="360" priority="56"/>
    <cfRule type="duplicateValues" dxfId="359" priority="57"/>
  </conditionalFormatting>
  <conditionalFormatting sqref="Q1:Q63">
    <cfRule type="duplicateValues" dxfId="358" priority="58"/>
  </conditionalFormatting>
  <conditionalFormatting sqref="Q1:Q65">
    <cfRule type="duplicateValues" dxfId="357" priority="1"/>
  </conditionalFormatting>
  <conditionalFormatting sqref="Q23">
    <cfRule type="duplicateValues" dxfId="356" priority="47"/>
    <cfRule type="duplicateValues" dxfId="355" priority="48"/>
    <cfRule type="duplicateValues" dxfId="354" priority="49"/>
  </conditionalFormatting>
  <conditionalFormatting sqref="Q49">
    <cfRule type="duplicateValues" dxfId="353" priority="40"/>
    <cfRule type="duplicateValues" dxfId="352" priority="41"/>
    <cfRule type="duplicateValues" dxfId="351" priority="42"/>
  </conditionalFormatting>
  <conditionalFormatting sqref="Y1">
    <cfRule type="duplicateValues" dxfId="350" priority="52"/>
    <cfRule type="duplicateValues" dxfId="349" priority="53"/>
    <cfRule type="duplicateValues" dxfId="348" priority="54"/>
  </conditionalFormatting>
  <conditionalFormatting sqref="Y1:Y5">
    <cfRule type="duplicateValues" dxfId="347" priority="51"/>
  </conditionalFormatting>
  <conditionalFormatting sqref="Y1:Y71">
    <cfRule type="duplicateValues" dxfId="346" priority="36"/>
  </conditionalFormatting>
  <conditionalFormatting sqref="Y29">
    <cfRule type="duplicateValues" dxfId="345" priority="43"/>
    <cfRule type="duplicateValues" dxfId="344" priority="44"/>
    <cfRule type="duplicateValues" dxfId="343" priority="45"/>
    <cfRule type="duplicateValues" dxfId="342" priority="46"/>
  </conditionalFormatting>
  <conditionalFormatting sqref="Y50">
    <cfRule type="duplicateValues" dxfId="341" priority="37"/>
    <cfRule type="duplicateValues" dxfId="340" priority="38"/>
    <cfRule type="duplicateValues" dxfId="339" priority="3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5FE8-5F74-445D-91D9-FF732D052D16}">
  <dimension ref="A1:Q66"/>
  <sheetViews>
    <sheetView zoomScale="90" zoomScaleNormal="90" workbookViewId="0">
      <selection activeCell="P27" sqref="P27"/>
    </sheetView>
  </sheetViews>
  <sheetFormatPr defaultRowHeight="15" x14ac:dyDescent="0.25"/>
  <cols>
    <col min="1" max="1" width="9.7109375" bestFit="1" customWidth="1"/>
    <col min="2" max="2" width="12" bestFit="1" customWidth="1"/>
    <col min="3" max="3" width="8.7109375" style="40" customWidth="1"/>
    <col min="4" max="4" width="9.7109375" style="40" bestFit="1" customWidth="1"/>
    <col min="5" max="5" width="13.140625" style="40" bestFit="1" customWidth="1"/>
    <col min="6" max="6" width="8.7109375" style="40" customWidth="1"/>
    <col min="7" max="7" width="9.7109375" style="40" bestFit="1" customWidth="1"/>
    <col min="8" max="8" width="13.140625" style="40" bestFit="1" customWidth="1"/>
    <col min="9" max="9" width="11.7109375" customWidth="1"/>
    <col min="10" max="10" width="9" bestFit="1" customWidth="1"/>
    <col min="11" max="11" width="12" bestFit="1" customWidth="1"/>
    <col min="12" max="12" width="8.7109375" style="40" customWidth="1"/>
    <col min="13" max="13" width="9" style="40" bestFit="1" customWidth="1"/>
    <col min="14" max="14" width="13.140625" style="40" bestFit="1" customWidth="1"/>
    <col min="15" max="15" width="8.7109375" style="40" customWidth="1"/>
    <col min="16" max="16" width="9" bestFit="1" customWidth="1"/>
    <col min="17" max="17" width="13.140625" bestFit="1" customWidth="1"/>
  </cols>
  <sheetData>
    <row r="1" spans="1:17" x14ac:dyDescent="0.25">
      <c r="A1" s="25" t="s">
        <v>515</v>
      </c>
      <c r="B1" s="26" t="s">
        <v>516</v>
      </c>
      <c r="C1" s="39"/>
      <c r="D1" s="25" t="s">
        <v>515</v>
      </c>
      <c r="E1" s="26" t="s">
        <v>517</v>
      </c>
      <c r="F1" s="42"/>
      <c r="G1" s="25" t="s">
        <v>515</v>
      </c>
      <c r="H1" s="26" t="s">
        <v>518</v>
      </c>
      <c r="J1" s="28" t="s">
        <v>519</v>
      </c>
      <c r="K1" s="29" t="s">
        <v>516</v>
      </c>
      <c r="L1" s="43"/>
      <c r="M1" s="28" t="s">
        <v>519</v>
      </c>
      <c r="N1" s="30" t="s">
        <v>517</v>
      </c>
      <c r="O1" s="44"/>
      <c r="P1" s="28" t="s">
        <v>519</v>
      </c>
      <c r="Q1" s="30" t="s">
        <v>518</v>
      </c>
    </row>
    <row r="2" spans="1:17" x14ac:dyDescent="0.25">
      <c r="A2" s="27" t="s">
        <v>7</v>
      </c>
      <c r="B2" s="27">
        <v>9261.0578200320706</v>
      </c>
      <c r="D2" s="27" t="s">
        <v>15</v>
      </c>
      <c r="E2" s="27">
        <v>18117.817240032098</v>
      </c>
      <c r="G2" s="27" t="s">
        <v>9</v>
      </c>
      <c r="H2" s="27">
        <v>27629.970730032099</v>
      </c>
      <c r="J2" s="27" t="s">
        <v>41</v>
      </c>
      <c r="K2" s="27">
        <v>9862.4013400320691</v>
      </c>
      <c r="M2" s="27" t="s">
        <v>33</v>
      </c>
      <c r="N2" s="27">
        <v>18174.838700032102</v>
      </c>
      <c r="P2" s="27" t="s">
        <v>85</v>
      </c>
      <c r="Q2" s="31">
        <v>28925.6792200321</v>
      </c>
    </row>
    <row r="3" spans="1:17" x14ac:dyDescent="0.25">
      <c r="A3" s="27" t="s">
        <v>18</v>
      </c>
      <c r="B3" s="27">
        <v>9362.1055000320703</v>
      </c>
      <c r="D3" s="27" t="s">
        <v>19</v>
      </c>
      <c r="E3" s="27">
        <v>18173.830875</v>
      </c>
      <c r="G3" s="27" t="s">
        <v>16</v>
      </c>
      <c r="H3" s="27">
        <v>27628.962905</v>
      </c>
      <c r="J3" s="27" t="s">
        <v>45</v>
      </c>
      <c r="K3" s="27">
        <v>9975.4854000320702</v>
      </c>
      <c r="M3" s="27" t="s">
        <v>45</v>
      </c>
      <c r="N3" s="27">
        <v>18517.065400032101</v>
      </c>
      <c r="P3" s="27" t="s">
        <v>42</v>
      </c>
      <c r="Q3" s="31">
        <v>29596.007810032101</v>
      </c>
    </row>
    <row r="4" spans="1:17" x14ac:dyDescent="0.25">
      <c r="A4" s="27" t="s">
        <v>22</v>
      </c>
      <c r="B4" s="27">
        <v>9475.1895600320695</v>
      </c>
      <c r="C4" s="41"/>
      <c r="D4" s="27" t="s">
        <v>16</v>
      </c>
      <c r="E4" s="27">
        <v>19087.342905000001</v>
      </c>
      <c r="G4" s="27" t="s">
        <v>20</v>
      </c>
      <c r="H4" s="27">
        <v>29053.7378000321</v>
      </c>
      <c r="J4" s="27" t="s">
        <v>30</v>
      </c>
      <c r="K4" s="27">
        <v>10318.659730032099</v>
      </c>
      <c r="M4" s="27" t="s">
        <v>55</v>
      </c>
      <c r="N4" s="27">
        <v>18731.197140032102</v>
      </c>
      <c r="P4" s="27" t="s">
        <v>36</v>
      </c>
      <c r="Q4" s="31">
        <v>29693.060570032099</v>
      </c>
    </row>
    <row r="5" spans="1:17" x14ac:dyDescent="0.25">
      <c r="A5" s="27" t="s">
        <v>15</v>
      </c>
      <c r="B5" s="27">
        <v>9576.2372400320692</v>
      </c>
      <c r="C5" s="41"/>
      <c r="D5" s="27" t="s">
        <v>42</v>
      </c>
      <c r="E5" s="27">
        <v>21054.387810032102</v>
      </c>
      <c r="G5" s="27" t="s">
        <v>49</v>
      </c>
      <c r="H5" s="27">
        <v>30430.4426000321</v>
      </c>
      <c r="J5" s="27" t="s">
        <v>63</v>
      </c>
      <c r="K5" s="27">
        <v>10417.728140032101</v>
      </c>
      <c r="M5" s="27" t="s">
        <v>30</v>
      </c>
      <c r="N5" s="27">
        <v>18860.239730032099</v>
      </c>
      <c r="P5" s="27" t="s">
        <v>60</v>
      </c>
      <c r="Q5" s="31">
        <v>30543.526660032101</v>
      </c>
    </row>
    <row r="6" spans="1:17" x14ac:dyDescent="0.25">
      <c r="A6" s="27" t="s">
        <v>33</v>
      </c>
      <c r="B6" s="27">
        <v>9633.2587000320691</v>
      </c>
      <c r="C6" s="41"/>
      <c r="D6" s="27" t="s">
        <v>46</v>
      </c>
      <c r="E6" s="27">
        <v>21053.379985</v>
      </c>
      <c r="J6" s="27" t="s">
        <v>9</v>
      </c>
      <c r="K6" s="27">
        <v>10546.7707300321</v>
      </c>
      <c r="M6" s="27" t="s">
        <v>63</v>
      </c>
      <c r="N6" s="27">
        <v>18959.308140032099</v>
      </c>
      <c r="P6" s="27" t="s">
        <v>218</v>
      </c>
      <c r="Q6" s="31">
        <v>34082.427450032097</v>
      </c>
    </row>
    <row r="7" spans="1:17" x14ac:dyDescent="0.25">
      <c r="A7" s="27" t="s">
        <v>23</v>
      </c>
      <c r="B7" s="27">
        <v>9761.3536600320695</v>
      </c>
      <c r="C7" s="41"/>
      <c r="D7" s="27" t="s">
        <v>36</v>
      </c>
      <c r="E7" s="27">
        <v>21151.4405700321</v>
      </c>
      <c r="J7" s="27" t="s">
        <v>73</v>
      </c>
      <c r="K7" s="27">
        <v>10730.855520032101</v>
      </c>
      <c r="M7" s="27" t="s">
        <v>9</v>
      </c>
      <c r="N7" s="27">
        <v>19088.3507300321</v>
      </c>
      <c r="P7" s="27" t="s">
        <v>88</v>
      </c>
      <c r="Q7" s="31">
        <v>28924.671395000001</v>
      </c>
    </row>
    <row r="8" spans="1:17" x14ac:dyDescent="0.25">
      <c r="A8" s="27" t="s">
        <v>41</v>
      </c>
      <c r="B8" s="27">
        <v>9862.4013400320691</v>
      </c>
      <c r="C8" s="41"/>
      <c r="D8" s="27" t="s">
        <v>60</v>
      </c>
      <c r="E8" s="27">
        <v>22001.906660032098</v>
      </c>
      <c r="J8" s="27" t="s">
        <v>184</v>
      </c>
      <c r="K8" s="27">
        <v>11060.014200032099</v>
      </c>
      <c r="M8" s="27" t="s">
        <v>73</v>
      </c>
      <c r="N8" s="27">
        <v>19272.435520032101</v>
      </c>
      <c r="P8" s="27" t="s">
        <v>52</v>
      </c>
      <c r="Q8" s="31">
        <v>29424.894465000001</v>
      </c>
    </row>
    <row r="9" spans="1:17" x14ac:dyDescent="0.25">
      <c r="A9" s="27" t="s">
        <v>45</v>
      </c>
      <c r="B9" s="27">
        <v>9975.4854000320702</v>
      </c>
      <c r="C9" s="41"/>
      <c r="D9" s="27" t="s">
        <v>61</v>
      </c>
      <c r="E9" s="27">
        <v>22147.967245</v>
      </c>
      <c r="J9" s="27" t="s">
        <v>228</v>
      </c>
      <c r="K9" s="27">
        <v>11189.0567900321</v>
      </c>
      <c r="M9" s="27" t="s">
        <v>85</v>
      </c>
      <c r="N9" s="27">
        <v>20384.059220032101</v>
      </c>
      <c r="P9" s="27" t="s">
        <v>46</v>
      </c>
      <c r="Q9" s="31">
        <v>29594.999984999999</v>
      </c>
    </row>
    <row r="10" spans="1:17" x14ac:dyDescent="0.25">
      <c r="A10" s="27" t="s">
        <v>55</v>
      </c>
      <c r="B10" s="27">
        <v>10189.6171400321</v>
      </c>
      <c r="C10" s="41"/>
      <c r="D10" s="27" t="s">
        <v>64</v>
      </c>
      <c r="E10" s="27">
        <v>22148.975070032098</v>
      </c>
      <c r="J10" s="27" t="s">
        <v>81</v>
      </c>
      <c r="K10" s="27">
        <v>11601.300200032099</v>
      </c>
      <c r="M10" s="27" t="s">
        <v>47</v>
      </c>
      <c r="N10" s="27">
        <v>20755.2397000321</v>
      </c>
      <c r="P10" s="27" t="s">
        <v>61</v>
      </c>
      <c r="Q10" s="31">
        <v>30689.587244999999</v>
      </c>
    </row>
    <row r="11" spans="1:17" x14ac:dyDescent="0.25">
      <c r="A11" s="27" t="s">
        <v>30</v>
      </c>
      <c r="B11" s="27">
        <v>10318.659730032099</v>
      </c>
      <c r="C11" s="41"/>
      <c r="D11" s="27" t="s">
        <v>47</v>
      </c>
      <c r="E11" s="27">
        <v>20755.2397000321</v>
      </c>
      <c r="J11" s="27" t="s">
        <v>47</v>
      </c>
      <c r="K11" s="27">
        <v>12213.6597000321</v>
      </c>
      <c r="M11" s="27" t="s">
        <v>57</v>
      </c>
      <c r="N11" s="27">
        <v>20941.303750032101</v>
      </c>
      <c r="P11" s="27" t="s">
        <v>153</v>
      </c>
      <c r="Q11" s="31">
        <v>31315.926005000001</v>
      </c>
    </row>
    <row r="12" spans="1:17" x14ac:dyDescent="0.25">
      <c r="A12" s="27" t="s">
        <v>63</v>
      </c>
      <c r="B12" s="27">
        <v>10417.728140032101</v>
      </c>
      <c r="C12" s="41"/>
      <c r="D12" s="27" t="s">
        <v>52</v>
      </c>
      <c r="E12" s="27">
        <v>20883.274464999999</v>
      </c>
      <c r="J12" s="27" t="s">
        <v>97</v>
      </c>
      <c r="K12" s="27">
        <v>12342.702290032101</v>
      </c>
      <c r="M12" s="27" t="s">
        <v>42</v>
      </c>
      <c r="N12" s="27">
        <v>21054.387810032102</v>
      </c>
      <c r="P12" s="40"/>
      <c r="Q12" s="40"/>
    </row>
    <row r="13" spans="1:17" x14ac:dyDescent="0.25">
      <c r="A13" s="27" t="s">
        <v>70</v>
      </c>
      <c r="B13" s="27">
        <v>10642.815665</v>
      </c>
      <c r="C13" s="41"/>
      <c r="D13" s="27" t="s">
        <v>57</v>
      </c>
      <c r="E13" s="27">
        <v>20941.303750032101</v>
      </c>
      <c r="J13" s="27" t="s">
        <v>57</v>
      </c>
      <c r="K13" s="27">
        <v>12399.723750032101</v>
      </c>
      <c r="M13" s="27" t="s">
        <v>36</v>
      </c>
      <c r="N13" s="27">
        <v>21151.4405700321</v>
      </c>
      <c r="P13" s="40"/>
      <c r="Q13" s="40"/>
    </row>
    <row r="14" spans="1:17" x14ac:dyDescent="0.25">
      <c r="A14" s="27" t="s">
        <v>73</v>
      </c>
      <c r="B14" s="27">
        <v>10730.855520032101</v>
      </c>
      <c r="C14" s="41"/>
      <c r="D14" s="27" t="s">
        <v>66</v>
      </c>
      <c r="E14" s="27">
        <v>21887.814774999999</v>
      </c>
      <c r="J14" s="27" t="s">
        <v>42</v>
      </c>
      <c r="K14" s="27">
        <v>12512.8078100321</v>
      </c>
      <c r="M14" s="27" t="s">
        <v>134</v>
      </c>
      <c r="N14" s="27">
        <v>21248.493330032099</v>
      </c>
      <c r="P14" s="40"/>
      <c r="Q14" s="40"/>
    </row>
    <row r="15" spans="1:17" x14ac:dyDescent="0.25">
      <c r="A15" s="27" t="s">
        <v>78</v>
      </c>
      <c r="B15" s="27">
        <v>11529.255265</v>
      </c>
      <c r="C15" s="41"/>
      <c r="D15" s="27" t="s">
        <v>72</v>
      </c>
      <c r="E15" s="27">
        <v>22000.898835</v>
      </c>
      <c r="J15" s="27" t="s">
        <v>36</v>
      </c>
      <c r="K15" s="27">
        <v>12609.8605700321</v>
      </c>
      <c r="M15" s="27" t="s">
        <v>136</v>
      </c>
      <c r="N15" s="27">
        <v>21775.7385400321</v>
      </c>
      <c r="P15" s="40"/>
      <c r="Q15" s="40"/>
    </row>
    <row r="16" spans="1:17" x14ac:dyDescent="0.25">
      <c r="A16" s="27" t="s">
        <v>81</v>
      </c>
      <c r="B16" s="27">
        <v>11601.300200032099</v>
      </c>
      <c r="C16" s="41"/>
      <c r="J16" s="27" t="s">
        <v>134</v>
      </c>
      <c r="K16" s="27">
        <v>12706.913330032099</v>
      </c>
      <c r="M16" s="27" t="s">
        <v>49</v>
      </c>
      <c r="N16" s="27">
        <v>21888.822600032101</v>
      </c>
      <c r="P16" s="40"/>
      <c r="Q16" s="40"/>
    </row>
    <row r="17" spans="1:17" x14ac:dyDescent="0.25">
      <c r="A17" s="27" t="s">
        <v>85</v>
      </c>
      <c r="B17" s="27">
        <v>11842.479220032101</v>
      </c>
      <c r="J17" s="27" t="s">
        <v>214</v>
      </c>
      <c r="K17" s="27">
        <v>12821.940270032101</v>
      </c>
      <c r="M17" s="27" t="s">
        <v>60</v>
      </c>
      <c r="N17" s="27">
        <v>22001.906660032098</v>
      </c>
      <c r="P17" s="40"/>
      <c r="Q17" s="40"/>
    </row>
    <row r="18" spans="1:17" x14ac:dyDescent="0.25">
      <c r="A18" s="27" t="s">
        <v>88</v>
      </c>
      <c r="B18" s="27">
        <v>11841.471395</v>
      </c>
      <c r="J18" s="27" t="s">
        <v>100</v>
      </c>
      <c r="K18" s="27">
        <v>12949.9988500321</v>
      </c>
      <c r="M18" s="27" t="s">
        <v>64</v>
      </c>
      <c r="N18" s="27">
        <v>22148.975070032098</v>
      </c>
      <c r="P18" s="40"/>
      <c r="Q18" s="40"/>
    </row>
    <row r="19" spans="1:17" x14ac:dyDescent="0.25">
      <c r="A19" s="27" t="s">
        <v>89</v>
      </c>
      <c r="B19" s="27">
        <v>12212.651875</v>
      </c>
      <c r="J19" s="27" t="s">
        <v>241</v>
      </c>
      <c r="K19" s="27">
        <v>13078.0574300321</v>
      </c>
      <c r="M19" s="27" t="s">
        <v>117</v>
      </c>
      <c r="N19" s="27">
        <v>22220.012180032099</v>
      </c>
      <c r="P19" s="40"/>
      <c r="Q19" s="40"/>
    </row>
    <row r="20" spans="1:17" x14ac:dyDescent="0.25">
      <c r="A20" s="27" t="s">
        <v>57</v>
      </c>
      <c r="B20" s="27">
        <v>12399.723750032101</v>
      </c>
      <c r="J20" s="27" t="s">
        <v>49</v>
      </c>
      <c r="K20" s="27">
        <v>13347.242600032099</v>
      </c>
      <c r="M20" s="27" t="s">
        <v>159</v>
      </c>
      <c r="N20" s="27">
        <v>23682.7173800321</v>
      </c>
      <c r="P20" s="40"/>
      <c r="Q20" s="40"/>
    </row>
    <row r="21" spans="1:17" x14ac:dyDescent="0.25">
      <c r="A21" s="27" t="s">
        <v>42</v>
      </c>
      <c r="B21" s="27">
        <v>12512.8078100321</v>
      </c>
      <c r="J21" s="27" t="s">
        <v>60</v>
      </c>
      <c r="K21" s="27">
        <v>13460.3266600321</v>
      </c>
      <c r="M21" s="27" t="s">
        <v>242</v>
      </c>
      <c r="N21" s="27">
        <v>24295.040500032101</v>
      </c>
      <c r="P21" s="40"/>
      <c r="Q21" s="40"/>
    </row>
    <row r="22" spans="1:17" x14ac:dyDescent="0.25">
      <c r="A22" s="27" t="s">
        <v>36</v>
      </c>
      <c r="B22" s="27">
        <v>12609.8605700321</v>
      </c>
      <c r="J22" s="27" t="s">
        <v>64</v>
      </c>
      <c r="K22" s="27">
        <v>13607.3950700321</v>
      </c>
      <c r="M22" s="27" t="s">
        <v>18</v>
      </c>
      <c r="N22" s="27">
        <v>17903.685500032101</v>
      </c>
      <c r="P22" s="40"/>
      <c r="Q22" s="40"/>
    </row>
    <row r="23" spans="1:17" x14ac:dyDescent="0.25">
      <c r="A23" s="27" t="s">
        <v>100</v>
      </c>
      <c r="B23" s="27">
        <v>12949.9988500321</v>
      </c>
      <c r="C23" s="41"/>
      <c r="J23" s="27" t="s">
        <v>120</v>
      </c>
      <c r="K23" s="27">
        <v>13735.453640032099</v>
      </c>
      <c r="M23" s="27" t="s">
        <v>121</v>
      </c>
      <c r="N23" s="27">
        <v>25483.785990032098</v>
      </c>
      <c r="P23" s="40"/>
      <c r="Q23" s="40"/>
    </row>
    <row r="24" spans="1:17" x14ac:dyDescent="0.25">
      <c r="A24" s="27" t="s">
        <v>39</v>
      </c>
      <c r="B24" s="27">
        <v>13233.150715</v>
      </c>
      <c r="C24" s="41"/>
      <c r="J24" s="27" t="s">
        <v>152</v>
      </c>
      <c r="K24" s="27">
        <v>14104.6912400321</v>
      </c>
      <c r="M24" s="27" t="s">
        <v>22</v>
      </c>
      <c r="N24" s="27">
        <v>18016.769560032099</v>
      </c>
      <c r="P24" s="40"/>
      <c r="Q24" s="40"/>
    </row>
    <row r="25" spans="1:17" x14ac:dyDescent="0.25">
      <c r="A25" s="27" t="s">
        <v>49</v>
      </c>
      <c r="B25" s="27">
        <v>13347.242600032099</v>
      </c>
      <c r="C25" s="41"/>
      <c r="J25" s="27" t="s">
        <v>122</v>
      </c>
      <c r="K25" s="27">
        <v>14233.733830032101</v>
      </c>
      <c r="M25" s="27" t="s">
        <v>15</v>
      </c>
      <c r="N25" s="27">
        <v>18117.817240032098</v>
      </c>
      <c r="P25" s="40"/>
      <c r="Q25" s="40"/>
    </row>
    <row r="26" spans="1:17" x14ac:dyDescent="0.25">
      <c r="A26" s="27" t="s">
        <v>72</v>
      </c>
      <c r="B26" s="27">
        <v>13459.318835</v>
      </c>
      <c r="C26" s="41"/>
      <c r="J26" s="27" t="s">
        <v>125</v>
      </c>
      <c r="K26" s="27">
        <v>14561.8833400321</v>
      </c>
      <c r="M26" s="27" t="s">
        <v>128</v>
      </c>
      <c r="N26" s="27">
        <v>18516.057574999999</v>
      </c>
      <c r="P26" s="40"/>
      <c r="Q26" s="40"/>
    </row>
    <row r="27" spans="1:17" x14ac:dyDescent="0.25">
      <c r="A27" s="27" t="s">
        <v>60</v>
      </c>
      <c r="B27" s="27">
        <v>13460.3266600321</v>
      </c>
      <c r="C27" s="41"/>
      <c r="G27" s="41"/>
      <c r="H27" s="41"/>
      <c r="J27" s="27" t="s">
        <v>113</v>
      </c>
      <c r="K27" s="27">
        <v>14776.015080032101</v>
      </c>
      <c r="M27" s="27" t="s">
        <v>130</v>
      </c>
      <c r="N27" s="27">
        <v>18730.189315</v>
      </c>
      <c r="P27" s="40"/>
      <c r="Q27" s="40"/>
    </row>
    <row r="28" spans="1:17" x14ac:dyDescent="0.25">
      <c r="A28" s="27" t="s">
        <v>64</v>
      </c>
      <c r="B28" s="27">
        <v>13607.3950700321</v>
      </c>
      <c r="C28" s="41"/>
      <c r="G28" s="41"/>
      <c r="H28" s="41"/>
      <c r="J28" s="27" t="s">
        <v>116</v>
      </c>
      <c r="K28" s="27">
        <v>14978.074050032101</v>
      </c>
      <c r="M28" s="27" t="s">
        <v>59</v>
      </c>
      <c r="N28" s="27">
        <v>18859.231905000001</v>
      </c>
      <c r="P28" s="40"/>
      <c r="Q28" s="40"/>
    </row>
    <row r="29" spans="1:17" x14ac:dyDescent="0.25">
      <c r="A29" s="27" t="s">
        <v>111</v>
      </c>
      <c r="B29" s="27">
        <v>14560.875515</v>
      </c>
      <c r="C29" s="41"/>
      <c r="G29" s="41"/>
      <c r="H29" s="41"/>
      <c r="J29" s="27" t="s">
        <v>159</v>
      </c>
      <c r="K29" s="27">
        <v>15141.1373800321</v>
      </c>
      <c r="M29" s="27" t="s">
        <v>35</v>
      </c>
      <c r="N29" s="27">
        <v>18958.300315</v>
      </c>
      <c r="P29" s="40"/>
      <c r="Q29" s="40"/>
    </row>
    <row r="30" spans="1:17" x14ac:dyDescent="0.25">
      <c r="A30" s="27" t="s">
        <v>113</v>
      </c>
      <c r="B30" s="27">
        <v>14776.015080032101</v>
      </c>
      <c r="C30" s="41"/>
      <c r="G30" s="41"/>
      <c r="H30" s="41"/>
      <c r="J30" s="27" t="s">
        <v>7</v>
      </c>
      <c r="K30" s="27">
        <v>9261.0578200320706</v>
      </c>
      <c r="M30" s="27" t="s">
        <v>16</v>
      </c>
      <c r="N30" s="27">
        <v>19087.342905000001</v>
      </c>
      <c r="P30" s="40"/>
      <c r="Q30" s="40"/>
    </row>
    <row r="31" spans="1:17" x14ac:dyDescent="0.25">
      <c r="A31" s="27" t="s">
        <v>115</v>
      </c>
      <c r="B31" s="27">
        <v>14977.066225</v>
      </c>
      <c r="C31" s="41"/>
      <c r="G31" s="41"/>
      <c r="H31" s="41"/>
      <c r="J31" s="27" t="s">
        <v>132</v>
      </c>
      <c r="K31" s="27">
        <v>15255.180310032099</v>
      </c>
      <c r="M31" s="27" t="s">
        <v>88</v>
      </c>
      <c r="N31" s="27">
        <v>20383.051394999999</v>
      </c>
      <c r="P31" s="40"/>
      <c r="Q31" s="40"/>
    </row>
    <row r="32" spans="1:17" x14ac:dyDescent="0.25">
      <c r="A32" s="27" t="s">
        <v>116</v>
      </c>
      <c r="B32" s="27">
        <v>14978.074050032101</v>
      </c>
      <c r="C32" s="41"/>
      <c r="G32" s="41"/>
      <c r="H32" s="41"/>
      <c r="J32" s="27" t="s">
        <v>272</v>
      </c>
      <c r="K32" s="27">
        <v>15368.2643700321</v>
      </c>
      <c r="M32" s="27" t="s">
        <v>24</v>
      </c>
      <c r="N32" s="27">
        <v>20626.136914999999</v>
      </c>
      <c r="P32" s="40"/>
      <c r="Q32" s="40"/>
    </row>
    <row r="33" spans="1:17" x14ac:dyDescent="0.25">
      <c r="A33" s="27" t="s">
        <v>118</v>
      </c>
      <c r="B33" s="27">
        <v>15140.129555</v>
      </c>
      <c r="C33" s="41"/>
      <c r="J33" s="27" t="s">
        <v>186</v>
      </c>
      <c r="K33" s="27">
        <v>15624.4179100321</v>
      </c>
      <c r="M33" s="27" t="s">
        <v>89</v>
      </c>
      <c r="N33" s="27">
        <v>20754.231875000001</v>
      </c>
      <c r="P33" s="40"/>
      <c r="Q33" s="40"/>
    </row>
    <row r="34" spans="1:17" x14ac:dyDescent="0.25">
      <c r="A34" s="27" t="s">
        <v>121</v>
      </c>
      <c r="B34" s="27">
        <v>16942.2059900321</v>
      </c>
      <c r="C34" s="41"/>
      <c r="J34" s="27" t="s">
        <v>18</v>
      </c>
      <c r="K34" s="27">
        <v>9362.1055000320703</v>
      </c>
      <c r="M34" s="27" t="s">
        <v>52</v>
      </c>
      <c r="N34" s="27">
        <v>20883.274464999999</v>
      </c>
      <c r="P34" s="40"/>
      <c r="Q34" s="40"/>
    </row>
    <row r="35" spans="1:17" x14ac:dyDescent="0.25">
      <c r="A35" s="27" t="s">
        <v>123</v>
      </c>
      <c r="B35" s="27">
        <v>16998.219625000002</v>
      </c>
      <c r="C35" s="41"/>
      <c r="J35" s="27" t="s">
        <v>121</v>
      </c>
      <c r="K35" s="27">
        <v>16942.2059900321</v>
      </c>
      <c r="M35" s="27" t="s">
        <v>31</v>
      </c>
      <c r="N35" s="27">
        <v>20940.295924999999</v>
      </c>
      <c r="P35" s="40"/>
      <c r="Q35" s="40"/>
    </row>
    <row r="36" spans="1:17" x14ac:dyDescent="0.25">
      <c r="A36" s="27" t="s">
        <v>9</v>
      </c>
      <c r="B36" s="27">
        <v>10546.7707300321</v>
      </c>
      <c r="C36" s="41"/>
      <c r="J36" s="27" t="s">
        <v>218</v>
      </c>
      <c r="K36" s="27">
        <v>16999.2274500321</v>
      </c>
      <c r="M36" s="27" t="s">
        <v>56</v>
      </c>
      <c r="N36" s="27">
        <v>21150.432744999998</v>
      </c>
      <c r="P36" s="40"/>
      <c r="Q36" s="40"/>
    </row>
    <row r="37" spans="1:17" x14ac:dyDescent="0.25">
      <c r="A37" s="27" t="s">
        <v>52</v>
      </c>
      <c r="B37" s="27">
        <v>12341.694465</v>
      </c>
      <c r="C37" s="41"/>
      <c r="J37" s="27" t="s">
        <v>59</v>
      </c>
      <c r="K37" s="27">
        <v>10317.651905000001</v>
      </c>
      <c r="M37" s="27" t="s">
        <v>142</v>
      </c>
      <c r="N37" s="27">
        <v>21362.512445</v>
      </c>
      <c r="P37" s="40"/>
      <c r="Q37" s="40"/>
    </row>
    <row r="38" spans="1:17" x14ac:dyDescent="0.25">
      <c r="A38" s="27" t="s">
        <v>109</v>
      </c>
      <c r="B38" s="27">
        <v>13677.424354999999</v>
      </c>
      <c r="C38" s="41"/>
      <c r="J38" s="27" t="s">
        <v>35</v>
      </c>
      <c r="K38" s="27">
        <v>10416.720315</v>
      </c>
      <c r="M38" s="27" t="s">
        <v>135</v>
      </c>
      <c r="N38" s="27">
        <v>21490.571025000001</v>
      </c>
      <c r="P38" s="40"/>
      <c r="Q38" s="40"/>
    </row>
    <row r="39" spans="1:17" x14ac:dyDescent="0.25">
      <c r="A39" s="27" t="s">
        <v>186</v>
      </c>
      <c r="B39" s="27">
        <v>15624.4179100321</v>
      </c>
      <c r="C39" s="41"/>
      <c r="J39" s="27" t="s">
        <v>70</v>
      </c>
      <c r="K39" s="27">
        <v>10642.815665</v>
      </c>
      <c r="M39" s="27" t="s">
        <v>185</v>
      </c>
      <c r="N39" s="27">
        <v>21618.629604999998</v>
      </c>
      <c r="P39" s="40"/>
      <c r="Q39" s="40"/>
    </row>
    <row r="40" spans="1:17" x14ac:dyDescent="0.25">
      <c r="A40" s="27" t="s">
        <v>188</v>
      </c>
      <c r="B40" s="27">
        <v>16941.198165000002</v>
      </c>
      <c r="C40" s="41"/>
      <c r="J40" s="27" t="s">
        <v>131</v>
      </c>
      <c r="K40" s="27">
        <v>10729.847695</v>
      </c>
      <c r="M40" s="27" t="s">
        <v>39</v>
      </c>
      <c r="N40" s="27">
        <v>21774.730715000002</v>
      </c>
      <c r="P40" s="40"/>
      <c r="Q40" s="40"/>
    </row>
    <row r="41" spans="1:17" x14ac:dyDescent="0.25">
      <c r="C41" s="41"/>
      <c r="J41" s="27" t="s">
        <v>229</v>
      </c>
      <c r="K41" s="27">
        <v>10945.922315</v>
      </c>
      <c r="M41" s="27" t="s">
        <v>66</v>
      </c>
      <c r="N41" s="27">
        <v>21887.814774999999</v>
      </c>
      <c r="P41" s="40"/>
      <c r="Q41" s="40"/>
    </row>
    <row r="42" spans="1:17" x14ac:dyDescent="0.25">
      <c r="C42" s="41"/>
      <c r="J42" s="27" t="s">
        <v>78</v>
      </c>
      <c r="K42" s="27">
        <v>11529.255265</v>
      </c>
      <c r="M42" s="27" t="s">
        <v>61</v>
      </c>
      <c r="N42" s="27">
        <v>22147.967245</v>
      </c>
      <c r="P42" s="40"/>
      <c r="Q42" s="40"/>
    </row>
    <row r="43" spans="1:17" x14ac:dyDescent="0.25">
      <c r="C43" s="41"/>
      <c r="J43" s="27" t="s">
        <v>84</v>
      </c>
      <c r="K43" s="27">
        <v>11600.292375000001</v>
      </c>
      <c r="M43" s="27" t="s">
        <v>247</v>
      </c>
      <c r="N43" s="27">
        <v>22946.354404999998</v>
      </c>
      <c r="P43" s="40"/>
      <c r="Q43" s="40"/>
    </row>
    <row r="44" spans="1:17" x14ac:dyDescent="0.25">
      <c r="C44" s="41"/>
      <c r="J44" s="27" t="s">
        <v>88</v>
      </c>
      <c r="K44" s="27">
        <v>11841.471395</v>
      </c>
      <c r="M44" s="27" t="s">
        <v>115</v>
      </c>
      <c r="N44" s="27">
        <v>23518.646225</v>
      </c>
      <c r="P44" s="40"/>
      <c r="Q44" s="40"/>
    </row>
    <row r="45" spans="1:17" x14ac:dyDescent="0.25">
      <c r="C45" s="41"/>
      <c r="J45" s="27" t="s">
        <v>24</v>
      </c>
      <c r="K45" s="27">
        <v>12084.556914999999</v>
      </c>
      <c r="M45" s="27" t="s">
        <v>118</v>
      </c>
      <c r="N45" s="27">
        <v>23681.709555000001</v>
      </c>
      <c r="P45" s="40"/>
      <c r="Q45" s="40"/>
    </row>
    <row r="46" spans="1:17" x14ac:dyDescent="0.25">
      <c r="C46" s="41"/>
      <c r="J46" s="27" t="s">
        <v>89</v>
      </c>
      <c r="K46" s="27">
        <v>12212.651875</v>
      </c>
      <c r="M46" s="27" t="s">
        <v>123</v>
      </c>
      <c r="N46" s="27">
        <v>25539.799625</v>
      </c>
      <c r="P46" s="40"/>
      <c r="Q46" s="40"/>
    </row>
    <row r="47" spans="1:17" x14ac:dyDescent="0.25">
      <c r="C47" s="41"/>
      <c r="J47" s="27" t="s">
        <v>52</v>
      </c>
      <c r="K47" s="27">
        <v>12341.694465</v>
      </c>
      <c r="P47" s="40"/>
      <c r="Q47" s="40"/>
    </row>
    <row r="48" spans="1:17" x14ac:dyDescent="0.25">
      <c r="C48" s="41"/>
      <c r="J48" s="27" t="s">
        <v>46</v>
      </c>
      <c r="K48" s="27">
        <v>12511.799985</v>
      </c>
      <c r="P48" s="40"/>
      <c r="Q48" s="40"/>
    </row>
    <row r="49" spans="3:17" x14ac:dyDescent="0.25">
      <c r="C49" s="41"/>
      <c r="F49" s="41"/>
      <c r="J49" s="27" t="s">
        <v>56</v>
      </c>
      <c r="K49" s="27">
        <v>12608.852745</v>
      </c>
      <c r="P49" s="40"/>
      <c r="Q49" s="40"/>
    </row>
    <row r="50" spans="3:17" x14ac:dyDescent="0.25">
      <c r="C50" s="41"/>
      <c r="F50" s="41"/>
      <c r="J50" s="27" t="s">
        <v>106</v>
      </c>
      <c r="K50" s="27">
        <v>12705.905505000001</v>
      </c>
      <c r="P50" s="40"/>
      <c r="Q50" s="40"/>
    </row>
    <row r="51" spans="3:17" x14ac:dyDescent="0.25">
      <c r="C51" s="41"/>
      <c r="F51" s="41"/>
      <c r="J51" s="27" t="s">
        <v>142</v>
      </c>
      <c r="K51" s="27">
        <v>12820.932445</v>
      </c>
      <c r="P51" s="40"/>
      <c r="Q51" s="40"/>
    </row>
    <row r="52" spans="3:17" x14ac:dyDescent="0.25">
      <c r="C52" s="41"/>
      <c r="F52" s="41"/>
      <c r="J52" s="27" t="s">
        <v>66</v>
      </c>
      <c r="K52" s="27">
        <v>13346.234775000001</v>
      </c>
      <c r="P52" s="40"/>
      <c r="Q52" s="40"/>
    </row>
    <row r="53" spans="3:17" x14ac:dyDescent="0.25">
      <c r="C53" s="41"/>
      <c r="F53" s="41"/>
      <c r="J53" s="27" t="s">
        <v>109</v>
      </c>
      <c r="K53" s="27">
        <v>13677.424354999999</v>
      </c>
      <c r="P53" s="40"/>
      <c r="Q53" s="40"/>
    </row>
    <row r="54" spans="3:17" x14ac:dyDescent="0.25">
      <c r="C54" s="41"/>
      <c r="F54" s="41"/>
      <c r="J54" s="27" t="s">
        <v>148</v>
      </c>
      <c r="K54" s="27">
        <v>13734.445814999999</v>
      </c>
      <c r="P54" s="40"/>
      <c r="Q54" s="40"/>
    </row>
    <row r="55" spans="3:17" x14ac:dyDescent="0.25">
      <c r="C55" s="41"/>
      <c r="J55" s="27" t="s">
        <v>252</v>
      </c>
      <c r="K55" s="27">
        <v>13862.540774999999</v>
      </c>
      <c r="P55" s="40"/>
      <c r="Q55" s="40"/>
    </row>
    <row r="56" spans="3:17" x14ac:dyDescent="0.25">
      <c r="C56" s="41"/>
      <c r="J56" s="27" t="s">
        <v>256</v>
      </c>
      <c r="K56" s="27">
        <v>14103.683415</v>
      </c>
      <c r="P56" s="40"/>
      <c r="Q56" s="40"/>
    </row>
    <row r="57" spans="3:17" x14ac:dyDescent="0.25">
      <c r="J57" s="27" t="s">
        <v>153</v>
      </c>
      <c r="K57" s="27">
        <v>14232.726005</v>
      </c>
      <c r="P57" s="40"/>
      <c r="Q57" s="40"/>
    </row>
    <row r="58" spans="3:17" x14ac:dyDescent="0.25">
      <c r="J58" s="27" t="s">
        <v>111</v>
      </c>
      <c r="K58" s="27">
        <v>14560.875515</v>
      </c>
      <c r="P58" s="40"/>
      <c r="Q58" s="40"/>
    </row>
    <row r="59" spans="3:17" x14ac:dyDescent="0.25">
      <c r="J59" s="27" t="s">
        <v>127</v>
      </c>
      <c r="K59" s="27">
        <v>14862.039285000001</v>
      </c>
      <c r="P59" s="40"/>
      <c r="Q59" s="40"/>
    </row>
    <row r="60" spans="3:17" x14ac:dyDescent="0.25">
      <c r="J60" s="27" t="s">
        <v>115</v>
      </c>
      <c r="K60" s="27">
        <v>14977.066225</v>
      </c>
      <c r="P60" s="40"/>
      <c r="Q60" s="40"/>
    </row>
    <row r="61" spans="3:17" x14ac:dyDescent="0.25">
      <c r="J61" s="27" t="s">
        <v>118</v>
      </c>
      <c r="K61" s="27">
        <v>15140.129555</v>
      </c>
      <c r="P61" s="40"/>
      <c r="Q61" s="40"/>
    </row>
    <row r="62" spans="3:17" x14ac:dyDescent="0.25">
      <c r="J62" s="27" t="s">
        <v>11</v>
      </c>
      <c r="K62" s="27">
        <v>9260.0499949999994</v>
      </c>
      <c r="P62" s="40"/>
      <c r="Q62" s="40"/>
    </row>
    <row r="63" spans="3:17" x14ac:dyDescent="0.25">
      <c r="J63" s="27" t="s">
        <v>161</v>
      </c>
      <c r="K63" s="27">
        <v>15623.410085</v>
      </c>
      <c r="P63" s="40"/>
      <c r="Q63" s="40"/>
    </row>
    <row r="64" spans="3:17" x14ac:dyDescent="0.25">
      <c r="J64" s="27" t="s">
        <v>187</v>
      </c>
      <c r="K64" s="27">
        <v>16785.097054999998</v>
      </c>
      <c r="P64" s="40"/>
      <c r="Q64" s="40"/>
    </row>
    <row r="65" spans="10:17" x14ac:dyDescent="0.25">
      <c r="J65" s="27" t="s">
        <v>188</v>
      </c>
      <c r="K65" s="27">
        <v>16941.198165000002</v>
      </c>
      <c r="P65" s="40"/>
      <c r="Q65" s="40"/>
    </row>
    <row r="66" spans="10:17" x14ac:dyDescent="0.25">
      <c r="J66" s="27" t="s">
        <v>8</v>
      </c>
      <c r="K66" s="27">
        <v>9474.1817350000001</v>
      </c>
      <c r="P66" s="40"/>
      <c r="Q66" s="40"/>
    </row>
  </sheetData>
  <conditionalFormatting sqref="A1">
    <cfRule type="duplicateValues" dxfId="556" priority="14"/>
  </conditionalFormatting>
  <conditionalFormatting sqref="A2:A40">
    <cfRule type="duplicateValues" dxfId="555" priority="11"/>
  </conditionalFormatting>
  <conditionalFormatting sqref="A9">
    <cfRule type="duplicateValues" dxfId="554" priority="9"/>
  </conditionalFormatting>
  <conditionalFormatting sqref="D1">
    <cfRule type="duplicateValues" dxfId="553" priority="15"/>
  </conditionalFormatting>
  <conditionalFormatting sqref="D2:D15 D32:D97">
    <cfRule type="duplicateValues" dxfId="552" priority="12"/>
  </conditionalFormatting>
  <conditionalFormatting sqref="D15">
    <cfRule type="duplicateValues" dxfId="551" priority="10"/>
  </conditionalFormatting>
  <conditionalFormatting sqref="G1">
    <cfRule type="duplicateValues" dxfId="550" priority="8"/>
  </conditionalFormatting>
  <conditionalFormatting sqref="G2:G5">
    <cfRule type="duplicateValues" dxfId="549" priority="13"/>
  </conditionalFormatting>
  <conditionalFormatting sqref="J1 L1">
    <cfRule type="duplicateValues" dxfId="548" priority="5"/>
  </conditionalFormatting>
  <conditionalFormatting sqref="M1">
    <cfRule type="duplicateValues" dxfId="547" priority="4"/>
  </conditionalFormatting>
  <conditionalFormatting sqref="P1">
    <cfRule type="duplicateValues" dxfId="546" priority="3"/>
  </conditionalFormatting>
  <conditionalFormatting sqref="Q2:Q11">
    <cfRule type="duplicateValues" dxfId="545" priority="1"/>
  </conditionalFormatting>
  <conditionalFormatting sqref="P2:P11">
    <cfRule type="duplicateValues" dxfId="544" priority="7"/>
  </conditionalFormatting>
  <conditionalFormatting sqref="M2:M46">
    <cfRule type="duplicateValues" dxfId="543" priority="108"/>
  </conditionalFormatting>
  <conditionalFormatting sqref="J2:J66">
    <cfRule type="duplicateValues" dxfId="542" priority="10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7024-0FC4-4DC9-A8BE-F42746C2D52D}">
  <dimension ref="A1:AE406"/>
  <sheetViews>
    <sheetView zoomScale="80" zoomScaleNormal="80" workbookViewId="0">
      <selection activeCell="O14" sqref="O14"/>
    </sheetView>
  </sheetViews>
  <sheetFormatPr defaultRowHeight="15" x14ac:dyDescent="0.25"/>
  <sheetData>
    <row r="1" spans="1:31" x14ac:dyDescent="0.25">
      <c r="A1" s="2" t="s">
        <v>349</v>
      </c>
      <c r="B1" s="7"/>
      <c r="C1" s="2"/>
      <c r="D1" t="s">
        <v>1</v>
      </c>
      <c r="E1" t="s">
        <v>2</v>
      </c>
      <c r="F1" t="s">
        <v>3</v>
      </c>
      <c r="I1" s="1" t="s">
        <v>350</v>
      </c>
      <c r="K1" s="2"/>
      <c r="L1" t="s">
        <v>1</v>
      </c>
      <c r="M1" t="s">
        <v>2</v>
      </c>
      <c r="N1" t="s">
        <v>3</v>
      </c>
      <c r="Q1" s="2" t="s">
        <v>351</v>
      </c>
      <c r="T1" t="s">
        <v>1</v>
      </c>
      <c r="U1" t="s">
        <v>2</v>
      </c>
      <c r="V1" t="s">
        <v>3</v>
      </c>
      <c r="Y1" s="2" t="s">
        <v>6</v>
      </c>
      <c r="AB1" t="s">
        <v>1</v>
      </c>
      <c r="AC1" t="s">
        <v>2</v>
      </c>
      <c r="AD1" t="s">
        <v>3</v>
      </c>
    </row>
    <row r="2" spans="1:31" x14ac:dyDescent="0.25">
      <c r="A2" s="3" t="s">
        <v>23</v>
      </c>
      <c r="B2" s="8">
        <v>9761.3888650000008</v>
      </c>
      <c r="D2">
        <f>COUNTIF(E7:E151, "A")+COUNTIF(E7:E151, "A+")</f>
        <v>51</v>
      </c>
      <c r="E2">
        <f>COUNTIF(E7:E151, "B")</f>
        <v>1</v>
      </c>
      <c r="F2">
        <f>COUNTIF(E7:E151, "C")</f>
        <v>0</v>
      </c>
      <c r="I2" s="3" t="s">
        <v>310</v>
      </c>
      <c r="J2" s="8">
        <v>18302.064600000002</v>
      </c>
      <c r="L2">
        <f>COUNTIF(M7:M151, "A")+COUNTIF(M7:M151, "A+")</f>
        <v>13</v>
      </c>
      <c r="M2">
        <f>COUNTIF(M7:M151, "B")</f>
        <v>0</v>
      </c>
      <c r="N2">
        <f>COUNTIF(M7:M151, "C")</f>
        <v>0</v>
      </c>
      <c r="Q2" s="3" t="s">
        <v>9</v>
      </c>
      <c r="R2" s="8">
        <v>27630.17584</v>
      </c>
      <c r="T2">
        <f>COUNTIF(U7:U151, "A")+COUNTIF(U7:U151, "A+")</f>
        <v>8</v>
      </c>
      <c r="U2">
        <f>COUNTIF(U7:U151, "B")</f>
        <v>1</v>
      </c>
      <c r="V2">
        <f>COUNTIF(U7:U151, "C")</f>
        <v>0</v>
      </c>
      <c r="Y2" s="3" t="s">
        <v>275</v>
      </c>
      <c r="Z2" s="8">
        <v>29047.872950000001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1" x14ac:dyDescent="0.25">
      <c r="A3" s="3" t="s">
        <v>41</v>
      </c>
      <c r="B3" s="8">
        <v>9862.3853490000001</v>
      </c>
      <c r="D3" t="s">
        <v>12</v>
      </c>
      <c r="E3" t="s">
        <v>13</v>
      </c>
      <c r="F3" t="s">
        <v>14</v>
      </c>
      <c r="G3" s="4">
        <f>COUNT(F7:F150)</f>
        <v>59</v>
      </c>
      <c r="I3" s="3" t="s">
        <v>9</v>
      </c>
      <c r="J3" s="8">
        <v>19088.385979999999</v>
      </c>
      <c r="K3" s="3"/>
      <c r="L3" t="s">
        <v>12</v>
      </c>
      <c r="M3" t="s">
        <v>13</v>
      </c>
      <c r="N3" t="s">
        <v>14</v>
      </c>
      <c r="O3" s="4">
        <f>COUNT(N7:N150)</f>
        <v>42</v>
      </c>
      <c r="Q3" s="3" t="s">
        <v>228</v>
      </c>
      <c r="R3" s="8">
        <v>28272.3472</v>
      </c>
      <c r="T3" t="s">
        <v>12</v>
      </c>
      <c r="U3" t="s">
        <v>13</v>
      </c>
      <c r="V3" t="s">
        <v>14</v>
      </c>
      <c r="W3" s="4">
        <f>COUNT(V7:V150)</f>
        <v>10</v>
      </c>
      <c r="Y3" s="3" t="s">
        <v>233</v>
      </c>
      <c r="Z3" s="8">
        <v>29621.187450000001</v>
      </c>
      <c r="AB3" t="s">
        <v>12</v>
      </c>
      <c r="AC3" t="s">
        <v>13</v>
      </c>
      <c r="AD3" t="s">
        <v>14</v>
      </c>
      <c r="AE3" s="4">
        <f>COUNT(AD7:AD150)</f>
        <v>4</v>
      </c>
    </row>
    <row r="4" spans="1:31" x14ac:dyDescent="0.25">
      <c r="A4" s="3" t="s">
        <v>126</v>
      </c>
      <c r="B4" s="8">
        <v>9889.4553730000007</v>
      </c>
      <c r="D4">
        <f>COUNTIF(E7:E151, "X")+COUNTIF(E7:E151, "X+")</f>
        <v>2</v>
      </c>
      <c r="E4">
        <f>COUNTIF(E7:E151, "Y")+COUNTIF(E7:E151, "Y-")</f>
        <v>5</v>
      </c>
      <c r="F4">
        <f>COUNTIF(E7:E151, "Z")</f>
        <v>0</v>
      </c>
      <c r="G4">
        <f>SUM(D2,D4,E4,E2,F2,F4)</f>
        <v>59</v>
      </c>
      <c r="I4" s="3" t="s">
        <v>16</v>
      </c>
      <c r="J4" s="8">
        <v>19087.42613</v>
      </c>
      <c r="K4" s="3"/>
      <c r="L4">
        <f>COUNTIF(M7:M151, "X")+COUNTIF(M7:M151, "X+")</f>
        <v>18</v>
      </c>
      <c r="M4">
        <f>COUNTIF(M7:M151, "Y")+COUNTIF(M7:M151, "Y-")</f>
        <v>8</v>
      </c>
      <c r="N4">
        <f>COUNTIF(M7:M151, "Z")</f>
        <v>3</v>
      </c>
      <c r="O4">
        <f>SUM(L2,L4,M4,M2,N2,N4)</f>
        <v>42</v>
      </c>
      <c r="Q4" s="3" t="s">
        <v>20</v>
      </c>
      <c r="R4" s="8">
        <v>29053.903439999998</v>
      </c>
      <c r="T4">
        <f>COUNTIF(U7:U151, "X")+COUNTIF(U7:U151, "X+")</f>
        <v>0</v>
      </c>
      <c r="U4">
        <f>COUNTIF(U7:U151, "Y")+COUNTIF(U7:U151, "Y-")</f>
        <v>1</v>
      </c>
      <c r="V4">
        <f>COUNTIF(U7:U151, "Z")</f>
        <v>0</v>
      </c>
      <c r="W4">
        <f>SUM(T2,T4,U4,U2,V2,V4)</f>
        <v>10</v>
      </c>
      <c r="Y4" s="3" t="s">
        <v>352</v>
      </c>
      <c r="Z4" s="8">
        <v>31638.189920000001</v>
      </c>
      <c r="AB4">
        <f>COUNTIF(AC7:AC151, "X")+COUNTIF(AC7:AC151, "X+")</f>
        <v>0</v>
      </c>
      <c r="AC4">
        <f>COUNTIF(AC7:AC151, "Y")+COUNTIF(AC7:AC151, "Y-")</f>
        <v>4</v>
      </c>
      <c r="AD4">
        <f>COUNTIF(AC7:AC151, "Z")</f>
        <v>0</v>
      </c>
      <c r="AE4">
        <f>SUM(AB2,AB4,AC4,AC2,AD2,AD4)</f>
        <v>4</v>
      </c>
    </row>
    <row r="5" spans="1:31" x14ac:dyDescent="0.25">
      <c r="A5" s="3" t="s">
        <v>128</v>
      </c>
      <c r="B5" s="8">
        <v>9974.5144060000002</v>
      </c>
      <c r="I5" s="3" t="s">
        <v>70</v>
      </c>
      <c r="J5" s="8">
        <v>19184.47148</v>
      </c>
      <c r="K5" s="3"/>
      <c r="Q5" s="3" t="s">
        <v>57</v>
      </c>
      <c r="R5" s="8">
        <v>29483.11681</v>
      </c>
      <c r="Y5" s="3" t="s">
        <v>21</v>
      </c>
      <c r="Z5" s="8">
        <v>32835.983670000001</v>
      </c>
    </row>
    <row r="6" spans="1:31" x14ac:dyDescent="0.25">
      <c r="A6" s="3" t="s">
        <v>45</v>
      </c>
      <c r="B6" s="8">
        <v>9975.5329450000008</v>
      </c>
      <c r="D6" s="1" t="s">
        <v>26</v>
      </c>
      <c r="E6" s="9" t="s">
        <v>353</v>
      </c>
      <c r="F6" s="10" t="s">
        <v>28</v>
      </c>
      <c r="G6" s="10" t="s">
        <v>354</v>
      </c>
      <c r="I6" s="3" t="s">
        <v>89</v>
      </c>
      <c r="J6" s="8">
        <v>20754.287319999999</v>
      </c>
      <c r="L6" s="2" t="s">
        <v>26</v>
      </c>
      <c r="M6" s="2" t="s">
        <v>27</v>
      </c>
      <c r="N6" s="2" t="s">
        <v>28</v>
      </c>
      <c r="O6" s="2" t="s">
        <v>29</v>
      </c>
      <c r="Q6" s="3" t="s">
        <v>46</v>
      </c>
      <c r="R6" s="8">
        <v>29595.143889999999</v>
      </c>
      <c r="T6" s="2" t="s">
        <v>26</v>
      </c>
      <c r="U6" s="2" t="s">
        <v>27</v>
      </c>
      <c r="V6" s="2" t="s">
        <v>28</v>
      </c>
      <c r="W6" s="2" t="s">
        <v>29</v>
      </c>
      <c r="Y6" s="3" t="s">
        <v>355</v>
      </c>
      <c r="Z6" s="8">
        <v>33951.26784</v>
      </c>
      <c r="AB6" s="2" t="s">
        <v>26</v>
      </c>
      <c r="AC6" s="2" t="s">
        <v>27</v>
      </c>
      <c r="AD6" s="2" t="s">
        <v>28</v>
      </c>
      <c r="AE6" s="2" t="s">
        <v>29</v>
      </c>
    </row>
    <row r="7" spans="1:31" x14ac:dyDescent="0.25">
      <c r="A7" s="3" t="s">
        <v>51</v>
      </c>
      <c r="B7" s="8">
        <v>10076.61875</v>
      </c>
      <c r="D7" s="3" t="s">
        <v>23</v>
      </c>
      <c r="E7" s="3" t="s">
        <v>34</v>
      </c>
      <c r="F7" s="8">
        <v>9761.3888650000008</v>
      </c>
      <c r="G7" s="8">
        <v>3.6065661748837701</v>
      </c>
      <c r="I7" s="3" t="s">
        <v>97</v>
      </c>
      <c r="J7" s="8">
        <v>20884.368480000001</v>
      </c>
      <c r="K7" s="3"/>
      <c r="L7" s="3" t="s">
        <v>310</v>
      </c>
      <c r="M7" s="3" t="s">
        <v>38</v>
      </c>
      <c r="N7" s="8">
        <v>18302.064600000002</v>
      </c>
      <c r="O7" s="8">
        <v>7.5819889805236897</v>
      </c>
      <c r="Q7" s="3" t="s">
        <v>185</v>
      </c>
      <c r="R7" s="8">
        <v>30160.39401</v>
      </c>
      <c r="T7" s="3" t="s">
        <v>9</v>
      </c>
      <c r="U7" s="3" t="s">
        <v>34</v>
      </c>
      <c r="V7" s="8">
        <v>27630.17584</v>
      </c>
      <c r="W7" s="8">
        <v>7.4234594719857698</v>
      </c>
      <c r="Y7" s="3" t="s">
        <v>356</v>
      </c>
      <c r="Z7" s="8">
        <v>34052.603759999998</v>
      </c>
      <c r="AB7" s="3" t="s">
        <v>65</v>
      </c>
      <c r="AC7" s="3" t="s">
        <v>80</v>
      </c>
      <c r="AD7" s="3">
        <v>25698.92</v>
      </c>
      <c r="AE7" s="3">
        <v>2.5604266849195101</v>
      </c>
    </row>
    <row r="8" spans="1:31" x14ac:dyDescent="0.25">
      <c r="A8" s="3" t="s">
        <v>55</v>
      </c>
      <c r="B8" s="8">
        <v>10189.699919999999</v>
      </c>
      <c r="D8" s="3" t="s">
        <v>41</v>
      </c>
      <c r="E8" s="3" t="s">
        <v>34</v>
      </c>
      <c r="F8" s="8">
        <v>9862.3853490000001</v>
      </c>
      <c r="G8" s="8">
        <v>-1.62141364132967</v>
      </c>
      <c r="I8" s="3" t="s">
        <v>42</v>
      </c>
      <c r="J8" s="8">
        <v>21054.469430000001</v>
      </c>
      <c r="K8" s="3"/>
      <c r="L8" s="3" t="s">
        <v>9</v>
      </c>
      <c r="M8" s="3" t="s">
        <v>34</v>
      </c>
      <c r="N8" s="8">
        <v>19088.385979999999</v>
      </c>
      <c r="O8" s="8">
        <v>1.8466743631724201</v>
      </c>
      <c r="Q8" s="3" t="s">
        <v>61</v>
      </c>
      <c r="R8" s="8">
        <v>30689.791509999999</v>
      </c>
      <c r="T8" s="3" t="s">
        <v>20</v>
      </c>
      <c r="U8" s="3" t="s">
        <v>34</v>
      </c>
      <c r="V8" s="8">
        <v>29053.903439999998</v>
      </c>
      <c r="W8" s="8">
        <v>5.70115862774301</v>
      </c>
      <c r="Y8" s="2" t="s">
        <v>357</v>
      </c>
      <c r="AB8" s="3" t="s">
        <v>233</v>
      </c>
      <c r="AC8" s="3" t="s">
        <v>83</v>
      </c>
      <c r="AD8" s="3">
        <v>29621.19</v>
      </c>
      <c r="AE8" s="3">
        <v>5.3325285814324399</v>
      </c>
    </row>
    <row r="9" spans="1:31" x14ac:dyDescent="0.25">
      <c r="A9" s="3" t="s">
        <v>30</v>
      </c>
      <c r="B9" s="8">
        <v>10318.69773</v>
      </c>
      <c r="D9" s="3" t="s">
        <v>126</v>
      </c>
      <c r="E9" s="3" t="s">
        <v>199</v>
      </c>
      <c r="F9" s="8">
        <v>9889.4553730000007</v>
      </c>
      <c r="G9" s="8">
        <v>6.7691749065648903</v>
      </c>
      <c r="I9" s="3" t="s">
        <v>46</v>
      </c>
      <c r="J9" s="8">
        <v>21053.499210000002</v>
      </c>
      <c r="K9" s="3"/>
      <c r="L9" s="3" t="s">
        <v>16</v>
      </c>
      <c r="M9" s="3" t="s">
        <v>38</v>
      </c>
      <c r="N9" s="8">
        <v>19087.42613</v>
      </c>
      <c r="O9" s="8">
        <v>4.3602192517163498</v>
      </c>
      <c r="Q9" s="3" t="s">
        <v>115</v>
      </c>
      <c r="R9" s="8">
        <v>32060.535230000001</v>
      </c>
      <c r="T9" s="3" t="s">
        <v>61</v>
      </c>
      <c r="U9" s="3" t="s">
        <v>38</v>
      </c>
      <c r="V9" s="8">
        <v>30689.791509999999</v>
      </c>
      <c r="W9" s="8">
        <v>6.6558405743937197</v>
      </c>
      <c r="Y9" s="3" t="s">
        <v>65</v>
      </c>
      <c r="Z9" s="11">
        <v>25698.921760000001</v>
      </c>
      <c r="AB9" s="3" t="s">
        <v>21</v>
      </c>
      <c r="AC9" s="3" t="s">
        <v>80</v>
      </c>
      <c r="AD9" s="3">
        <v>32835.980000000003</v>
      </c>
      <c r="AE9" s="3">
        <v>9.1269627806065596</v>
      </c>
    </row>
    <row r="10" spans="1:31" x14ac:dyDescent="0.25">
      <c r="A10" s="3" t="s">
        <v>63</v>
      </c>
      <c r="B10" s="8">
        <v>10417.769130000001</v>
      </c>
      <c r="D10" s="3" t="s">
        <v>128</v>
      </c>
      <c r="E10" s="3" t="s">
        <v>38</v>
      </c>
      <c r="F10" s="8">
        <v>9974.5144060000002</v>
      </c>
      <c r="G10" s="8">
        <v>3.6925242173655501</v>
      </c>
      <c r="I10" s="3" t="s">
        <v>36</v>
      </c>
      <c r="J10" s="8">
        <v>21151.540860000001</v>
      </c>
      <c r="K10" s="3"/>
      <c r="L10" s="3" t="s">
        <v>97</v>
      </c>
      <c r="M10" s="3" t="s">
        <v>34</v>
      </c>
      <c r="N10" s="8">
        <v>20884.368480000001</v>
      </c>
      <c r="O10" s="8">
        <v>4.1270256136195496</v>
      </c>
      <c r="Q10" s="3" t="s">
        <v>358</v>
      </c>
      <c r="R10" s="8">
        <v>34052.603759999998</v>
      </c>
      <c r="T10" s="3" t="s">
        <v>115</v>
      </c>
      <c r="U10" s="3" t="s">
        <v>38</v>
      </c>
      <c r="V10" s="8">
        <v>32060.535230000001</v>
      </c>
      <c r="W10" s="8">
        <v>8.3906040614385908</v>
      </c>
      <c r="Y10" s="3" t="s">
        <v>91</v>
      </c>
      <c r="Z10" s="11">
        <v>28063.23144</v>
      </c>
      <c r="AB10" s="3" t="s">
        <v>356</v>
      </c>
      <c r="AC10" s="3" t="s">
        <v>80</v>
      </c>
      <c r="AD10" s="3">
        <v>34052.6</v>
      </c>
      <c r="AE10" s="3">
        <v>5.9246937781741096</v>
      </c>
    </row>
    <row r="11" spans="1:31" x14ac:dyDescent="0.25">
      <c r="A11" s="3" t="s">
        <v>9</v>
      </c>
      <c r="B11" s="8">
        <v>10546.73301</v>
      </c>
      <c r="D11" s="3" t="s">
        <v>45</v>
      </c>
      <c r="E11" s="3" t="s">
        <v>34</v>
      </c>
      <c r="F11" s="8">
        <v>9975.5329450000008</v>
      </c>
      <c r="G11" s="8">
        <v>4.7661808950497999</v>
      </c>
      <c r="I11" s="3" t="s">
        <v>56</v>
      </c>
      <c r="J11" s="8">
        <v>21150.598910000001</v>
      </c>
      <c r="K11" s="3"/>
      <c r="L11" s="3" t="s">
        <v>42</v>
      </c>
      <c r="M11" s="3" t="s">
        <v>34</v>
      </c>
      <c r="N11" s="8">
        <v>21054.469430000001</v>
      </c>
      <c r="O11" s="8">
        <v>3.8766250849224702</v>
      </c>
      <c r="Q11" s="3" t="s">
        <v>355</v>
      </c>
      <c r="R11" s="8">
        <v>33951.26784</v>
      </c>
      <c r="T11" s="3" t="s">
        <v>358</v>
      </c>
      <c r="U11" s="3" t="s">
        <v>199</v>
      </c>
      <c r="V11" s="8">
        <v>34052.603759999998</v>
      </c>
      <c r="W11" s="8">
        <v>6.1869366856829604</v>
      </c>
      <c r="Y11" s="3" t="s">
        <v>233</v>
      </c>
      <c r="Z11" s="11">
        <v>29621.246480000002</v>
      </c>
    </row>
    <row r="12" spans="1:31" x14ac:dyDescent="0.25">
      <c r="A12" s="3" t="s">
        <v>67</v>
      </c>
      <c r="B12" s="8">
        <v>10643.8523</v>
      </c>
      <c r="D12" s="3" t="s">
        <v>51</v>
      </c>
      <c r="E12" s="3" t="s">
        <v>34</v>
      </c>
      <c r="F12" s="8">
        <v>10076.61875</v>
      </c>
      <c r="G12" s="8">
        <v>8.5019289125715201</v>
      </c>
      <c r="I12" s="3" t="s">
        <v>136</v>
      </c>
      <c r="J12" s="8">
        <v>21775.814539999999</v>
      </c>
      <c r="K12" s="3"/>
      <c r="L12" s="3" t="s">
        <v>56</v>
      </c>
      <c r="M12" s="3" t="s">
        <v>38</v>
      </c>
      <c r="N12" s="8">
        <v>21150.598910000001</v>
      </c>
      <c r="O12" s="8">
        <v>7.8563404354762998</v>
      </c>
      <c r="Q12" s="3" t="s">
        <v>356</v>
      </c>
      <c r="R12" s="8">
        <v>34052.603759999998</v>
      </c>
      <c r="T12" s="3" t="s">
        <v>356</v>
      </c>
      <c r="U12" s="3" t="s">
        <v>80</v>
      </c>
      <c r="V12" s="8">
        <v>34052.603759999998</v>
      </c>
      <c r="W12" s="8">
        <v>6.0351118458400901</v>
      </c>
      <c r="Y12" s="3" t="s">
        <v>21</v>
      </c>
      <c r="Z12" s="11">
        <v>32835.719140000001</v>
      </c>
    </row>
    <row r="13" spans="1:31" x14ac:dyDescent="0.25">
      <c r="A13" s="3" t="s">
        <v>131</v>
      </c>
      <c r="B13" s="8">
        <v>10729.862870000001</v>
      </c>
      <c r="D13" s="3" t="s">
        <v>55</v>
      </c>
      <c r="E13" s="3" t="s">
        <v>34</v>
      </c>
      <c r="F13" s="8">
        <v>10189.699919999999</v>
      </c>
      <c r="G13" s="8">
        <v>8.1239527250378494</v>
      </c>
      <c r="I13" s="3" t="s">
        <v>72</v>
      </c>
      <c r="J13" s="8">
        <v>22000.94125</v>
      </c>
      <c r="K13" s="3"/>
      <c r="L13" s="3" t="s">
        <v>136</v>
      </c>
      <c r="M13" s="3" t="s">
        <v>34</v>
      </c>
      <c r="N13" s="8">
        <v>21775.814539999999</v>
      </c>
      <c r="O13" s="8">
        <v>3.4901212554711498</v>
      </c>
      <c r="Q13" s="2" t="s">
        <v>359</v>
      </c>
      <c r="T13" s="3" t="s">
        <v>42</v>
      </c>
      <c r="U13" s="3" t="s">
        <v>34</v>
      </c>
      <c r="V13" s="11">
        <v>29596.160159999999</v>
      </c>
      <c r="W13" s="11">
        <v>5.14765264645707</v>
      </c>
      <c r="Y13" s="3" t="s">
        <v>360</v>
      </c>
      <c r="Z13" s="11">
        <v>33924.584139999999</v>
      </c>
    </row>
    <row r="14" spans="1:31" x14ac:dyDescent="0.25">
      <c r="A14" s="3" t="s">
        <v>73</v>
      </c>
      <c r="B14" s="8">
        <v>10730.894780000001</v>
      </c>
      <c r="D14" s="3" t="s">
        <v>30</v>
      </c>
      <c r="E14" s="3" t="s">
        <v>34</v>
      </c>
      <c r="F14" s="8">
        <v>10318.69773</v>
      </c>
      <c r="G14" s="8">
        <v>3.6826457047424501</v>
      </c>
      <c r="I14" s="3" t="s">
        <v>61</v>
      </c>
      <c r="J14" s="8">
        <v>22148.057359999999</v>
      </c>
      <c r="K14" s="3"/>
      <c r="L14" s="3" t="s">
        <v>72</v>
      </c>
      <c r="M14" s="3" t="s">
        <v>38</v>
      </c>
      <c r="N14" s="8">
        <v>22000.94125</v>
      </c>
      <c r="O14" s="8">
        <v>1.9278757798938699</v>
      </c>
      <c r="Q14" s="3" t="s">
        <v>9</v>
      </c>
      <c r="R14" s="11">
        <v>27630.137129999999</v>
      </c>
      <c r="T14" s="3" t="s">
        <v>56</v>
      </c>
      <c r="U14" s="3" t="s">
        <v>38</v>
      </c>
      <c r="V14" s="11">
        <v>29692.193739999999</v>
      </c>
      <c r="W14" s="11">
        <v>4.7485770421067297</v>
      </c>
      <c r="Y14" s="3" t="s">
        <v>25</v>
      </c>
      <c r="Z14" s="11">
        <v>34080.516179999999</v>
      </c>
    </row>
    <row r="15" spans="1:31" x14ac:dyDescent="0.25">
      <c r="A15" s="3" t="s">
        <v>225</v>
      </c>
      <c r="B15" s="8">
        <v>10845.92503</v>
      </c>
      <c r="D15" s="3" t="s">
        <v>63</v>
      </c>
      <c r="E15" s="3" t="s">
        <v>34</v>
      </c>
      <c r="F15" s="8">
        <v>10417.769130000001</v>
      </c>
      <c r="G15" s="8">
        <v>3.93463597661506</v>
      </c>
      <c r="I15" s="3" t="s">
        <v>64</v>
      </c>
      <c r="J15" s="8">
        <v>22149.13982</v>
      </c>
      <c r="K15" s="3"/>
      <c r="L15" s="3" t="s">
        <v>61</v>
      </c>
      <c r="M15" s="3" t="s">
        <v>38</v>
      </c>
      <c r="N15" s="8">
        <v>22148.057359999999</v>
      </c>
      <c r="O15" s="8">
        <v>4.0687706913330004</v>
      </c>
      <c r="Q15" s="3" t="s">
        <v>20</v>
      </c>
      <c r="R15" s="11">
        <v>29053.94976</v>
      </c>
      <c r="T15" s="3" t="s">
        <v>136</v>
      </c>
      <c r="U15" s="3" t="s">
        <v>34</v>
      </c>
      <c r="V15" s="11">
        <v>30317.539410000001</v>
      </c>
      <c r="W15" s="11">
        <v>5.9658880800096998</v>
      </c>
      <c r="Y15" s="3" t="s">
        <v>356</v>
      </c>
      <c r="Z15" s="11">
        <v>34052.61606</v>
      </c>
    </row>
    <row r="16" spans="1:31" x14ac:dyDescent="0.25">
      <c r="A16" s="3" t="s">
        <v>75</v>
      </c>
      <c r="B16" s="8">
        <v>11059.048769999999</v>
      </c>
      <c r="D16" s="3" t="s">
        <v>9</v>
      </c>
      <c r="E16" s="3" t="s">
        <v>34</v>
      </c>
      <c r="F16" s="8">
        <v>10546.73301</v>
      </c>
      <c r="G16" s="8">
        <v>-3.5764532131147999</v>
      </c>
      <c r="I16" s="3" t="s">
        <v>123</v>
      </c>
      <c r="J16" s="8">
        <v>25539.941770000001</v>
      </c>
      <c r="K16" s="3"/>
      <c r="L16" s="3" t="s">
        <v>64</v>
      </c>
      <c r="M16" s="3" t="s">
        <v>34</v>
      </c>
      <c r="N16" s="8">
        <v>22149.13982</v>
      </c>
      <c r="O16" s="8">
        <v>7.43826598793905</v>
      </c>
      <c r="Q16" s="3" t="s">
        <v>42</v>
      </c>
      <c r="R16" s="11">
        <v>29596.160159999999</v>
      </c>
      <c r="T16" s="3" t="s">
        <v>43</v>
      </c>
      <c r="U16" s="3" t="s">
        <v>38</v>
      </c>
      <c r="V16" s="11">
        <v>32835.719140000001</v>
      </c>
      <c r="W16" s="11">
        <v>2.0241717337363099</v>
      </c>
      <c r="Y16" s="2" t="s">
        <v>246</v>
      </c>
    </row>
    <row r="17" spans="1:26" x14ac:dyDescent="0.25">
      <c r="A17" s="3" t="s">
        <v>318</v>
      </c>
      <c r="B17" s="8">
        <v>11530.304190000001</v>
      </c>
      <c r="D17" s="3" t="s">
        <v>67</v>
      </c>
      <c r="E17" s="3" t="s">
        <v>34</v>
      </c>
      <c r="F17" s="8">
        <v>10643.8523</v>
      </c>
      <c r="G17" s="8">
        <v>2.70673108790551</v>
      </c>
      <c r="I17" s="3" t="s">
        <v>65</v>
      </c>
      <c r="J17" s="8">
        <v>8615.6796610000001</v>
      </c>
      <c r="K17" s="3"/>
      <c r="L17" s="3" t="s">
        <v>123</v>
      </c>
      <c r="M17" s="3" t="s">
        <v>38</v>
      </c>
      <c r="N17" s="8">
        <v>25539.941770000001</v>
      </c>
      <c r="O17" s="8">
        <v>5.5656270638412</v>
      </c>
      <c r="Q17" s="3" t="s">
        <v>56</v>
      </c>
      <c r="R17" s="11">
        <v>29692.193739999999</v>
      </c>
      <c r="Y17" s="3" t="s">
        <v>65</v>
      </c>
      <c r="Z17" s="11">
        <v>25698.949710000001</v>
      </c>
    </row>
    <row r="18" spans="1:26" x14ac:dyDescent="0.25">
      <c r="A18" s="3" t="s">
        <v>78</v>
      </c>
      <c r="B18" s="8">
        <v>11529.30452</v>
      </c>
      <c r="D18" s="3" t="s">
        <v>73</v>
      </c>
      <c r="E18" s="3" t="s">
        <v>34</v>
      </c>
      <c r="F18" s="8">
        <v>10730.894780000001</v>
      </c>
      <c r="G18" s="8">
        <v>3.6586055847200201</v>
      </c>
      <c r="I18" s="3" t="s">
        <v>245</v>
      </c>
      <c r="J18" s="8">
        <v>8672.7020570000004</v>
      </c>
      <c r="K18" s="3"/>
      <c r="L18" s="3" t="s">
        <v>65</v>
      </c>
      <c r="M18" s="3" t="s">
        <v>80</v>
      </c>
      <c r="N18" s="8">
        <v>8615.6796610000001</v>
      </c>
      <c r="O18" s="8">
        <v>2.95520589391622</v>
      </c>
      <c r="Q18" s="3" t="s">
        <v>136</v>
      </c>
      <c r="R18" s="11">
        <v>30317.539410000001</v>
      </c>
      <c r="Y18" s="3" t="s">
        <v>21</v>
      </c>
      <c r="Z18" s="11">
        <v>32835.799559999999</v>
      </c>
    </row>
    <row r="19" spans="1:26" x14ac:dyDescent="0.25">
      <c r="A19" s="3" t="s">
        <v>361</v>
      </c>
      <c r="B19" s="8">
        <v>11729.42346</v>
      </c>
      <c r="D19" s="3" t="s">
        <v>225</v>
      </c>
      <c r="E19" s="3" t="s">
        <v>34</v>
      </c>
      <c r="F19" s="8">
        <v>10845.92503</v>
      </c>
      <c r="G19" s="8">
        <v>3.92498886940206</v>
      </c>
      <c r="I19" s="3" t="s">
        <v>140</v>
      </c>
      <c r="J19" s="8">
        <v>8855.7954470000004</v>
      </c>
      <c r="K19" s="3"/>
      <c r="L19" s="3" t="s">
        <v>245</v>
      </c>
      <c r="M19" s="3" t="s">
        <v>80</v>
      </c>
      <c r="N19" s="8">
        <v>8672.7020570000004</v>
      </c>
      <c r="O19" s="8">
        <v>3.0437010568607099</v>
      </c>
      <c r="Q19" s="3" t="s">
        <v>49</v>
      </c>
      <c r="R19" s="11">
        <v>30430.718250000002</v>
      </c>
    </row>
    <row r="20" spans="1:26" x14ac:dyDescent="0.25">
      <c r="A20" s="3" t="s">
        <v>88</v>
      </c>
      <c r="B20" s="8">
        <v>11841.5229</v>
      </c>
      <c r="D20" s="3" t="s">
        <v>75</v>
      </c>
      <c r="E20" s="3" t="s">
        <v>38</v>
      </c>
      <c r="F20" s="8">
        <v>11059.048769999999</v>
      </c>
      <c r="G20" s="8">
        <v>3.8335270427073</v>
      </c>
      <c r="I20" s="3" t="s">
        <v>362</v>
      </c>
      <c r="J20" s="8">
        <v>8828.8329109999995</v>
      </c>
      <c r="K20" s="3"/>
      <c r="L20" s="3" t="s">
        <v>140</v>
      </c>
      <c r="M20" s="3" t="s">
        <v>53</v>
      </c>
      <c r="N20" s="8">
        <v>8855.7954470000004</v>
      </c>
      <c r="O20" s="8">
        <v>3.5668295248908302</v>
      </c>
      <c r="Q20" s="3" t="s">
        <v>61</v>
      </c>
      <c r="R20" s="11">
        <v>30689.698509999998</v>
      </c>
    </row>
    <row r="21" spans="1:26" x14ac:dyDescent="0.25">
      <c r="A21" s="3" t="s">
        <v>85</v>
      </c>
      <c r="B21" s="8">
        <v>11842.534470000001</v>
      </c>
      <c r="D21" s="3" t="s">
        <v>318</v>
      </c>
      <c r="E21" s="3" t="s">
        <v>34</v>
      </c>
      <c r="F21" s="8">
        <v>11530.304190000001</v>
      </c>
      <c r="G21" s="8">
        <v>3.56452993449685</v>
      </c>
      <c r="I21" s="3" t="s">
        <v>363</v>
      </c>
      <c r="J21" s="8">
        <v>8969.8967069999999</v>
      </c>
      <c r="K21" s="3"/>
      <c r="L21" s="3" t="s">
        <v>362</v>
      </c>
      <c r="M21" s="3" t="s">
        <v>80</v>
      </c>
      <c r="N21" s="8">
        <v>8828.8329109999995</v>
      </c>
      <c r="O21" s="8">
        <v>6.3588686784455497</v>
      </c>
      <c r="Q21" s="3" t="s">
        <v>43</v>
      </c>
      <c r="R21" s="11">
        <v>32835.719140000001</v>
      </c>
    </row>
    <row r="22" spans="1:26" x14ac:dyDescent="0.25">
      <c r="A22" s="3" t="s">
        <v>20</v>
      </c>
      <c r="B22" s="8">
        <v>11970.591200000001</v>
      </c>
      <c r="D22" s="3" t="s">
        <v>78</v>
      </c>
      <c r="E22" s="3" t="s">
        <v>38</v>
      </c>
      <c r="F22" s="8">
        <v>11529.30452</v>
      </c>
      <c r="G22" s="8">
        <v>4.2721753377155203</v>
      </c>
      <c r="I22" s="3" t="s">
        <v>248</v>
      </c>
      <c r="J22" s="8">
        <v>8968.8949740000007</v>
      </c>
      <c r="K22" s="3"/>
      <c r="L22" s="3" t="s">
        <v>248</v>
      </c>
      <c r="M22" s="3" t="s">
        <v>53</v>
      </c>
      <c r="N22" s="8">
        <v>8968.8949740000007</v>
      </c>
      <c r="O22" s="8">
        <v>5.2463817451361399</v>
      </c>
      <c r="Q22" s="3" t="s">
        <v>358</v>
      </c>
      <c r="R22" s="11">
        <v>34052.61606</v>
      </c>
      <c r="T22" s="3"/>
      <c r="U22" s="11"/>
    </row>
    <row r="23" spans="1:26" x14ac:dyDescent="0.25">
      <c r="A23" s="3" t="s">
        <v>92</v>
      </c>
      <c r="B23" s="8">
        <v>12085.606330000001</v>
      </c>
      <c r="D23" s="3" t="s">
        <v>88</v>
      </c>
      <c r="E23" s="3" t="s">
        <v>38</v>
      </c>
      <c r="F23" s="8">
        <v>11841.5229</v>
      </c>
      <c r="G23" s="8">
        <v>4.3495439281705597</v>
      </c>
      <c r="I23" s="3" t="s">
        <v>364</v>
      </c>
      <c r="J23" s="8">
        <v>9588.276194</v>
      </c>
      <c r="K23" s="3"/>
      <c r="L23" s="3" t="s">
        <v>68</v>
      </c>
      <c r="M23" s="3" t="s">
        <v>83</v>
      </c>
      <c r="N23" s="8">
        <v>9862.3853490000001</v>
      </c>
      <c r="O23" s="8">
        <v>-4.4234539083338698</v>
      </c>
      <c r="Q23" s="3" t="s">
        <v>365</v>
      </c>
      <c r="R23" s="11">
        <v>34109.603439999999</v>
      </c>
      <c r="T23" s="3"/>
      <c r="U23" s="11"/>
    </row>
    <row r="24" spans="1:26" x14ac:dyDescent="0.25">
      <c r="A24" s="3" t="s">
        <v>89</v>
      </c>
      <c r="B24" s="8">
        <v>12212.700349999999</v>
      </c>
      <c r="D24" s="3" t="s">
        <v>85</v>
      </c>
      <c r="E24" s="3" t="s">
        <v>34</v>
      </c>
      <c r="F24" s="8">
        <v>11842.534470000001</v>
      </c>
      <c r="G24" s="8">
        <v>4.6654055212077203</v>
      </c>
      <c r="I24" s="3" t="s">
        <v>366</v>
      </c>
      <c r="J24" s="8">
        <v>9801.3709130000007</v>
      </c>
      <c r="K24" s="3"/>
      <c r="L24" s="3" t="s">
        <v>174</v>
      </c>
      <c r="M24" s="3" t="s">
        <v>104</v>
      </c>
      <c r="N24" s="8">
        <v>9889.4553730000007</v>
      </c>
      <c r="O24" s="8">
        <v>3.9747511559453601</v>
      </c>
      <c r="Q24" s="3" t="s">
        <v>360</v>
      </c>
      <c r="R24" s="11">
        <v>33924.584139999999</v>
      </c>
      <c r="T24" s="3"/>
      <c r="U24" s="11"/>
    </row>
    <row r="25" spans="1:26" x14ac:dyDescent="0.25">
      <c r="A25" s="3" t="s">
        <v>52</v>
      </c>
      <c r="B25" s="8">
        <v>12341.72277</v>
      </c>
      <c r="D25" s="3" t="s">
        <v>20</v>
      </c>
      <c r="E25" s="3" t="s">
        <v>34</v>
      </c>
      <c r="F25" s="8">
        <v>11970.591200000001</v>
      </c>
      <c r="G25" s="8">
        <v>4.4609497776468698</v>
      </c>
      <c r="I25" s="3" t="s">
        <v>68</v>
      </c>
      <c r="J25" s="8">
        <v>9862.3853490000001</v>
      </c>
      <c r="K25" s="3"/>
      <c r="L25" s="3" t="s">
        <v>367</v>
      </c>
      <c r="M25" s="3" t="s">
        <v>104</v>
      </c>
      <c r="N25" s="8">
        <v>10018.506149999999</v>
      </c>
      <c r="O25" s="8">
        <v>4.7407460140295603</v>
      </c>
      <c r="Q25" s="3" t="s">
        <v>25</v>
      </c>
      <c r="R25" s="11">
        <v>34080.516179999999</v>
      </c>
      <c r="T25" s="3"/>
      <c r="U25" s="11"/>
    </row>
    <row r="26" spans="1:26" x14ac:dyDescent="0.25">
      <c r="A26" s="3" t="s">
        <v>97</v>
      </c>
      <c r="B26" s="8">
        <v>12342.76893</v>
      </c>
      <c r="D26" s="3" t="s">
        <v>92</v>
      </c>
      <c r="E26" s="3" t="s">
        <v>34</v>
      </c>
      <c r="F26" s="8">
        <v>12085.606330000001</v>
      </c>
      <c r="G26" s="8">
        <v>3.44129288386796</v>
      </c>
      <c r="I26" s="3" t="s">
        <v>174</v>
      </c>
      <c r="J26" s="8">
        <v>9889.4553730000007</v>
      </c>
      <c r="K26" s="3"/>
      <c r="L26" s="3" t="s">
        <v>71</v>
      </c>
      <c r="M26" s="3" t="s">
        <v>87</v>
      </c>
      <c r="N26" s="8">
        <v>9975.5329450000008</v>
      </c>
      <c r="O26" s="8">
        <v>8.0342217655701997</v>
      </c>
      <c r="Q26" s="3" t="s">
        <v>356</v>
      </c>
      <c r="R26" s="11">
        <v>34052.61606</v>
      </c>
      <c r="T26" s="3"/>
      <c r="U26" s="11"/>
    </row>
    <row r="27" spans="1:26" x14ac:dyDescent="0.25">
      <c r="A27" s="3" t="s">
        <v>57</v>
      </c>
      <c r="B27" s="8">
        <v>12399.773380000001</v>
      </c>
      <c r="D27" s="3" t="s">
        <v>89</v>
      </c>
      <c r="E27" s="3" t="s">
        <v>38</v>
      </c>
      <c r="F27" s="8">
        <v>12212.700349999999</v>
      </c>
      <c r="G27" s="8">
        <v>3.9692443951740302</v>
      </c>
      <c r="I27" s="3" t="s">
        <v>367</v>
      </c>
      <c r="J27" s="8">
        <v>10018.506149999999</v>
      </c>
      <c r="K27" s="3"/>
      <c r="L27" s="3" t="s">
        <v>143</v>
      </c>
      <c r="M27" s="3" t="s">
        <v>104</v>
      </c>
      <c r="N27" s="8">
        <v>10501.779479999999</v>
      </c>
      <c r="O27" s="8">
        <v>3.8369804491986601</v>
      </c>
      <c r="Q27" s="2" t="s">
        <v>368</v>
      </c>
      <c r="T27" s="3"/>
      <c r="U27" s="11"/>
    </row>
    <row r="28" spans="1:26" x14ac:dyDescent="0.25">
      <c r="A28" s="3" t="s">
        <v>42</v>
      </c>
      <c r="B28" s="8">
        <v>12512.815119999999</v>
      </c>
      <c r="D28" s="3" t="s">
        <v>97</v>
      </c>
      <c r="E28" s="3" t="s">
        <v>34</v>
      </c>
      <c r="F28" s="8">
        <v>12342.76893</v>
      </c>
      <c r="G28" s="8">
        <v>5.39913921373671</v>
      </c>
      <c r="I28" s="3" t="s">
        <v>71</v>
      </c>
      <c r="J28" s="8">
        <v>9975.5329450000008</v>
      </c>
      <c r="K28" s="3"/>
      <c r="L28" s="3" t="s">
        <v>79</v>
      </c>
      <c r="M28" s="3" t="s">
        <v>87</v>
      </c>
      <c r="N28" s="8">
        <v>10458.774799999999</v>
      </c>
      <c r="O28" s="8">
        <v>3.9651073124334602</v>
      </c>
      <c r="Q28" s="3" t="s">
        <v>35</v>
      </c>
      <c r="R28" s="11">
        <v>27500.044300000001</v>
      </c>
      <c r="T28" s="3"/>
      <c r="U28" s="11"/>
    </row>
    <row r="29" spans="1:26" x14ac:dyDescent="0.25">
      <c r="A29" s="3" t="s">
        <v>56</v>
      </c>
      <c r="B29" s="8">
        <v>12608.913860000001</v>
      </c>
      <c r="D29" s="3" t="s">
        <v>57</v>
      </c>
      <c r="E29" s="3" t="s">
        <v>34</v>
      </c>
      <c r="F29" s="8">
        <v>12399.773380000001</v>
      </c>
      <c r="G29" s="8">
        <v>4.00250593791566</v>
      </c>
      <c r="I29" s="3" t="s">
        <v>143</v>
      </c>
      <c r="J29" s="8">
        <v>10501.779479999999</v>
      </c>
      <c r="K29" s="3"/>
      <c r="L29" s="3" t="s">
        <v>124</v>
      </c>
      <c r="M29" s="3" t="s">
        <v>104</v>
      </c>
      <c r="N29" s="8">
        <v>10664.845950000001</v>
      </c>
      <c r="O29" s="8">
        <v>4.0727400132390903</v>
      </c>
      <c r="Q29" s="3" t="s">
        <v>9</v>
      </c>
      <c r="R29" s="11">
        <v>27630.191599999998</v>
      </c>
      <c r="T29" s="3"/>
      <c r="U29" s="11"/>
    </row>
    <row r="30" spans="1:26" x14ac:dyDescent="0.25">
      <c r="A30" s="3" t="s">
        <v>36</v>
      </c>
      <c r="B30" s="8">
        <v>12609.97674</v>
      </c>
      <c r="D30" s="3" t="s">
        <v>42</v>
      </c>
      <c r="E30" s="3" t="s">
        <v>34</v>
      </c>
      <c r="F30" s="8">
        <v>12512.815119999999</v>
      </c>
      <c r="G30" s="8">
        <v>0.58419885037184505</v>
      </c>
      <c r="I30" s="3" t="s">
        <v>79</v>
      </c>
      <c r="J30" s="8">
        <v>10458.774799999999</v>
      </c>
      <c r="K30" s="3"/>
      <c r="L30" s="3" t="s">
        <v>90</v>
      </c>
      <c r="M30" s="3" t="s">
        <v>104</v>
      </c>
      <c r="N30" s="8">
        <v>10866.90151</v>
      </c>
      <c r="O30" s="8">
        <v>3.6832132249248302</v>
      </c>
      <c r="Q30" s="3" t="s">
        <v>20</v>
      </c>
      <c r="R30" s="11">
        <v>29053.917990000002</v>
      </c>
      <c r="T30" s="3"/>
      <c r="U30" s="11"/>
    </row>
    <row r="31" spans="1:26" x14ac:dyDescent="0.25">
      <c r="A31" s="3" t="s">
        <v>134</v>
      </c>
      <c r="B31" s="8">
        <v>12706.98098</v>
      </c>
      <c r="D31" s="3" t="s">
        <v>36</v>
      </c>
      <c r="E31" s="3" t="s">
        <v>34</v>
      </c>
      <c r="F31" s="8">
        <v>12609.97674</v>
      </c>
      <c r="G31" s="8">
        <v>9.2126290606182497</v>
      </c>
      <c r="I31" s="3" t="s">
        <v>124</v>
      </c>
      <c r="J31" s="8">
        <v>10664.845950000001</v>
      </c>
      <c r="K31" s="3"/>
      <c r="L31" s="3" t="s">
        <v>91</v>
      </c>
      <c r="M31" s="3" t="s">
        <v>104</v>
      </c>
      <c r="N31" s="8">
        <v>10979.992120000001</v>
      </c>
      <c r="O31" s="8">
        <v>4.2418213957399402</v>
      </c>
      <c r="Q31" s="3" t="s">
        <v>42</v>
      </c>
      <c r="R31" s="11">
        <v>29596.128570000001</v>
      </c>
      <c r="T31" s="3"/>
      <c r="U31" s="11"/>
    </row>
    <row r="32" spans="1:26" x14ac:dyDescent="0.25">
      <c r="A32" s="3" t="s">
        <v>241</v>
      </c>
      <c r="B32" s="8">
        <v>13078.15343</v>
      </c>
      <c r="D32" s="3" t="s">
        <v>134</v>
      </c>
      <c r="E32" s="3" t="s">
        <v>34</v>
      </c>
      <c r="F32" s="8">
        <v>12706.98098</v>
      </c>
      <c r="G32" s="8">
        <v>5.3238710440917396</v>
      </c>
      <c r="I32" s="3" t="s">
        <v>144</v>
      </c>
      <c r="J32" s="8">
        <v>10779.864449999999</v>
      </c>
      <c r="K32" s="3"/>
      <c r="L32" s="3" t="s">
        <v>146</v>
      </c>
      <c r="M32" s="3" t="s">
        <v>53</v>
      </c>
      <c r="N32" s="8">
        <v>11963.473679999999</v>
      </c>
      <c r="O32" s="8">
        <v>3.10278738221733</v>
      </c>
      <c r="Q32" s="3" t="s">
        <v>56</v>
      </c>
      <c r="R32" s="11">
        <v>29692.183580000001</v>
      </c>
      <c r="T32" s="2"/>
    </row>
    <row r="33" spans="1:21" x14ac:dyDescent="0.25">
      <c r="A33" s="3" t="s">
        <v>39</v>
      </c>
      <c r="B33" s="8">
        <v>13233.12204</v>
      </c>
      <c r="D33" s="3" t="s">
        <v>39</v>
      </c>
      <c r="E33" s="3" t="s">
        <v>38</v>
      </c>
      <c r="F33" s="8">
        <v>13233.12204</v>
      </c>
      <c r="G33" s="8">
        <v>-2.1669064768986401</v>
      </c>
      <c r="I33" s="3" t="s">
        <v>90</v>
      </c>
      <c r="J33" s="8">
        <v>10866.90151</v>
      </c>
      <c r="K33" s="3"/>
      <c r="L33" s="3" t="s">
        <v>289</v>
      </c>
      <c r="M33" s="3" t="s">
        <v>104</v>
      </c>
      <c r="N33" s="8">
        <v>12035.49503</v>
      </c>
      <c r="O33" s="8">
        <v>1.1245888204910499</v>
      </c>
      <c r="Q33" s="3" t="s">
        <v>136</v>
      </c>
      <c r="R33" s="11">
        <v>30317.537230000002</v>
      </c>
      <c r="T33" s="3"/>
      <c r="U33" s="11"/>
    </row>
    <row r="34" spans="1:21" x14ac:dyDescent="0.25">
      <c r="A34" s="3" t="s">
        <v>136</v>
      </c>
      <c r="B34" s="8">
        <v>13234.15747</v>
      </c>
      <c r="D34" s="3" t="s">
        <v>136</v>
      </c>
      <c r="E34" s="3" t="s">
        <v>34</v>
      </c>
      <c r="F34" s="8">
        <v>13234.15747</v>
      </c>
      <c r="G34" s="8">
        <v>-8.08538042176115E-2</v>
      </c>
      <c r="I34" s="3" t="s">
        <v>91</v>
      </c>
      <c r="J34" s="8">
        <v>10979.992120000001</v>
      </c>
      <c r="K34" s="3"/>
      <c r="L34" s="3" t="s">
        <v>277</v>
      </c>
      <c r="M34" s="3" t="s">
        <v>87</v>
      </c>
      <c r="N34" s="8">
        <v>11992.5388</v>
      </c>
      <c r="O34" s="8">
        <v>5.2666356726318897</v>
      </c>
      <c r="Q34" s="3" t="s">
        <v>64</v>
      </c>
      <c r="R34" s="11">
        <v>30690.686099999999</v>
      </c>
      <c r="T34" s="3"/>
      <c r="U34" s="11"/>
    </row>
    <row r="35" spans="1:21" x14ac:dyDescent="0.25">
      <c r="A35" s="3" t="s">
        <v>66</v>
      </c>
      <c r="B35" s="8">
        <v>13346.291069999999</v>
      </c>
      <c r="D35" s="3" t="s">
        <v>66</v>
      </c>
      <c r="E35" s="3" t="s">
        <v>38</v>
      </c>
      <c r="F35" s="8">
        <v>13346.291069999999</v>
      </c>
      <c r="G35" s="8">
        <v>4.2180435871865898</v>
      </c>
      <c r="I35" s="3" t="s">
        <v>146</v>
      </c>
      <c r="J35" s="8">
        <v>11963.473679999999</v>
      </c>
      <c r="K35" s="3"/>
      <c r="L35" s="3" t="s">
        <v>257</v>
      </c>
      <c r="M35" s="3" t="s">
        <v>104</v>
      </c>
      <c r="N35" s="8">
        <v>12182.59974</v>
      </c>
      <c r="O35" s="8">
        <v>4.0906844894360601</v>
      </c>
      <c r="Q35" s="3" t="s">
        <v>115</v>
      </c>
      <c r="R35" s="11">
        <v>32060.435170000001</v>
      </c>
      <c r="T35" s="3"/>
      <c r="U35" s="11"/>
    </row>
    <row r="36" spans="1:21" x14ac:dyDescent="0.25">
      <c r="A36" s="3" t="s">
        <v>49</v>
      </c>
      <c r="B36" s="8">
        <v>13347.301369999999</v>
      </c>
      <c r="D36" s="3" t="s">
        <v>49</v>
      </c>
      <c r="E36" s="3" t="s">
        <v>34</v>
      </c>
      <c r="F36" s="8">
        <v>13347.301369999999</v>
      </c>
      <c r="G36" s="8">
        <v>4.40315424671856</v>
      </c>
      <c r="I36" s="3" t="s">
        <v>289</v>
      </c>
      <c r="J36" s="8">
        <v>12035.49503</v>
      </c>
      <c r="K36" s="3"/>
      <c r="L36" s="3" t="s">
        <v>94</v>
      </c>
      <c r="M36" s="3" t="s">
        <v>53</v>
      </c>
      <c r="N36" s="8">
        <v>12181.637989999999</v>
      </c>
      <c r="O36" s="8">
        <v>7.8733874067345901</v>
      </c>
      <c r="Q36" s="3" t="s">
        <v>43</v>
      </c>
      <c r="R36" s="11">
        <v>32835.799559999999</v>
      </c>
      <c r="T36" s="3"/>
      <c r="U36" s="11"/>
    </row>
    <row r="37" spans="1:21" x14ac:dyDescent="0.25">
      <c r="A37" s="3" t="s">
        <v>72</v>
      </c>
      <c r="B37" s="8">
        <v>13459.36706</v>
      </c>
      <c r="D37" s="3" t="s">
        <v>72</v>
      </c>
      <c r="E37" s="3" t="s">
        <v>38</v>
      </c>
      <c r="F37" s="8">
        <v>13459.36706</v>
      </c>
      <c r="G37" s="8">
        <v>3.5830193636788801</v>
      </c>
      <c r="I37" s="3" t="s">
        <v>277</v>
      </c>
      <c r="J37" s="8">
        <v>11992.5388</v>
      </c>
      <c r="K37" s="3"/>
      <c r="L37" s="3" t="s">
        <v>341</v>
      </c>
      <c r="M37" s="3" t="s">
        <v>104</v>
      </c>
      <c r="N37" s="8">
        <v>12295.651680000001</v>
      </c>
      <c r="O37" s="8">
        <v>1.4407527086968199</v>
      </c>
      <c r="Q37" s="3"/>
      <c r="R37" s="8"/>
      <c r="T37" s="3"/>
      <c r="U37" s="11"/>
    </row>
    <row r="38" spans="1:21" x14ac:dyDescent="0.25">
      <c r="A38" s="3" t="s">
        <v>64</v>
      </c>
      <c r="B38" s="8">
        <v>13607.43007</v>
      </c>
      <c r="D38" s="3" t="s">
        <v>64</v>
      </c>
      <c r="E38" s="3" t="s">
        <v>34</v>
      </c>
      <c r="F38" s="8">
        <v>13607.43007</v>
      </c>
      <c r="G38" s="8">
        <v>2.5721284462026599</v>
      </c>
      <c r="I38" s="3" t="s">
        <v>257</v>
      </c>
      <c r="J38" s="8">
        <v>12182.59974</v>
      </c>
      <c r="K38" s="3"/>
      <c r="L38" s="3" t="s">
        <v>99</v>
      </c>
      <c r="M38" s="3" t="s">
        <v>80</v>
      </c>
      <c r="N38" s="8">
        <v>13102.140240000001</v>
      </c>
      <c r="O38" s="8">
        <v>5.0679024473855998</v>
      </c>
      <c r="Q38" s="3"/>
      <c r="R38" s="8"/>
      <c r="T38" s="3"/>
      <c r="U38" s="11"/>
    </row>
    <row r="39" spans="1:21" x14ac:dyDescent="0.25">
      <c r="A39" s="3" t="s">
        <v>61</v>
      </c>
      <c r="B39" s="8">
        <v>13606.425359999999</v>
      </c>
      <c r="D39" s="3" t="s">
        <v>117</v>
      </c>
      <c r="E39" s="3" t="s">
        <v>34</v>
      </c>
      <c r="F39" s="8">
        <v>13678.421969999999</v>
      </c>
      <c r="G39" s="8">
        <v>-0.74643291917491505</v>
      </c>
      <c r="I39" s="3" t="s">
        <v>94</v>
      </c>
      <c r="J39" s="8">
        <v>12181.637989999999</v>
      </c>
      <c r="K39" s="3"/>
      <c r="L39" s="3" t="s">
        <v>369</v>
      </c>
      <c r="M39" s="3" t="s">
        <v>53</v>
      </c>
      <c r="N39" s="8">
        <v>13299.20542</v>
      </c>
      <c r="O39" s="8">
        <v>2.9302588365380799</v>
      </c>
      <c r="Q39" s="3"/>
      <c r="R39" s="8"/>
      <c r="T39" s="3"/>
      <c r="U39" s="11"/>
    </row>
    <row r="40" spans="1:21" x14ac:dyDescent="0.25">
      <c r="A40" s="3" t="s">
        <v>117</v>
      </c>
      <c r="B40" s="8">
        <v>13678.421969999999</v>
      </c>
      <c r="D40" s="3" t="s">
        <v>109</v>
      </c>
      <c r="E40" s="3" t="s">
        <v>38</v>
      </c>
      <c r="F40" s="8">
        <v>13677.481019999999</v>
      </c>
      <c r="G40" s="8">
        <v>4.14295839162346</v>
      </c>
      <c r="I40" s="3" t="s">
        <v>341</v>
      </c>
      <c r="J40" s="8">
        <v>12295.651680000001</v>
      </c>
      <c r="K40" s="3"/>
      <c r="L40" s="3" t="s">
        <v>101</v>
      </c>
      <c r="M40" s="3" t="s">
        <v>80</v>
      </c>
      <c r="N40" s="8">
        <v>13272.24999</v>
      </c>
      <c r="O40" s="8">
        <v>5.32166045712877</v>
      </c>
      <c r="Q40" s="3"/>
      <c r="R40" s="8"/>
      <c r="T40" s="3"/>
      <c r="U40" s="11"/>
    </row>
    <row r="41" spans="1:21" x14ac:dyDescent="0.25">
      <c r="A41" s="3" t="s">
        <v>109</v>
      </c>
      <c r="B41" s="8">
        <v>13677.481019999999</v>
      </c>
      <c r="D41" s="3" t="s">
        <v>111</v>
      </c>
      <c r="E41" s="3" t="s">
        <v>38</v>
      </c>
      <c r="F41" s="8">
        <v>14560.953030000001</v>
      </c>
      <c r="G41" s="8">
        <v>5.3235123073540702</v>
      </c>
      <c r="I41" s="3" t="s">
        <v>212</v>
      </c>
      <c r="J41" s="8">
        <v>12936.02763</v>
      </c>
      <c r="K41" s="3"/>
      <c r="L41" s="3" t="s">
        <v>112</v>
      </c>
      <c r="M41" s="3" t="s">
        <v>104</v>
      </c>
      <c r="N41" s="8">
        <v>13800.518690000001</v>
      </c>
      <c r="O41" s="8">
        <v>8.7928604449609402</v>
      </c>
      <c r="Q41" s="3"/>
      <c r="R41" s="8"/>
      <c r="T41" s="3"/>
      <c r="U41" s="11"/>
    </row>
    <row r="42" spans="1:21" x14ac:dyDescent="0.25">
      <c r="A42" s="3" t="s">
        <v>111</v>
      </c>
      <c r="B42" s="8">
        <v>14560.953030000001</v>
      </c>
      <c r="D42" s="3" t="s">
        <v>115</v>
      </c>
      <c r="E42" s="3" t="s">
        <v>38</v>
      </c>
      <c r="F42" s="8">
        <v>14977.117770000001</v>
      </c>
      <c r="G42" s="8">
        <v>3.44159525215521</v>
      </c>
      <c r="I42" s="3" t="s">
        <v>99</v>
      </c>
      <c r="J42" s="8">
        <v>13102.140240000001</v>
      </c>
      <c r="K42" s="3"/>
      <c r="L42" s="3" t="s">
        <v>370</v>
      </c>
      <c r="M42" s="3" t="s">
        <v>53</v>
      </c>
      <c r="N42" s="8">
        <v>14998.142019999999</v>
      </c>
      <c r="O42" s="8">
        <v>6.4521741598972699</v>
      </c>
      <c r="Q42" s="3"/>
      <c r="R42" s="8"/>
    </row>
    <row r="43" spans="1:21" x14ac:dyDescent="0.25">
      <c r="A43" s="3" t="s">
        <v>115</v>
      </c>
      <c r="B43" s="8">
        <v>14977.117770000001</v>
      </c>
      <c r="D43" s="3" t="s">
        <v>116</v>
      </c>
      <c r="E43" s="3" t="s">
        <v>34</v>
      </c>
      <c r="F43" s="8">
        <v>14978.144060000001</v>
      </c>
      <c r="G43" s="8">
        <v>4.6741635611981298</v>
      </c>
      <c r="I43" s="3" t="s">
        <v>369</v>
      </c>
      <c r="J43" s="8">
        <v>13299.20542</v>
      </c>
      <c r="K43" s="3"/>
      <c r="L43" s="3" t="s">
        <v>244</v>
      </c>
      <c r="M43" s="3" t="s">
        <v>83</v>
      </c>
      <c r="N43" s="8">
        <v>15753.544669999999</v>
      </c>
      <c r="O43" s="8">
        <v>3.5887290186012102</v>
      </c>
      <c r="Q43" s="3"/>
      <c r="R43" s="8"/>
    </row>
    <row r="44" spans="1:21" x14ac:dyDescent="0.25">
      <c r="A44" s="3" t="s">
        <v>116</v>
      </c>
      <c r="B44" s="8">
        <v>14978.144060000001</v>
      </c>
      <c r="D44" s="3" t="s">
        <v>118</v>
      </c>
      <c r="E44" s="3" t="s">
        <v>38</v>
      </c>
      <c r="F44" s="8">
        <v>15140.057000000001</v>
      </c>
      <c r="G44" s="8">
        <v>-4.7922311183772397</v>
      </c>
      <c r="I44" s="3" t="s">
        <v>101</v>
      </c>
      <c r="J44" s="8">
        <v>13272.24999</v>
      </c>
      <c r="K44" s="3"/>
      <c r="L44" s="3" t="s">
        <v>356</v>
      </c>
      <c r="M44" s="3" t="s">
        <v>80</v>
      </c>
      <c r="N44" s="8">
        <v>34052.603759999998</v>
      </c>
      <c r="O44" s="8">
        <v>5.7414450876714298</v>
      </c>
      <c r="Q44" s="3"/>
      <c r="R44" s="8"/>
    </row>
    <row r="45" spans="1:21" x14ac:dyDescent="0.25">
      <c r="A45" s="3" t="s">
        <v>118</v>
      </c>
      <c r="B45" s="8">
        <v>15140.057000000001</v>
      </c>
      <c r="D45" s="3" t="s">
        <v>242</v>
      </c>
      <c r="E45" s="3" t="s">
        <v>34</v>
      </c>
      <c r="F45" s="8">
        <v>15753.544669999999</v>
      </c>
      <c r="G45" s="8">
        <v>5.3429510259175101</v>
      </c>
      <c r="I45" s="3" t="s">
        <v>112</v>
      </c>
      <c r="J45" s="8">
        <v>13800.518690000001</v>
      </c>
      <c r="K45" s="3"/>
      <c r="L45" s="3" t="s">
        <v>57</v>
      </c>
      <c r="M45" s="3" t="s">
        <v>34</v>
      </c>
      <c r="N45" s="11">
        <v>20941.441910000001</v>
      </c>
      <c r="O45" s="11">
        <v>6.5974864594211198</v>
      </c>
      <c r="Q45" s="3"/>
      <c r="R45" s="8"/>
    </row>
    <row r="46" spans="1:21" x14ac:dyDescent="0.25">
      <c r="A46" s="3" t="s">
        <v>242</v>
      </c>
      <c r="B46" s="8">
        <v>15753.544669999999</v>
      </c>
      <c r="D46" s="3" t="s">
        <v>187</v>
      </c>
      <c r="E46" s="3" t="s">
        <v>38</v>
      </c>
      <c r="F46" s="8">
        <v>16785.110410000001</v>
      </c>
      <c r="G46" s="8">
        <v>0.79564627873706995</v>
      </c>
      <c r="I46" s="3" t="s">
        <v>370</v>
      </c>
      <c r="J46" s="8">
        <v>14998.142019999999</v>
      </c>
      <c r="K46" s="3"/>
      <c r="L46" s="3" t="s">
        <v>60</v>
      </c>
      <c r="M46" s="3" t="s">
        <v>34</v>
      </c>
      <c r="N46" s="11">
        <v>22002.017319999999</v>
      </c>
      <c r="O46" s="11">
        <v>5.0295626483453404</v>
      </c>
      <c r="Q46" s="3"/>
      <c r="R46" s="8"/>
    </row>
    <row r="47" spans="1:21" x14ac:dyDescent="0.25">
      <c r="A47" s="3" t="s">
        <v>371</v>
      </c>
      <c r="B47" s="8">
        <v>16673.105810000001</v>
      </c>
      <c r="D47" s="3" t="s">
        <v>170</v>
      </c>
      <c r="E47" s="3" t="s">
        <v>34</v>
      </c>
      <c r="F47" s="8">
        <v>16786.16561</v>
      </c>
      <c r="G47" s="8">
        <v>3.6178713509524401</v>
      </c>
      <c r="I47" s="3" t="s">
        <v>372</v>
      </c>
      <c r="J47" s="8">
        <v>15452.32814</v>
      </c>
      <c r="K47" s="3"/>
      <c r="L47" s="3" t="s">
        <v>74</v>
      </c>
      <c r="M47" s="3" t="s">
        <v>53</v>
      </c>
      <c r="N47" s="11">
        <v>10386.69493</v>
      </c>
      <c r="O47" s="11">
        <v>0.62580099988252003</v>
      </c>
      <c r="Q47" s="3"/>
      <c r="R47" s="8"/>
    </row>
    <row r="48" spans="1:21" x14ac:dyDescent="0.25">
      <c r="A48" s="3" t="s">
        <v>187</v>
      </c>
      <c r="B48" s="8">
        <v>16785.110410000001</v>
      </c>
      <c r="D48" s="3" t="s">
        <v>65</v>
      </c>
      <c r="E48" s="3" t="s">
        <v>80</v>
      </c>
      <c r="F48" s="8">
        <v>17157.36219</v>
      </c>
      <c r="G48" s="8">
        <v>7.4598289315119501</v>
      </c>
      <c r="I48" s="3" t="s">
        <v>244</v>
      </c>
      <c r="J48" s="8">
        <v>15753.544669999999</v>
      </c>
      <c r="K48" s="3"/>
      <c r="L48" s="3" t="s">
        <v>10</v>
      </c>
      <c r="M48" s="3" t="s">
        <v>53</v>
      </c>
      <c r="N48" s="11">
        <v>10865.85655</v>
      </c>
      <c r="O48" s="11">
        <v>0.26597081974772402</v>
      </c>
      <c r="Q48" s="3"/>
      <c r="R48" s="8"/>
    </row>
    <row r="49" spans="1:18" x14ac:dyDescent="0.25">
      <c r="A49" s="3" t="s">
        <v>170</v>
      </c>
      <c r="B49" s="8">
        <v>16786.16561</v>
      </c>
      <c r="D49" s="3" t="s">
        <v>82</v>
      </c>
      <c r="E49" s="3" t="s">
        <v>53</v>
      </c>
      <c r="F49" s="8">
        <v>19205.510760000001</v>
      </c>
      <c r="G49" s="8">
        <v>7.0849958512562896</v>
      </c>
      <c r="I49" s="3" t="s">
        <v>355</v>
      </c>
      <c r="J49" s="8">
        <v>33951.26784</v>
      </c>
      <c r="L49" s="3"/>
      <c r="M49" s="3"/>
      <c r="N49" s="3"/>
      <c r="O49" s="3"/>
      <c r="Q49" s="3"/>
      <c r="R49" s="8"/>
    </row>
    <row r="50" spans="1:18" x14ac:dyDescent="0.25">
      <c r="A50" s="3" t="s">
        <v>121</v>
      </c>
      <c r="B50" s="8">
        <v>16942.278409999999</v>
      </c>
      <c r="D50" s="3" t="s">
        <v>99</v>
      </c>
      <c r="E50" s="3" t="s">
        <v>80</v>
      </c>
      <c r="F50" s="8">
        <v>21643.743409999999</v>
      </c>
      <c r="G50" s="8">
        <v>4.1383969974531896</v>
      </c>
      <c r="I50" s="3" t="s">
        <v>356</v>
      </c>
      <c r="J50" s="8">
        <v>34052.603759999998</v>
      </c>
      <c r="L50" s="3"/>
      <c r="M50" s="3"/>
      <c r="N50" s="3"/>
      <c r="O50" s="3"/>
      <c r="Q50" s="3"/>
      <c r="R50" s="8"/>
    </row>
    <row r="51" spans="1:18" x14ac:dyDescent="0.25">
      <c r="A51" s="3" t="s">
        <v>65</v>
      </c>
      <c r="B51" s="8">
        <v>17157.36219</v>
      </c>
      <c r="D51" s="3" t="s">
        <v>356</v>
      </c>
      <c r="E51" s="3" t="s">
        <v>80</v>
      </c>
      <c r="F51" s="8">
        <v>34052.603759999998</v>
      </c>
      <c r="G51" s="8">
        <v>5.7414450872440899</v>
      </c>
      <c r="I51" s="1" t="s">
        <v>373</v>
      </c>
      <c r="L51" s="3"/>
      <c r="M51" s="3"/>
      <c r="N51" s="3"/>
      <c r="O51" s="3"/>
      <c r="Q51" s="3"/>
      <c r="R51" s="8"/>
    </row>
    <row r="52" spans="1:18" x14ac:dyDescent="0.25">
      <c r="A52" s="3" t="s">
        <v>82</v>
      </c>
      <c r="B52" s="8">
        <v>19205.510760000001</v>
      </c>
      <c r="D52" s="3" t="s">
        <v>16</v>
      </c>
      <c r="E52" s="3" t="s">
        <v>38</v>
      </c>
      <c r="F52" s="11">
        <v>10545.749379999999</v>
      </c>
      <c r="G52" s="11">
        <v>-1.2825056013964899</v>
      </c>
      <c r="I52" s="3" t="s">
        <v>310</v>
      </c>
      <c r="J52" s="11">
        <v>18301.982410000001</v>
      </c>
      <c r="Q52" s="3"/>
      <c r="R52" s="8"/>
    </row>
    <row r="53" spans="1:18" x14ac:dyDescent="0.25">
      <c r="A53" s="3" t="s">
        <v>94</v>
      </c>
      <c r="B53" s="8">
        <v>20723.292409999998</v>
      </c>
      <c r="D53" s="3" t="s">
        <v>84</v>
      </c>
      <c r="E53" s="3" t="s">
        <v>38</v>
      </c>
      <c r="F53" s="11">
        <v>11600.327740000001</v>
      </c>
      <c r="G53" s="11">
        <v>3.0486300572234302</v>
      </c>
      <c r="I53" s="3" t="s">
        <v>128</v>
      </c>
      <c r="J53" s="11">
        <v>18516.0311</v>
      </c>
      <c r="Q53" s="3"/>
      <c r="R53" s="8"/>
    </row>
    <row r="54" spans="1:18" x14ac:dyDescent="0.25">
      <c r="A54" s="3" t="s">
        <v>99</v>
      </c>
      <c r="B54" s="8">
        <v>21643.743409999999</v>
      </c>
      <c r="D54" s="3" t="s">
        <v>46</v>
      </c>
      <c r="E54" s="3" t="s">
        <v>38</v>
      </c>
      <c r="F54" s="11">
        <v>12511.821910000001</v>
      </c>
      <c r="G54" s="11">
        <v>1.7523457883342799</v>
      </c>
      <c r="I54" s="3" t="s">
        <v>55</v>
      </c>
      <c r="J54" s="11">
        <v>18731.291410000002</v>
      </c>
      <c r="Q54" s="3"/>
      <c r="R54" s="8"/>
    </row>
    <row r="55" spans="1:18" x14ac:dyDescent="0.25">
      <c r="A55" s="3" t="s">
        <v>355</v>
      </c>
      <c r="B55" s="8">
        <v>33951.26784</v>
      </c>
      <c r="D55" s="3" t="s">
        <v>135</v>
      </c>
      <c r="E55" s="3" t="s">
        <v>38</v>
      </c>
      <c r="F55" s="11">
        <v>12949.064839999999</v>
      </c>
      <c r="G55" s="11">
        <v>5.7004441398319203</v>
      </c>
      <c r="I55" s="3" t="s">
        <v>30</v>
      </c>
      <c r="J55" s="11">
        <v>18860.312480000001</v>
      </c>
      <c r="Q55" s="3"/>
      <c r="R55" s="8"/>
    </row>
    <row r="56" spans="1:18" x14ac:dyDescent="0.25">
      <c r="A56" s="3" t="s">
        <v>356</v>
      </c>
      <c r="B56" s="8">
        <v>34052.603759999998</v>
      </c>
      <c r="D56" s="3" t="s">
        <v>60</v>
      </c>
      <c r="E56" s="3" t="s">
        <v>34</v>
      </c>
      <c r="F56" s="11">
        <v>13460.338400000001</v>
      </c>
      <c r="G56" s="11">
        <v>0.87219041817687504</v>
      </c>
      <c r="I56" s="3" t="s">
        <v>16</v>
      </c>
      <c r="J56" s="11">
        <v>19087.411169999999</v>
      </c>
      <c r="Q56" s="3"/>
      <c r="R56" s="8"/>
    </row>
    <row r="57" spans="1:18" x14ac:dyDescent="0.25">
      <c r="A57" s="2" t="s">
        <v>374</v>
      </c>
      <c r="D57" s="3" t="s">
        <v>152</v>
      </c>
      <c r="E57" s="3" t="s">
        <v>34</v>
      </c>
      <c r="F57" s="11">
        <v>14104.734270000001</v>
      </c>
      <c r="G57" s="11">
        <v>3.0507557526031599</v>
      </c>
      <c r="I57" s="3" t="s">
        <v>184</v>
      </c>
      <c r="J57" s="11">
        <v>19601.651000000002</v>
      </c>
      <c r="Q57" s="3"/>
      <c r="R57" s="8"/>
    </row>
    <row r="58" spans="1:18" x14ac:dyDescent="0.25">
      <c r="A58" s="3" t="s">
        <v>310</v>
      </c>
      <c r="B58" s="11">
        <v>9760.3981760000006</v>
      </c>
      <c r="D58" s="3" t="s">
        <v>113</v>
      </c>
      <c r="E58" s="3" t="s">
        <v>34</v>
      </c>
      <c r="F58" s="11">
        <v>14776.05739</v>
      </c>
      <c r="G58" s="11">
        <v>2.8634220872049401</v>
      </c>
      <c r="I58" s="3" t="s">
        <v>318</v>
      </c>
      <c r="J58" s="11">
        <v>20071.861919999999</v>
      </c>
      <c r="Q58" s="3"/>
      <c r="R58" s="8"/>
    </row>
    <row r="59" spans="1:18" x14ac:dyDescent="0.25">
      <c r="A59" s="3" t="s">
        <v>41</v>
      </c>
      <c r="B59" s="11">
        <v>9862.4295010000005</v>
      </c>
      <c r="D59" s="3" t="s">
        <v>159</v>
      </c>
      <c r="E59" s="3" t="s">
        <v>34</v>
      </c>
      <c r="F59" s="11">
        <v>15141.19189</v>
      </c>
      <c r="G59" s="11">
        <v>3.6001237273056801</v>
      </c>
      <c r="I59" s="3" t="s">
        <v>52</v>
      </c>
      <c r="J59" s="11">
        <v>20883.364140000001</v>
      </c>
      <c r="Q59" s="3"/>
      <c r="R59" s="8"/>
    </row>
    <row r="60" spans="1:18" x14ac:dyDescent="0.25">
      <c r="A60" s="3" t="s">
        <v>165</v>
      </c>
      <c r="B60" s="11">
        <v>9861.4591049999999</v>
      </c>
      <c r="D60" s="3" t="s">
        <v>163</v>
      </c>
      <c r="E60" s="3" t="s">
        <v>38</v>
      </c>
      <c r="F60" s="11">
        <v>15839.55033</v>
      </c>
      <c r="G60" s="11">
        <v>4.1431272059924202</v>
      </c>
      <c r="I60" s="3" t="s">
        <v>57</v>
      </c>
      <c r="J60" s="11">
        <v>20941.441910000001</v>
      </c>
      <c r="Q60" s="3"/>
      <c r="R60" s="8"/>
    </row>
    <row r="61" spans="1:18" x14ac:dyDescent="0.25">
      <c r="A61" s="3" t="s">
        <v>128</v>
      </c>
      <c r="B61" s="11">
        <v>9974.5094649999992</v>
      </c>
      <c r="D61" s="3" t="s">
        <v>169</v>
      </c>
      <c r="E61" s="3" t="s">
        <v>38</v>
      </c>
      <c r="F61" s="11">
        <v>16672.077679999999</v>
      </c>
      <c r="G61" s="11">
        <v>3.87985542164982</v>
      </c>
      <c r="I61" s="3" t="s">
        <v>31</v>
      </c>
      <c r="J61" s="11">
        <v>20940.47049</v>
      </c>
      <c r="Q61" s="3"/>
      <c r="R61" s="8"/>
    </row>
    <row r="62" spans="1:18" x14ac:dyDescent="0.25">
      <c r="A62" s="3" t="s">
        <v>51</v>
      </c>
      <c r="B62" s="11">
        <v>10076.552390000001</v>
      </c>
      <c r="D62" s="3" t="s">
        <v>188</v>
      </c>
      <c r="E62" s="3" t="s">
        <v>38</v>
      </c>
      <c r="F62" s="11">
        <v>16941.211640000001</v>
      </c>
      <c r="G62" s="11">
        <v>0.79539828761915898</v>
      </c>
      <c r="I62" s="3" t="s">
        <v>42</v>
      </c>
      <c r="J62" s="11">
        <v>21054.40496</v>
      </c>
      <c r="Q62" s="3"/>
      <c r="R62" s="8"/>
    </row>
    <row r="63" spans="1:18" x14ac:dyDescent="0.25">
      <c r="A63" s="3" t="s">
        <v>55</v>
      </c>
      <c r="B63" s="11">
        <v>10189.64674</v>
      </c>
      <c r="D63" s="3" t="s">
        <v>257</v>
      </c>
      <c r="E63" s="3" t="s">
        <v>104</v>
      </c>
      <c r="F63" s="11">
        <v>20724.26166</v>
      </c>
      <c r="G63" s="11">
        <v>6.3575633104918703</v>
      </c>
      <c r="I63" s="3" t="s">
        <v>106</v>
      </c>
      <c r="J63" s="11">
        <v>21247.421330000001</v>
      </c>
      <c r="Q63" s="3"/>
      <c r="R63" s="8"/>
    </row>
    <row r="64" spans="1:18" x14ac:dyDescent="0.25">
      <c r="A64" s="3" t="s">
        <v>30</v>
      </c>
      <c r="B64" s="11">
        <v>10318.677460000001</v>
      </c>
      <c r="D64" s="3" t="s">
        <v>96</v>
      </c>
      <c r="E64" s="3" t="s">
        <v>80</v>
      </c>
      <c r="F64" s="11">
        <v>21546.736089999999</v>
      </c>
      <c r="G64" s="11">
        <v>6.26595496719953</v>
      </c>
      <c r="I64" s="3" t="s">
        <v>214</v>
      </c>
      <c r="J64" s="11">
        <v>21363.649160000001</v>
      </c>
      <c r="Q64" s="3"/>
      <c r="R64" s="8"/>
    </row>
    <row r="65" spans="1:18" x14ac:dyDescent="0.25">
      <c r="A65" s="3" t="s">
        <v>63</v>
      </c>
      <c r="B65" s="11">
        <v>10417.75518</v>
      </c>
      <c r="D65" s="3" t="s">
        <v>190</v>
      </c>
      <c r="E65" s="3" t="s">
        <v>83</v>
      </c>
      <c r="F65" s="11">
        <v>23610.772410000001</v>
      </c>
      <c r="G65" s="11">
        <v>3.1199839020220299</v>
      </c>
      <c r="I65" s="3" t="s">
        <v>136</v>
      </c>
      <c r="J65" s="11">
        <v>21775.826089999999</v>
      </c>
      <c r="Q65" s="3"/>
      <c r="R65" s="8"/>
    </row>
    <row r="66" spans="1:18" x14ac:dyDescent="0.25">
      <c r="A66" s="3" t="s">
        <v>16</v>
      </c>
      <c r="B66" s="11">
        <v>10545.749379999999</v>
      </c>
      <c r="I66" s="3" t="s">
        <v>72</v>
      </c>
      <c r="J66" s="11">
        <v>22000.907380000001</v>
      </c>
      <c r="Q66" s="3"/>
      <c r="R66" s="8"/>
    </row>
    <row r="67" spans="1:18" x14ac:dyDescent="0.25">
      <c r="A67" s="3" t="s">
        <v>9</v>
      </c>
      <c r="B67" s="11">
        <v>10546.77786</v>
      </c>
      <c r="I67" s="3" t="s">
        <v>60</v>
      </c>
      <c r="J67" s="11">
        <v>22002.017319999999</v>
      </c>
      <c r="Q67" s="3"/>
      <c r="R67" s="8"/>
    </row>
    <row r="68" spans="1:18" x14ac:dyDescent="0.25">
      <c r="A68" s="3" t="s">
        <v>70</v>
      </c>
      <c r="B68" s="11">
        <v>10642.8043</v>
      </c>
      <c r="I68" s="3" t="s">
        <v>64</v>
      </c>
      <c r="J68" s="11">
        <v>22149.086139999999</v>
      </c>
      <c r="Q68" s="3"/>
      <c r="R68" s="8"/>
    </row>
    <row r="69" spans="1:18" x14ac:dyDescent="0.25">
      <c r="A69" s="3" t="s">
        <v>67</v>
      </c>
      <c r="B69" s="11">
        <v>10643.84822</v>
      </c>
      <c r="I69" s="3" t="s">
        <v>61</v>
      </c>
      <c r="J69" s="11">
        <v>22148.186829999999</v>
      </c>
      <c r="Q69" s="3"/>
      <c r="R69" s="8"/>
    </row>
    <row r="70" spans="1:18" x14ac:dyDescent="0.25">
      <c r="A70" s="3" t="s">
        <v>73</v>
      </c>
      <c r="B70" s="11">
        <v>10730.88588</v>
      </c>
      <c r="I70" s="3" t="s">
        <v>187</v>
      </c>
      <c r="J70" s="11">
        <v>25326.72422</v>
      </c>
      <c r="Q70" s="3"/>
      <c r="R70" s="8"/>
    </row>
    <row r="71" spans="1:18" x14ac:dyDescent="0.25">
      <c r="A71" s="3" t="s">
        <v>225</v>
      </c>
      <c r="B71" s="11">
        <v>10845.915150000001</v>
      </c>
      <c r="I71" s="3" t="s">
        <v>123</v>
      </c>
      <c r="J71" s="11">
        <v>25539.895619999999</v>
      </c>
      <c r="Q71" s="3"/>
      <c r="R71" s="8"/>
    </row>
    <row r="72" spans="1:18" x14ac:dyDescent="0.25">
      <c r="A72" s="3" t="s">
        <v>75</v>
      </c>
      <c r="B72" s="11">
        <v>11059.040209999999</v>
      </c>
      <c r="I72" s="3" t="s">
        <v>65</v>
      </c>
      <c r="J72" s="11">
        <v>8615.6636159999998</v>
      </c>
      <c r="Q72" s="2"/>
    </row>
    <row r="73" spans="1:18" x14ac:dyDescent="0.25">
      <c r="A73" s="3" t="s">
        <v>184</v>
      </c>
      <c r="B73" s="11">
        <v>11060.057860000001</v>
      </c>
      <c r="I73" s="3" t="s">
        <v>245</v>
      </c>
      <c r="J73" s="11">
        <v>8672.699584</v>
      </c>
      <c r="Q73" s="3"/>
      <c r="R73" s="8"/>
    </row>
    <row r="74" spans="1:18" x14ac:dyDescent="0.25">
      <c r="A74" s="3" t="s">
        <v>318</v>
      </c>
      <c r="B74" s="11">
        <v>11530.29969</v>
      </c>
      <c r="I74" s="3" t="s">
        <v>192</v>
      </c>
      <c r="J74" s="11">
        <v>8856.792426</v>
      </c>
      <c r="Q74" s="3"/>
      <c r="R74" s="8"/>
    </row>
    <row r="75" spans="1:18" x14ac:dyDescent="0.25">
      <c r="A75" s="3" t="s">
        <v>78</v>
      </c>
      <c r="B75" s="11">
        <v>11529.32093</v>
      </c>
      <c r="I75" s="3" t="s">
        <v>362</v>
      </c>
      <c r="J75" s="11">
        <v>8828.8112160000001</v>
      </c>
      <c r="Q75" s="3"/>
      <c r="R75" s="8"/>
    </row>
    <row r="76" spans="1:18" x14ac:dyDescent="0.25">
      <c r="A76" s="3" t="s">
        <v>84</v>
      </c>
      <c r="B76" s="11">
        <v>11600.327740000001</v>
      </c>
      <c r="I76" s="3" t="s">
        <v>68</v>
      </c>
      <c r="J76" s="11">
        <v>9862.4295010000005</v>
      </c>
      <c r="Q76" s="3"/>
      <c r="R76" s="8"/>
    </row>
    <row r="77" spans="1:18" x14ac:dyDescent="0.25">
      <c r="A77" s="3" t="s">
        <v>375</v>
      </c>
      <c r="B77" s="11">
        <v>11628.33539</v>
      </c>
      <c r="I77" s="3" t="s">
        <v>141</v>
      </c>
      <c r="J77" s="11">
        <v>9888.4414529999995</v>
      </c>
      <c r="Q77" s="3"/>
      <c r="R77" s="8"/>
    </row>
    <row r="78" spans="1:18" x14ac:dyDescent="0.25">
      <c r="A78" s="3" t="s">
        <v>81</v>
      </c>
      <c r="B78" s="11">
        <v>11601.35385</v>
      </c>
      <c r="I78" s="3" t="s">
        <v>189</v>
      </c>
      <c r="J78" s="11">
        <v>9861.4591049999999</v>
      </c>
      <c r="Q78" s="3"/>
      <c r="R78" s="8"/>
    </row>
    <row r="79" spans="1:18" x14ac:dyDescent="0.25">
      <c r="A79" s="3" t="s">
        <v>85</v>
      </c>
      <c r="B79" s="11">
        <v>11842.43181</v>
      </c>
      <c r="I79" s="3" t="s">
        <v>253</v>
      </c>
      <c r="J79" s="11">
        <v>10231.63394</v>
      </c>
      <c r="Q79" s="3"/>
      <c r="R79" s="8"/>
    </row>
    <row r="80" spans="1:18" x14ac:dyDescent="0.25">
      <c r="A80" s="3" t="s">
        <v>376</v>
      </c>
      <c r="B80" s="11">
        <v>11997.482550000001</v>
      </c>
      <c r="I80" s="3" t="s">
        <v>74</v>
      </c>
      <c r="J80" s="11">
        <v>10386.69493</v>
      </c>
      <c r="Q80" s="3"/>
      <c r="R80" s="8"/>
    </row>
    <row r="81" spans="1:18" x14ac:dyDescent="0.25">
      <c r="A81" s="3" t="s">
        <v>92</v>
      </c>
      <c r="B81" s="11">
        <v>12085.60218</v>
      </c>
      <c r="I81" s="3" t="s">
        <v>143</v>
      </c>
      <c r="J81" s="11">
        <v>10501.76426</v>
      </c>
      <c r="Q81" s="3"/>
      <c r="R81" s="8"/>
    </row>
    <row r="82" spans="1:18" x14ac:dyDescent="0.25">
      <c r="A82" s="3" t="s">
        <v>89</v>
      </c>
      <c r="B82" s="11">
        <v>12212.688700000001</v>
      </c>
      <c r="I82" s="3" t="s">
        <v>79</v>
      </c>
      <c r="J82" s="11">
        <v>10458.818380000001</v>
      </c>
      <c r="Q82" s="3"/>
      <c r="R82" s="8"/>
    </row>
    <row r="83" spans="1:18" x14ac:dyDescent="0.25">
      <c r="A83" s="3" t="s">
        <v>97</v>
      </c>
      <c r="B83" s="11">
        <v>12342.727269999999</v>
      </c>
      <c r="I83" s="3" t="s">
        <v>124</v>
      </c>
      <c r="J83" s="11">
        <v>10664.83676</v>
      </c>
      <c r="Q83" s="3"/>
      <c r="R83" s="8"/>
    </row>
    <row r="84" spans="1:18" x14ac:dyDescent="0.25">
      <c r="A84" s="3" t="s">
        <v>57</v>
      </c>
      <c r="B84" s="11">
        <v>12399.76332</v>
      </c>
      <c r="I84" s="3" t="s">
        <v>10</v>
      </c>
      <c r="J84" s="11">
        <v>10865.85655</v>
      </c>
      <c r="Q84" s="3"/>
      <c r="R84" s="8"/>
    </row>
    <row r="85" spans="1:18" x14ac:dyDescent="0.25">
      <c r="A85" s="3" t="s">
        <v>46</v>
      </c>
      <c r="B85" s="11">
        <v>12511.821910000001</v>
      </c>
      <c r="I85" s="3" t="s">
        <v>90</v>
      </c>
      <c r="J85" s="11">
        <v>10866.88877</v>
      </c>
      <c r="Q85" s="3"/>
      <c r="R85" s="8"/>
    </row>
    <row r="86" spans="1:18" x14ac:dyDescent="0.25">
      <c r="A86" s="3" t="s">
        <v>42</v>
      </c>
      <c r="B86" s="11">
        <v>12512.8789</v>
      </c>
      <c r="I86" s="3" t="s">
        <v>146</v>
      </c>
      <c r="J86" s="11">
        <v>11963.502479999999</v>
      </c>
      <c r="Q86" s="3"/>
      <c r="R86" s="8"/>
    </row>
    <row r="87" spans="1:18" x14ac:dyDescent="0.25">
      <c r="A87" s="3" t="s">
        <v>36</v>
      </c>
      <c r="B87" s="11">
        <v>12609.9143</v>
      </c>
      <c r="I87" s="3" t="s">
        <v>277</v>
      </c>
      <c r="J87" s="11">
        <v>11992.51197</v>
      </c>
      <c r="Q87" s="3"/>
      <c r="R87" s="8"/>
    </row>
    <row r="88" spans="1:18" x14ac:dyDescent="0.25">
      <c r="A88" s="3" t="s">
        <v>134</v>
      </c>
      <c r="B88" s="11">
        <v>12706.891540000001</v>
      </c>
      <c r="I88" s="3" t="s">
        <v>94</v>
      </c>
      <c r="J88" s="11">
        <v>12181.632750000001</v>
      </c>
      <c r="Q88" s="3"/>
      <c r="R88" s="8"/>
    </row>
    <row r="89" spans="1:18" x14ac:dyDescent="0.25">
      <c r="A89" s="3" t="s">
        <v>106</v>
      </c>
      <c r="B89" s="11">
        <v>12705.936820000001</v>
      </c>
      <c r="I89" s="3" t="s">
        <v>101</v>
      </c>
      <c r="J89" s="11">
        <v>13272.22647</v>
      </c>
      <c r="Q89" s="3"/>
      <c r="R89" s="8"/>
    </row>
    <row r="90" spans="1:18" x14ac:dyDescent="0.25">
      <c r="A90" s="3" t="s">
        <v>135</v>
      </c>
      <c r="B90" s="11">
        <v>12949.064839999999</v>
      </c>
      <c r="I90" s="3" t="s">
        <v>369</v>
      </c>
      <c r="J90" s="11">
        <v>13299.21998</v>
      </c>
      <c r="Q90" s="3"/>
      <c r="R90" s="8"/>
    </row>
    <row r="91" spans="1:18" x14ac:dyDescent="0.25">
      <c r="A91" s="3" t="s">
        <v>185</v>
      </c>
      <c r="B91" s="11">
        <v>13077.10601</v>
      </c>
      <c r="I91" s="3" t="s">
        <v>244</v>
      </c>
      <c r="J91" s="11">
        <v>15753.535760000001</v>
      </c>
      <c r="Q91" s="3"/>
      <c r="R91" s="8"/>
    </row>
    <row r="92" spans="1:18" x14ac:dyDescent="0.25">
      <c r="A92" s="3" t="s">
        <v>39</v>
      </c>
      <c r="B92" s="11">
        <v>13233.145930000001</v>
      </c>
      <c r="I92" s="3" t="s">
        <v>360</v>
      </c>
      <c r="J92" s="11">
        <v>33924.584139999999</v>
      </c>
      <c r="Q92" s="3"/>
      <c r="R92" s="8"/>
    </row>
    <row r="93" spans="1:18" x14ac:dyDescent="0.25">
      <c r="A93" s="3" t="s">
        <v>136</v>
      </c>
      <c r="B93" s="11">
        <v>13234.18023</v>
      </c>
      <c r="I93" s="3" t="s">
        <v>25</v>
      </c>
      <c r="J93" s="11">
        <v>34080.516179999999</v>
      </c>
      <c r="Q93" s="3"/>
      <c r="R93" s="8"/>
    </row>
    <row r="94" spans="1:18" x14ac:dyDescent="0.25">
      <c r="A94" s="3" t="s">
        <v>66</v>
      </c>
      <c r="B94" s="11">
        <v>13346.26749</v>
      </c>
      <c r="I94" s="3" t="s">
        <v>356</v>
      </c>
      <c r="J94" s="11">
        <v>34052.61606</v>
      </c>
      <c r="Q94" s="3"/>
      <c r="R94" s="8"/>
    </row>
    <row r="95" spans="1:18" x14ac:dyDescent="0.25">
      <c r="A95" s="3" t="s">
        <v>49</v>
      </c>
      <c r="B95" s="11">
        <v>13347.28075</v>
      </c>
      <c r="I95" s="1" t="s">
        <v>377</v>
      </c>
      <c r="Q95" s="3"/>
      <c r="R95" s="8"/>
    </row>
    <row r="96" spans="1:18" x14ac:dyDescent="0.25">
      <c r="A96" s="3" t="s">
        <v>60</v>
      </c>
      <c r="B96" s="11">
        <v>13460.338400000001</v>
      </c>
      <c r="I96" s="3" t="s">
        <v>310</v>
      </c>
      <c r="J96" s="11">
        <v>18302.005089999999</v>
      </c>
      <c r="Q96" s="3"/>
      <c r="R96" s="8"/>
    </row>
    <row r="97" spans="1:10" x14ac:dyDescent="0.25">
      <c r="A97" s="3" t="s">
        <v>64</v>
      </c>
      <c r="B97" s="11">
        <v>13607.458479999999</v>
      </c>
      <c r="I97" s="3" t="s">
        <v>23</v>
      </c>
      <c r="J97" s="11">
        <v>18303.041730000001</v>
      </c>
    </row>
    <row r="98" spans="1:10" x14ac:dyDescent="0.25">
      <c r="A98" s="3" t="s">
        <v>117</v>
      </c>
      <c r="B98" s="11">
        <v>13678.404070000001</v>
      </c>
      <c r="I98" s="3" t="s">
        <v>130</v>
      </c>
      <c r="J98" s="11">
        <v>18730.202259999998</v>
      </c>
    </row>
    <row r="99" spans="1:10" x14ac:dyDescent="0.25">
      <c r="A99" s="3" t="s">
        <v>152</v>
      </c>
      <c r="B99" s="11">
        <v>14104.734270000001</v>
      </c>
      <c r="I99" s="3" t="s">
        <v>59</v>
      </c>
      <c r="J99" s="11">
        <v>18859.34679</v>
      </c>
    </row>
    <row r="100" spans="1:10" x14ac:dyDescent="0.25">
      <c r="A100" s="3" t="s">
        <v>256</v>
      </c>
      <c r="B100" s="11">
        <v>14103.73834</v>
      </c>
      <c r="I100" s="3" t="s">
        <v>9</v>
      </c>
      <c r="J100" s="11">
        <v>19088.375650000002</v>
      </c>
    </row>
    <row r="101" spans="1:10" x14ac:dyDescent="0.25">
      <c r="A101" s="3" t="s">
        <v>139</v>
      </c>
      <c r="B101" s="11">
        <v>14775.04636</v>
      </c>
      <c r="I101" s="3" t="s">
        <v>167</v>
      </c>
      <c r="J101" s="11">
        <v>19115.494439999999</v>
      </c>
    </row>
    <row r="102" spans="1:10" x14ac:dyDescent="0.25">
      <c r="A102" s="3" t="s">
        <v>113</v>
      </c>
      <c r="B102" s="11">
        <v>14776.05739</v>
      </c>
      <c r="I102" s="3" t="s">
        <v>97</v>
      </c>
      <c r="J102" s="11">
        <v>20884.431629999999</v>
      </c>
    </row>
    <row r="103" spans="1:10" x14ac:dyDescent="0.25">
      <c r="A103" s="3" t="s">
        <v>115</v>
      </c>
      <c r="B103" s="11">
        <v>14977.106669999999</v>
      </c>
      <c r="I103" s="3" t="s">
        <v>57</v>
      </c>
      <c r="J103" s="11">
        <v>20941.378250000002</v>
      </c>
    </row>
    <row r="104" spans="1:10" x14ac:dyDescent="0.25">
      <c r="A104" s="3" t="s">
        <v>118</v>
      </c>
      <c r="B104" s="11">
        <v>15140.17922</v>
      </c>
      <c r="I104" s="3" t="s">
        <v>42</v>
      </c>
      <c r="J104" s="11">
        <v>21054.541249999998</v>
      </c>
    </row>
    <row r="105" spans="1:10" x14ac:dyDescent="0.25">
      <c r="A105" s="3" t="s">
        <v>159</v>
      </c>
      <c r="B105" s="11">
        <v>15141.19189</v>
      </c>
      <c r="I105" s="3" t="s">
        <v>56</v>
      </c>
      <c r="J105" s="11">
        <v>21150.59317</v>
      </c>
    </row>
    <row r="106" spans="1:10" x14ac:dyDescent="0.25">
      <c r="A106" s="3" t="s">
        <v>161</v>
      </c>
      <c r="B106" s="11">
        <v>15623.454599999999</v>
      </c>
      <c r="I106" s="3" t="s">
        <v>60</v>
      </c>
      <c r="J106" s="11">
        <v>22001.947660000002</v>
      </c>
    </row>
    <row r="107" spans="1:10" x14ac:dyDescent="0.25">
      <c r="A107" s="3" t="s">
        <v>242</v>
      </c>
      <c r="B107" s="11">
        <v>15753.535760000001</v>
      </c>
      <c r="I107" s="3" t="s">
        <v>118</v>
      </c>
      <c r="J107" s="11">
        <v>23681.789949999998</v>
      </c>
    </row>
    <row r="108" spans="1:10" x14ac:dyDescent="0.25">
      <c r="A108" s="3" t="s">
        <v>163</v>
      </c>
      <c r="B108" s="11">
        <v>15839.55033</v>
      </c>
      <c r="I108" s="3" t="s">
        <v>123</v>
      </c>
      <c r="J108" s="11">
        <v>25539.971959999999</v>
      </c>
    </row>
    <row r="109" spans="1:10" x14ac:dyDescent="0.25">
      <c r="A109" s="3" t="s">
        <v>164</v>
      </c>
      <c r="B109" s="11">
        <v>16190.71782</v>
      </c>
      <c r="I109" s="3" t="s">
        <v>65</v>
      </c>
      <c r="J109" s="11">
        <v>8615.6526450000001</v>
      </c>
    </row>
    <row r="110" spans="1:10" x14ac:dyDescent="0.25">
      <c r="A110" s="3" t="s">
        <v>168</v>
      </c>
      <c r="B110" s="11">
        <v>16516.97291</v>
      </c>
      <c r="I110" s="3" t="s">
        <v>245</v>
      </c>
      <c r="J110" s="11">
        <v>8672.7156099999993</v>
      </c>
    </row>
    <row r="111" spans="1:10" x14ac:dyDescent="0.25">
      <c r="A111" s="3" t="s">
        <v>169</v>
      </c>
      <c r="B111" s="11">
        <v>16672.077679999999</v>
      </c>
      <c r="I111" s="3" t="s">
        <v>140</v>
      </c>
      <c r="J111" s="11">
        <v>8855.7912589999996</v>
      </c>
    </row>
    <row r="112" spans="1:10" x14ac:dyDescent="0.25">
      <c r="A112" s="3" t="s">
        <v>187</v>
      </c>
      <c r="B112" s="11">
        <v>16785.081289999998</v>
      </c>
      <c r="I112" s="3" t="s">
        <v>362</v>
      </c>
      <c r="J112" s="11">
        <v>8828.8213450000003</v>
      </c>
    </row>
    <row r="113" spans="1:10" x14ac:dyDescent="0.25">
      <c r="A113" s="3" t="s">
        <v>188</v>
      </c>
      <c r="B113" s="11">
        <v>16941.211640000001</v>
      </c>
      <c r="I113" s="3" t="s">
        <v>248</v>
      </c>
      <c r="J113" s="11">
        <v>8968.9020479999999</v>
      </c>
    </row>
    <row r="114" spans="1:10" x14ac:dyDescent="0.25">
      <c r="A114" s="3" t="s">
        <v>123</v>
      </c>
      <c r="B114" s="11">
        <v>16998.24783</v>
      </c>
      <c r="I114" s="3" t="s">
        <v>174</v>
      </c>
      <c r="J114" s="11">
        <v>9889.3929910000006</v>
      </c>
    </row>
    <row r="115" spans="1:10" x14ac:dyDescent="0.25">
      <c r="A115" s="3" t="s">
        <v>143</v>
      </c>
      <c r="B115" s="11">
        <v>19043.445009999999</v>
      </c>
      <c r="I115" s="3" t="s">
        <v>68</v>
      </c>
      <c r="J115" s="11">
        <v>9862.4900610000004</v>
      </c>
    </row>
    <row r="116" spans="1:10" x14ac:dyDescent="0.25">
      <c r="A116" s="3" t="s">
        <v>82</v>
      </c>
      <c r="B116" s="11">
        <v>19205.469099999998</v>
      </c>
      <c r="I116" s="3" t="s">
        <v>367</v>
      </c>
      <c r="J116" s="11">
        <v>10018.53786</v>
      </c>
    </row>
    <row r="117" spans="1:10" x14ac:dyDescent="0.25">
      <c r="A117" s="3" t="s">
        <v>208</v>
      </c>
      <c r="B117" s="11">
        <v>20550.197349999999</v>
      </c>
      <c r="I117" s="3" t="s">
        <v>71</v>
      </c>
      <c r="J117" s="11">
        <v>9975.5513589999991</v>
      </c>
    </row>
    <row r="118" spans="1:10" x14ac:dyDescent="0.25">
      <c r="A118" s="3" t="s">
        <v>257</v>
      </c>
      <c r="B118" s="11">
        <v>20724.26166</v>
      </c>
      <c r="I118" s="3" t="s">
        <v>378</v>
      </c>
      <c r="J118" s="11">
        <v>10274.593800000001</v>
      </c>
    </row>
    <row r="119" spans="1:10" x14ac:dyDescent="0.25">
      <c r="A119" s="3" t="s">
        <v>96</v>
      </c>
      <c r="B119" s="11">
        <v>21546.736089999999</v>
      </c>
      <c r="I119" s="3" t="s">
        <v>74</v>
      </c>
      <c r="J119" s="11">
        <v>10386.73515</v>
      </c>
    </row>
    <row r="120" spans="1:10" x14ac:dyDescent="0.25">
      <c r="A120" s="3" t="s">
        <v>190</v>
      </c>
      <c r="B120" s="11">
        <v>23610.772410000001</v>
      </c>
      <c r="I120" s="3" t="s">
        <v>143</v>
      </c>
      <c r="J120" s="11">
        <v>10501.77385</v>
      </c>
    </row>
    <row r="121" spans="1:10" x14ac:dyDescent="0.25">
      <c r="A121" s="3" t="s">
        <v>219</v>
      </c>
      <c r="B121" s="11">
        <v>24380.082859999999</v>
      </c>
      <c r="I121" s="3" t="s">
        <v>79</v>
      </c>
      <c r="J121" s="11">
        <v>10458.79587</v>
      </c>
    </row>
    <row r="122" spans="1:10" x14ac:dyDescent="0.25">
      <c r="A122" s="3" t="s">
        <v>360</v>
      </c>
      <c r="B122" s="11">
        <v>33924.584139999999</v>
      </c>
      <c r="I122" s="3" t="s">
        <v>124</v>
      </c>
      <c r="J122" s="11">
        <v>10664.775149999999</v>
      </c>
    </row>
    <row r="123" spans="1:10" x14ac:dyDescent="0.25">
      <c r="A123" s="3" t="s">
        <v>25</v>
      </c>
      <c r="B123" s="11">
        <v>34080.516179999999</v>
      </c>
      <c r="I123" s="3" t="s">
        <v>10</v>
      </c>
      <c r="J123" s="11">
        <v>10865.8511</v>
      </c>
    </row>
    <row r="124" spans="1:10" x14ac:dyDescent="0.25">
      <c r="A124" s="3" t="s">
        <v>356</v>
      </c>
      <c r="B124" s="11">
        <v>34052.61606</v>
      </c>
      <c r="I124" s="3" t="s">
        <v>90</v>
      </c>
      <c r="J124" s="11">
        <v>10866.890429999999</v>
      </c>
    </row>
    <row r="125" spans="1:10" x14ac:dyDescent="0.25">
      <c r="A125" s="2" t="s">
        <v>379</v>
      </c>
      <c r="B125" s="12"/>
      <c r="I125" s="3" t="s">
        <v>380</v>
      </c>
      <c r="J125" s="11">
        <v>10951.965319999999</v>
      </c>
    </row>
    <row r="126" spans="1:10" x14ac:dyDescent="0.25">
      <c r="A126" s="3" t="s">
        <v>23</v>
      </c>
      <c r="B126" s="11">
        <v>9761.3346959999999</v>
      </c>
      <c r="I126" s="3" t="s">
        <v>91</v>
      </c>
      <c r="J126" s="11">
        <v>10979.989240000001</v>
      </c>
    </row>
    <row r="127" spans="1:10" x14ac:dyDescent="0.25">
      <c r="A127" s="3" t="s">
        <v>126</v>
      </c>
      <c r="B127" s="11">
        <v>9889.3929910000006</v>
      </c>
      <c r="I127" s="3" t="s">
        <v>268</v>
      </c>
      <c r="J127" s="11">
        <v>11409.2024</v>
      </c>
    </row>
    <row r="128" spans="1:10" x14ac:dyDescent="0.25">
      <c r="A128" s="3" t="s">
        <v>41</v>
      </c>
      <c r="B128" s="11">
        <v>9862.4900610000004</v>
      </c>
      <c r="I128" s="3" t="s">
        <v>273</v>
      </c>
      <c r="J128" s="11">
        <v>11936.552879999999</v>
      </c>
    </row>
    <row r="129" spans="1:10" x14ac:dyDescent="0.25">
      <c r="A129" s="3" t="s">
        <v>45</v>
      </c>
      <c r="B129" s="11">
        <v>9975.5513589999991</v>
      </c>
      <c r="I129" s="3" t="s">
        <v>289</v>
      </c>
      <c r="J129" s="11">
        <v>12035.52742</v>
      </c>
    </row>
    <row r="130" spans="1:10" x14ac:dyDescent="0.25">
      <c r="A130" s="3" t="s">
        <v>51</v>
      </c>
      <c r="B130" s="11">
        <v>10076.5697</v>
      </c>
      <c r="I130" s="3" t="s">
        <v>257</v>
      </c>
      <c r="J130" s="11">
        <v>12182.643550000001</v>
      </c>
    </row>
    <row r="131" spans="1:10" x14ac:dyDescent="0.25">
      <c r="A131" s="3" t="s">
        <v>55</v>
      </c>
      <c r="B131" s="11">
        <v>10189.64762</v>
      </c>
      <c r="I131" s="3" t="s">
        <v>94</v>
      </c>
      <c r="J131" s="11">
        <v>12181.66203</v>
      </c>
    </row>
    <row r="132" spans="1:10" x14ac:dyDescent="0.25">
      <c r="A132" s="3" t="s">
        <v>59</v>
      </c>
      <c r="B132" s="11">
        <v>10317.64597</v>
      </c>
      <c r="I132" s="3" t="s">
        <v>341</v>
      </c>
      <c r="J132" s="11">
        <v>12295.635490000001</v>
      </c>
    </row>
    <row r="133" spans="1:10" x14ac:dyDescent="0.25">
      <c r="A133" s="3" t="s">
        <v>30</v>
      </c>
      <c r="B133" s="11">
        <v>10318.72214</v>
      </c>
      <c r="I133" s="3" t="s">
        <v>259</v>
      </c>
      <c r="J133" s="11">
        <v>12365.754639999999</v>
      </c>
    </row>
    <row r="134" spans="1:10" x14ac:dyDescent="0.25">
      <c r="A134" s="3" t="s">
        <v>63</v>
      </c>
      <c r="B134" s="11">
        <v>10417.74149</v>
      </c>
      <c r="I134" s="3" t="s">
        <v>233</v>
      </c>
      <c r="J134" s="11">
        <v>12537.85476</v>
      </c>
    </row>
    <row r="135" spans="1:10" x14ac:dyDescent="0.25">
      <c r="A135" s="3" t="s">
        <v>35</v>
      </c>
      <c r="B135" s="11">
        <v>10416.752930000001</v>
      </c>
      <c r="I135" s="3" t="s">
        <v>151</v>
      </c>
      <c r="J135" s="11">
        <v>12820.96279</v>
      </c>
    </row>
    <row r="136" spans="1:10" x14ac:dyDescent="0.25">
      <c r="A136" s="3" t="s">
        <v>9</v>
      </c>
      <c r="B136" s="11">
        <v>10546.7649</v>
      </c>
      <c r="I136" s="3" t="s">
        <v>288</v>
      </c>
      <c r="J136" s="11">
        <v>13033.0347</v>
      </c>
    </row>
    <row r="137" spans="1:10" x14ac:dyDescent="0.25">
      <c r="A137" s="3" t="s">
        <v>16</v>
      </c>
      <c r="B137" s="11">
        <v>10545.799360000001</v>
      </c>
      <c r="I137" s="3" t="s">
        <v>96</v>
      </c>
      <c r="J137" s="11">
        <v>13005.144029999999</v>
      </c>
    </row>
    <row r="138" spans="1:10" x14ac:dyDescent="0.25">
      <c r="A138" s="3" t="s">
        <v>67</v>
      </c>
      <c r="B138" s="11">
        <v>10643.84727</v>
      </c>
      <c r="I138" s="3" t="s">
        <v>99</v>
      </c>
      <c r="J138" s="11">
        <v>13102.092259999999</v>
      </c>
    </row>
    <row r="139" spans="1:10" x14ac:dyDescent="0.25">
      <c r="A139" s="3" t="s">
        <v>221</v>
      </c>
      <c r="B139" s="11">
        <v>10844.90904</v>
      </c>
      <c r="I139" s="3" t="s">
        <v>108</v>
      </c>
      <c r="J139" s="11">
        <v>13216.218940000001</v>
      </c>
    </row>
    <row r="140" spans="1:10" x14ac:dyDescent="0.25">
      <c r="A140" s="3" t="s">
        <v>75</v>
      </c>
      <c r="B140" s="11">
        <v>11059.04682</v>
      </c>
      <c r="I140" s="3" t="s">
        <v>101</v>
      </c>
      <c r="J140" s="11">
        <v>13272.21322</v>
      </c>
    </row>
    <row r="141" spans="1:10" x14ac:dyDescent="0.25">
      <c r="A141" s="3" t="s">
        <v>381</v>
      </c>
      <c r="B141" s="11">
        <v>11402.20217</v>
      </c>
      <c r="I141" s="3" t="s">
        <v>157</v>
      </c>
      <c r="J141" s="11">
        <v>13300.298779999999</v>
      </c>
    </row>
    <row r="142" spans="1:10" x14ac:dyDescent="0.25">
      <c r="A142" s="3" t="s">
        <v>78</v>
      </c>
      <c r="B142" s="11">
        <v>11529.28673</v>
      </c>
      <c r="I142" s="3" t="s">
        <v>110</v>
      </c>
      <c r="J142" s="11">
        <v>13556.373740000001</v>
      </c>
    </row>
    <row r="143" spans="1:10" x14ac:dyDescent="0.25">
      <c r="A143" s="3" t="s">
        <v>318</v>
      </c>
      <c r="B143" s="11">
        <v>11530.34837</v>
      </c>
      <c r="I143" s="3" t="s">
        <v>112</v>
      </c>
      <c r="J143" s="11">
        <v>13800.482840000001</v>
      </c>
    </row>
    <row r="144" spans="1:10" x14ac:dyDescent="0.25">
      <c r="A144" s="3" t="s">
        <v>84</v>
      </c>
      <c r="B144" s="11">
        <v>11600.325510000001</v>
      </c>
      <c r="I144" s="3" t="s">
        <v>382</v>
      </c>
      <c r="J144" s="11">
        <v>14013.637839999999</v>
      </c>
    </row>
    <row r="145" spans="1:10" x14ac:dyDescent="0.25">
      <c r="A145" s="3" t="s">
        <v>88</v>
      </c>
      <c r="B145" s="11">
        <v>11841.493049999999</v>
      </c>
      <c r="I145" s="3" t="s">
        <v>370</v>
      </c>
      <c r="J145" s="11">
        <v>14998.12499</v>
      </c>
    </row>
    <row r="146" spans="1:10" x14ac:dyDescent="0.25">
      <c r="A146" s="3" t="s">
        <v>20</v>
      </c>
      <c r="B146" s="11">
        <v>11970.516610000001</v>
      </c>
      <c r="I146" s="3" t="s">
        <v>305</v>
      </c>
      <c r="J146" s="11">
        <v>15182.269319999999</v>
      </c>
    </row>
    <row r="147" spans="1:10" x14ac:dyDescent="0.25">
      <c r="A147" s="3" t="s">
        <v>92</v>
      </c>
      <c r="B147" s="11">
        <v>12085.52209</v>
      </c>
      <c r="I147" s="3" t="s">
        <v>244</v>
      </c>
      <c r="J147" s="11">
        <v>15753.459199999999</v>
      </c>
    </row>
    <row r="148" spans="1:10" x14ac:dyDescent="0.25">
      <c r="A148" s="3" t="s">
        <v>89</v>
      </c>
      <c r="B148" s="11">
        <v>12212.66842</v>
      </c>
      <c r="I148" s="3"/>
      <c r="J148" s="8"/>
    </row>
    <row r="149" spans="1:10" x14ac:dyDescent="0.25">
      <c r="A149" s="3" t="s">
        <v>47</v>
      </c>
      <c r="B149" s="11">
        <v>12213.69117</v>
      </c>
      <c r="I149" s="3"/>
      <c r="J149" s="8"/>
    </row>
    <row r="150" spans="1:10" x14ac:dyDescent="0.25">
      <c r="A150" s="3" t="s">
        <v>97</v>
      </c>
      <c r="B150" s="11">
        <v>12342.77331</v>
      </c>
      <c r="I150" s="3"/>
      <c r="J150" s="8"/>
    </row>
    <row r="151" spans="1:10" x14ac:dyDescent="0.25">
      <c r="A151" s="3" t="s">
        <v>57</v>
      </c>
      <c r="B151" s="11">
        <v>12399.765359999999</v>
      </c>
      <c r="I151" s="3"/>
      <c r="J151" s="8"/>
    </row>
    <row r="152" spans="1:10" x14ac:dyDescent="0.25">
      <c r="A152" s="3" t="s">
        <v>46</v>
      </c>
      <c r="B152" s="11">
        <v>12511.819369999999</v>
      </c>
      <c r="I152" s="3"/>
      <c r="J152" s="8"/>
    </row>
    <row r="153" spans="1:10" x14ac:dyDescent="0.25">
      <c r="A153" s="3" t="s">
        <v>42</v>
      </c>
      <c r="B153" s="11">
        <v>12512.874379999999</v>
      </c>
      <c r="I153" s="3"/>
      <c r="J153" s="8"/>
    </row>
    <row r="154" spans="1:10" x14ac:dyDescent="0.25">
      <c r="A154" s="3" t="s">
        <v>36</v>
      </c>
      <c r="B154" s="11">
        <v>12609.94577</v>
      </c>
      <c r="I154" s="3"/>
      <c r="J154" s="8"/>
    </row>
    <row r="155" spans="1:10" x14ac:dyDescent="0.25">
      <c r="A155" s="3" t="s">
        <v>134</v>
      </c>
      <c r="B155" s="11">
        <v>12706.928470000001</v>
      </c>
      <c r="I155" s="3"/>
      <c r="J155" s="8"/>
    </row>
    <row r="156" spans="1:10" x14ac:dyDescent="0.25">
      <c r="A156" s="3" t="s">
        <v>142</v>
      </c>
      <c r="B156" s="11">
        <v>12820.96279</v>
      </c>
      <c r="I156" s="3"/>
      <c r="J156" s="8"/>
    </row>
    <row r="157" spans="1:10" x14ac:dyDescent="0.25">
      <c r="A157" s="3" t="s">
        <v>135</v>
      </c>
      <c r="B157" s="11">
        <v>12949.036609999999</v>
      </c>
      <c r="I157" s="3"/>
      <c r="J157" s="8"/>
    </row>
    <row r="158" spans="1:10" x14ac:dyDescent="0.25">
      <c r="A158" s="3" t="s">
        <v>39</v>
      </c>
      <c r="B158" s="11">
        <v>13233.114449999999</v>
      </c>
      <c r="I158" s="3"/>
      <c r="J158" s="8"/>
    </row>
    <row r="159" spans="1:10" x14ac:dyDescent="0.25">
      <c r="A159" s="3" t="s">
        <v>49</v>
      </c>
      <c r="B159" s="11">
        <v>13347.29782</v>
      </c>
      <c r="I159" s="3"/>
      <c r="J159" s="8"/>
    </row>
    <row r="160" spans="1:10" x14ac:dyDescent="0.25">
      <c r="A160" s="3" t="s">
        <v>60</v>
      </c>
      <c r="B160" s="11">
        <v>13460.36046</v>
      </c>
      <c r="I160" s="3"/>
      <c r="J160" s="8"/>
    </row>
    <row r="161" spans="1:10" x14ac:dyDescent="0.25">
      <c r="A161" s="3" t="s">
        <v>72</v>
      </c>
      <c r="B161" s="11">
        <v>13459.35816</v>
      </c>
      <c r="I161" s="3"/>
      <c r="J161" s="8"/>
    </row>
    <row r="162" spans="1:10" x14ac:dyDescent="0.25">
      <c r="A162" s="3" t="s">
        <v>64</v>
      </c>
      <c r="B162" s="11">
        <v>13607.438759999999</v>
      </c>
      <c r="I162" s="3"/>
      <c r="J162" s="8"/>
    </row>
    <row r="163" spans="1:10" x14ac:dyDescent="0.25">
      <c r="A163" s="3" t="s">
        <v>117</v>
      </c>
      <c r="B163" s="11">
        <v>13678.420550000001</v>
      </c>
      <c r="I163" s="3"/>
      <c r="J163" s="8"/>
    </row>
    <row r="164" spans="1:10" x14ac:dyDescent="0.25">
      <c r="A164" s="3" t="s">
        <v>109</v>
      </c>
      <c r="B164" s="11">
        <v>13677.48129</v>
      </c>
      <c r="I164" s="3"/>
      <c r="J164" s="8"/>
    </row>
    <row r="165" spans="1:10" x14ac:dyDescent="0.25">
      <c r="A165" s="3" t="s">
        <v>120</v>
      </c>
      <c r="B165" s="11">
        <v>13735.463830000001</v>
      </c>
      <c r="I165" s="3"/>
      <c r="J165" s="8"/>
    </row>
    <row r="166" spans="1:10" x14ac:dyDescent="0.25">
      <c r="A166" s="3" t="s">
        <v>137</v>
      </c>
      <c r="B166" s="11">
        <v>13863.62277</v>
      </c>
      <c r="I166" s="3"/>
      <c r="J166" s="8"/>
    </row>
    <row r="167" spans="1:10" x14ac:dyDescent="0.25">
      <c r="A167" s="3" t="s">
        <v>152</v>
      </c>
      <c r="B167" s="11">
        <v>14104.68807</v>
      </c>
      <c r="I167" s="3"/>
      <c r="J167" s="8"/>
    </row>
    <row r="168" spans="1:10" x14ac:dyDescent="0.25">
      <c r="A168" s="3" t="s">
        <v>111</v>
      </c>
      <c r="B168" s="11">
        <v>14560.94974</v>
      </c>
      <c r="I168" s="3"/>
      <c r="J168" s="8"/>
    </row>
    <row r="169" spans="1:10" x14ac:dyDescent="0.25">
      <c r="A169" s="3" t="s">
        <v>113</v>
      </c>
      <c r="B169" s="11">
        <v>14776.04257</v>
      </c>
      <c r="I169" s="3"/>
      <c r="J169" s="8"/>
    </row>
    <row r="170" spans="1:10" x14ac:dyDescent="0.25">
      <c r="A170" s="3" t="s">
        <v>127</v>
      </c>
      <c r="B170" s="11">
        <v>14862.10376</v>
      </c>
      <c r="I170" s="3"/>
      <c r="J170" s="8"/>
    </row>
    <row r="171" spans="1:10" x14ac:dyDescent="0.25">
      <c r="A171" s="3" t="s">
        <v>115</v>
      </c>
      <c r="B171" s="11">
        <v>14977.09547</v>
      </c>
      <c r="I171" s="3"/>
      <c r="J171" s="8"/>
    </row>
    <row r="172" spans="1:10" x14ac:dyDescent="0.25">
      <c r="A172" s="3" t="s">
        <v>116</v>
      </c>
      <c r="B172" s="11">
        <v>14978.135679999999</v>
      </c>
      <c r="I172" s="3"/>
      <c r="J172" s="8"/>
    </row>
    <row r="173" spans="1:10" x14ac:dyDescent="0.25">
      <c r="A173" s="3" t="s">
        <v>159</v>
      </c>
      <c r="B173" s="11">
        <v>15141.143</v>
      </c>
      <c r="I173" s="3"/>
      <c r="J173" s="8"/>
    </row>
    <row r="174" spans="1:10" x14ac:dyDescent="0.25">
      <c r="A174" s="3" t="s">
        <v>242</v>
      </c>
      <c r="B174" s="11">
        <v>15753.459199999999</v>
      </c>
      <c r="I174" s="3"/>
      <c r="J174" s="8"/>
    </row>
    <row r="175" spans="1:10" x14ac:dyDescent="0.25">
      <c r="A175" s="3" t="s">
        <v>163</v>
      </c>
      <c r="B175" s="11">
        <v>15839.515719999999</v>
      </c>
      <c r="I175" s="3"/>
      <c r="J175" s="8"/>
    </row>
    <row r="176" spans="1:10" x14ac:dyDescent="0.25">
      <c r="A176" s="3" t="s">
        <v>169</v>
      </c>
      <c r="B176" s="11">
        <v>16672.081160000002</v>
      </c>
      <c r="I176" s="3"/>
      <c r="J176" s="8"/>
    </row>
    <row r="177" spans="1:10" x14ac:dyDescent="0.25">
      <c r="A177" s="3" t="s">
        <v>170</v>
      </c>
      <c r="B177" s="11">
        <v>16786.199379999998</v>
      </c>
      <c r="I177" s="3"/>
      <c r="J177" s="8"/>
    </row>
    <row r="178" spans="1:10" x14ac:dyDescent="0.25">
      <c r="A178" s="3" t="s">
        <v>187</v>
      </c>
      <c r="B178" s="11">
        <v>16785.195739999999</v>
      </c>
      <c r="I178" s="3"/>
      <c r="J178" s="8"/>
    </row>
    <row r="179" spans="1:10" x14ac:dyDescent="0.25">
      <c r="A179" s="3" t="s">
        <v>188</v>
      </c>
      <c r="B179" s="11">
        <v>16941.24037</v>
      </c>
      <c r="I179" s="3"/>
      <c r="J179" s="8"/>
    </row>
    <row r="180" spans="1:10" x14ac:dyDescent="0.25">
      <c r="A180" s="3" t="s">
        <v>65</v>
      </c>
      <c r="B180" s="11">
        <v>17157.255010000001</v>
      </c>
      <c r="I180" s="3"/>
      <c r="J180" s="8"/>
    </row>
    <row r="181" spans="1:10" x14ac:dyDescent="0.25">
      <c r="A181" s="3" t="s">
        <v>257</v>
      </c>
      <c r="B181" s="11">
        <v>20724.270270000001</v>
      </c>
      <c r="I181" s="3"/>
      <c r="J181" s="8"/>
    </row>
    <row r="182" spans="1:10" x14ac:dyDescent="0.25">
      <c r="A182" s="3" t="s">
        <v>96</v>
      </c>
      <c r="B182" s="11">
        <v>21546.670289999998</v>
      </c>
      <c r="I182" s="3"/>
      <c r="J182" s="8"/>
    </row>
    <row r="183" spans="1:10" x14ac:dyDescent="0.25">
      <c r="A183" s="3" t="s">
        <v>154</v>
      </c>
      <c r="B183" s="11">
        <v>21573.788909999999</v>
      </c>
      <c r="I183" s="3"/>
      <c r="J183" s="8"/>
    </row>
    <row r="184" spans="1:10" x14ac:dyDescent="0.25">
      <c r="A184" s="3" t="s">
        <v>345</v>
      </c>
      <c r="B184" s="11">
        <v>21671.78775</v>
      </c>
      <c r="I184" s="3"/>
      <c r="J184" s="8"/>
    </row>
    <row r="185" spans="1:10" x14ac:dyDescent="0.25">
      <c r="A185" s="3" t="s">
        <v>99</v>
      </c>
      <c r="B185" s="11">
        <v>21643.794170000001</v>
      </c>
      <c r="I185" s="3"/>
      <c r="J185" s="8"/>
    </row>
    <row r="186" spans="1:10" x14ac:dyDescent="0.25">
      <c r="A186" s="3" t="s">
        <v>190</v>
      </c>
      <c r="B186" s="11">
        <v>23610.64374</v>
      </c>
      <c r="I186" s="3"/>
      <c r="J186" s="8"/>
    </row>
    <row r="187" spans="1:10" x14ac:dyDescent="0.25">
      <c r="A187" s="3"/>
      <c r="B187" s="11"/>
      <c r="I187" s="3"/>
      <c r="J187" s="8"/>
    </row>
    <row r="188" spans="1:10" x14ac:dyDescent="0.25">
      <c r="A188" s="3"/>
      <c r="B188" s="11"/>
      <c r="I188" s="3"/>
      <c r="J188" s="8"/>
    </row>
    <row r="189" spans="1:10" x14ac:dyDescent="0.25">
      <c r="A189" s="3"/>
      <c r="B189" s="11"/>
      <c r="I189" s="3"/>
      <c r="J189" s="8"/>
    </row>
    <row r="190" spans="1:10" x14ac:dyDescent="0.25">
      <c r="I190" s="3"/>
      <c r="J190" s="8"/>
    </row>
    <row r="191" spans="1:10" x14ac:dyDescent="0.25">
      <c r="I191" s="3"/>
      <c r="J191" s="8"/>
    </row>
    <row r="192" spans="1:10" x14ac:dyDescent="0.25">
      <c r="I192" s="3"/>
      <c r="J192" s="8"/>
    </row>
    <row r="193" spans="9:10" x14ac:dyDescent="0.25">
      <c r="I193" s="3"/>
      <c r="J193" s="8"/>
    </row>
    <row r="194" spans="9:10" x14ac:dyDescent="0.25">
      <c r="I194" s="3"/>
      <c r="J194" s="8"/>
    </row>
    <row r="195" spans="9:10" x14ac:dyDescent="0.25">
      <c r="I195" s="3"/>
      <c r="J195" s="8"/>
    </row>
    <row r="196" spans="9:10" x14ac:dyDescent="0.25">
      <c r="I196" s="3"/>
      <c r="J196" s="8"/>
    </row>
    <row r="197" spans="9:10" x14ac:dyDescent="0.25">
      <c r="I197" s="3"/>
      <c r="J197" s="8"/>
    </row>
    <row r="198" spans="9:10" x14ac:dyDescent="0.25">
      <c r="I198" s="3"/>
      <c r="J198" s="8"/>
    </row>
    <row r="199" spans="9:10" x14ac:dyDescent="0.25">
      <c r="I199" s="3"/>
      <c r="J199" s="8"/>
    </row>
    <row r="200" spans="9:10" x14ac:dyDescent="0.25">
      <c r="I200" s="3"/>
      <c r="J200" s="8"/>
    </row>
    <row r="201" spans="9:10" x14ac:dyDescent="0.25">
      <c r="I201" s="3"/>
      <c r="J201" s="8"/>
    </row>
    <row r="202" spans="9:10" x14ac:dyDescent="0.25">
      <c r="I202" s="3"/>
      <c r="J202" s="8"/>
    </row>
    <row r="203" spans="9:10" x14ac:dyDescent="0.25">
      <c r="I203" s="3"/>
      <c r="J203" s="8"/>
    </row>
    <row r="204" spans="9:10" x14ac:dyDescent="0.25">
      <c r="I204" s="3"/>
      <c r="J204" s="8"/>
    </row>
    <row r="205" spans="9:10" x14ac:dyDescent="0.25">
      <c r="I205" s="3"/>
      <c r="J205" s="8"/>
    </row>
    <row r="206" spans="9:10" x14ac:dyDescent="0.25">
      <c r="I206" s="3"/>
      <c r="J206" s="8"/>
    </row>
    <row r="207" spans="9:10" x14ac:dyDescent="0.25">
      <c r="I207" s="3"/>
      <c r="J207" s="8"/>
    </row>
    <row r="208" spans="9:10" x14ac:dyDescent="0.25">
      <c r="I208" s="3"/>
      <c r="J208" s="8"/>
    </row>
    <row r="209" spans="9:10" x14ac:dyDescent="0.25">
      <c r="I209" s="3"/>
      <c r="J209" s="8"/>
    </row>
    <row r="210" spans="9:10" x14ac:dyDescent="0.25">
      <c r="I210" s="3"/>
      <c r="J210" s="8"/>
    </row>
    <row r="211" spans="9:10" x14ac:dyDescent="0.25">
      <c r="I211" s="3"/>
      <c r="J211" s="8"/>
    </row>
    <row r="212" spans="9:10" x14ac:dyDescent="0.25">
      <c r="I212" s="3"/>
      <c r="J212" s="8"/>
    </row>
    <row r="213" spans="9:10" x14ac:dyDescent="0.25">
      <c r="I213" s="3"/>
      <c r="J213" s="8"/>
    </row>
    <row r="214" spans="9:10" x14ac:dyDescent="0.25">
      <c r="I214" s="3"/>
      <c r="J214" s="8"/>
    </row>
    <row r="215" spans="9:10" x14ac:dyDescent="0.25">
      <c r="I215" s="3"/>
      <c r="J215" s="8"/>
    </row>
    <row r="216" spans="9:10" x14ac:dyDescent="0.25">
      <c r="I216" s="3"/>
      <c r="J216" s="8"/>
    </row>
    <row r="217" spans="9:10" x14ac:dyDescent="0.25">
      <c r="I217" s="3"/>
      <c r="J217" s="8"/>
    </row>
    <row r="218" spans="9:10" x14ac:dyDescent="0.25">
      <c r="I218" s="3"/>
      <c r="J218" s="8"/>
    </row>
    <row r="219" spans="9:10" x14ac:dyDescent="0.25">
      <c r="I219" s="3"/>
      <c r="J219" s="8"/>
    </row>
    <row r="220" spans="9:10" x14ac:dyDescent="0.25">
      <c r="I220" s="3"/>
      <c r="J220" s="8"/>
    </row>
    <row r="221" spans="9:10" x14ac:dyDescent="0.25">
      <c r="I221" s="3"/>
      <c r="J221" s="8"/>
    </row>
    <row r="222" spans="9:10" x14ac:dyDescent="0.25">
      <c r="I222" s="3"/>
      <c r="J222" s="8"/>
    </row>
    <row r="223" spans="9:10" x14ac:dyDescent="0.25">
      <c r="I223" s="3"/>
      <c r="J223" s="8"/>
    </row>
    <row r="224" spans="9:10" x14ac:dyDescent="0.25">
      <c r="I224" s="3"/>
      <c r="J224" s="8"/>
    </row>
    <row r="225" spans="9:10" x14ac:dyDescent="0.25">
      <c r="I225" s="3"/>
      <c r="J225" s="8"/>
    </row>
    <row r="226" spans="9:10" x14ac:dyDescent="0.25">
      <c r="I226" s="3"/>
      <c r="J226" s="8"/>
    </row>
    <row r="227" spans="9:10" x14ac:dyDescent="0.25">
      <c r="I227" s="3"/>
      <c r="J227" s="8"/>
    </row>
    <row r="228" spans="9:10" x14ac:dyDescent="0.25">
      <c r="I228" s="3"/>
      <c r="J228" s="8"/>
    </row>
    <row r="229" spans="9:10" x14ac:dyDescent="0.25">
      <c r="I229" s="3"/>
      <c r="J229" s="8"/>
    </row>
    <row r="230" spans="9:10" x14ac:dyDescent="0.25">
      <c r="I230" s="3"/>
      <c r="J230" s="8"/>
    </row>
    <row r="231" spans="9:10" x14ac:dyDescent="0.25">
      <c r="I231" s="3"/>
      <c r="J231" s="8"/>
    </row>
    <row r="232" spans="9:10" x14ac:dyDescent="0.25">
      <c r="I232" s="3"/>
      <c r="J232" s="8"/>
    </row>
    <row r="233" spans="9:10" x14ac:dyDescent="0.25">
      <c r="I233" s="3"/>
      <c r="J233" s="8"/>
    </row>
    <row r="234" spans="9:10" x14ac:dyDescent="0.25">
      <c r="I234" s="3"/>
      <c r="J234" s="8"/>
    </row>
    <row r="235" spans="9:10" x14ac:dyDescent="0.25">
      <c r="I235" s="3"/>
      <c r="J235" s="8"/>
    </row>
    <row r="236" spans="9:10" x14ac:dyDescent="0.25">
      <c r="I236" s="3"/>
      <c r="J236" s="8"/>
    </row>
    <row r="237" spans="9:10" x14ac:dyDescent="0.25">
      <c r="I237" s="3"/>
      <c r="J237" s="8"/>
    </row>
    <row r="238" spans="9:10" x14ac:dyDescent="0.25">
      <c r="I238" s="3"/>
      <c r="J238" s="8"/>
    </row>
    <row r="239" spans="9:10" x14ac:dyDescent="0.25">
      <c r="I239" s="3"/>
      <c r="J239" s="8"/>
    </row>
    <row r="240" spans="9:10" x14ac:dyDescent="0.25">
      <c r="I240" s="3"/>
      <c r="J240" s="8"/>
    </row>
    <row r="241" spans="9:10" x14ac:dyDescent="0.25">
      <c r="I241" s="3"/>
      <c r="J241" s="8"/>
    </row>
    <row r="242" spans="9:10" x14ac:dyDescent="0.25">
      <c r="I242" s="3"/>
      <c r="J242" s="8"/>
    </row>
    <row r="243" spans="9:10" x14ac:dyDescent="0.25">
      <c r="I243" s="3"/>
      <c r="J243" s="8"/>
    </row>
    <row r="244" spans="9:10" x14ac:dyDescent="0.25">
      <c r="I244" s="3"/>
      <c r="J244" s="8"/>
    </row>
    <row r="245" spans="9:10" x14ac:dyDescent="0.25">
      <c r="I245" s="3"/>
      <c r="J245" s="8"/>
    </row>
    <row r="246" spans="9:10" x14ac:dyDescent="0.25">
      <c r="I246" s="3"/>
      <c r="J246" s="8"/>
    </row>
    <row r="247" spans="9:10" x14ac:dyDescent="0.25">
      <c r="I247" s="3"/>
      <c r="J247" s="8"/>
    </row>
    <row r="248" spans="9:10" x14ac:dyDescent="0.25">
      <c r="I248" s="3"/>
      <c r="J248" s="8"/>
    </row>
    <row r="249" spans="9:10" x14ac:dyDescent="0.25">
      <c r="I249" s="3"/>
      <c r="J249" s="8"/>
    </row>
    <row r="250" spans="9:10" x14ac:dyDescent="0.25">
      <c r="I250" s="3"/>
      <c r="J250" s="8"/>
    </row>
    <row r="251" spans="9:10" x14ac:dyDescent="0.25">
      <c r="I251" s="3"/>
      <c r="J251" s="8"/>
    </row>
    <row r="252" spans="9:10" x14ac:dyDescent="0.25">
      <c r="I252" s="3"/>
      <c r="J252" s="8"/>
    </row>
    <row r="253" spans="9:10" x14ac:dyDescent="0.25">
      <c r="I253" s="3"/>
      <c r="J253" s="8"/>
    </row>
    <row r="254" spans="9:10" x14ac:dyDescent="0.25">
      <c r="I254" s="3"/>
      <c r="J254" s="8"/>
    </row>
    <row r="255" spans="9:10" x14ac:dyDescent="0.25">
      <c r="I255" s="3"/>
      <c r="J255" s="8"/>
    </row>
    <row r="256" spans="9:10" x14ac:dyDescent="0.25">
      <c r="I256" s="3"/>
      <c r="J256" s="8"/>
    </row>
    <row r="257" spans="9:10" x14ac:dyDescent="0.25">
      <c r="I257" s="3"/>
      <c r="J257" s="8"/>
    </row>
    <row r="258" spans="9:10" x14ac:dyDescent="0.25">
      <c r="I258" s="3"/>
      <c r="J258" s="8"/>
    </row>
    <row r="259" spans="9:10" x14ac:dyDescent="0.25">
      <c r="I259" s="3"/>
      <c r="J259" s="8"/>
    </row>
    <row r="260" spans="9:10" x14ac:dyDescent="0.25">
      <c r="I260" s="3"/>
      <c r="J260" s="8"/>
    </row>
    <row r="261" spans="9:10" x14ac:dyDescent="0.25">
      <c r="I261" s="3"/>
      <c r="J261" s="8"/>
    </row>
    <row r="262" spans="9:10" x14ac:dyDescent="0.25">
      <c r="I262" s="3"/>
      <c r="J262" s="8"/>
    </row>
    <row r="263" spans="9:10" x14ac:dyDescent="0.25">
      <c r="I263" s="3"/>
      <c r="J263" s="8"/>
    </row>
    <row r="264" spans="9:10" x14ac:dyDescent="0.25">
      <c r="I264" s="3"/>
      <c r="J264" s="8"/>
    </row>
    <row r="265" spans="9:10" x14ac:dyDescent="0.25">
      <c r="I265" s="3"/>
      <c r="J265" s="8"/>
    </row>
    <row r="266" spans="9:10" x14ac:dyDescent="0.25">
      <c r="I266" s="3"/>
      <c r="J266" s="8"/>
    </row>
    <row r="267" spans="9:10" x14ac:dyDescent="0.25">
      <c r="I267" s="3"/>
      <c r="J267" s="8"/>
    </row>
    <row r="268" spans="9:10" x14ac:dyDescent="0.25">
      <c r="I268" s="13"/>
      <c r="J268" s="14"/>
    </row>
    <row r="269" spans="9:10" x14ac:dyDescent="0.25">
      <c r="I269" s="3"/>
      <c r="J269" s="8"/>
    </row>
    <row r="270" spans="9:10" x14ac:dyDescent="0.25">
      <c r="I270" s="3"/>
      <c r="J270" s="8"/>
    </row>
    <row r="271" spans="9:10" x14ac:dyDescent="0.25">
      <c r="I271" s="3"/>
      <c r="J271" s="8"/>
    </row>
    <row r="272" spans="9:10" x14ac:dyDescent="0.25">
      <c r="I272" s="3"/>
      <c r="J272" s="8"/>
    </row>
    <row r="273" spans="9:10" x14ac:dyDescent="0.25">
      <c r="I273" s="3"/>
      <c r="J273" s="8"/>
    </row>
    <row r="274" spans="9:10" x14ac:dyDescent="0.25">
      <c r="I274" s="3"/>
      <c r="J274" s="8"/>
    </row>
    <row r="275" spans="9:10" x14ac:dyDescent="0.25">
      <c r="I275" s="3"/>
      <c r="J275" s="8"/>
    </row>
    <row r="276" spans="9:10" x14ac:dyDescent="0.25">
      <c r="I276" s="3"/>
      <c r="J276" s="8"/>
    </row>
    <row r="277" spans="9:10" x14ac:dyDescent="0.25">
      <c r="I277" s="3"/>
      <c r="J277" s="8"/>
    </row>
    <row r="278" spans="9:10" x14ac:dyDescent="0.25">
      <c r="I278" s="3"/>
      <c r="J278" s="8"/>
    </row>
    <row r="279" spans="9:10" x14ac:dyDescent="0.25">
      <c r="I279" s="3"/>
      <c r="J279" s="8"/>
    </row>
    <row r="280" spans="9:10" x14ac:dyDescent="0.25">
      <c r="I280" s="3"/>
      <c r="J280" s="8"/>
    </row>
    <row r="281" spans="9:10" x14ac:dyDescent="0.25">
      <c r="I281" s="3"/>
      <c r="J281" s="8"/>
    </row>
    <row r="282" spans="9:10" x14ac:dyDescent="0.25">
      <c r="I282" s="3"/>
      <c r="J282" s="8"/>
    </row>
    <row r="283" spans="9:10" x14ac:dyDescent="0.25">
      <c r="I283" s="3"/>
      <c r="J283" s="8"/>
    </row>
    <row r="284" spans="9:10" x14ac:dyDescent="0.25">
      <c r="I284" s="3"/>
      <c r="J284" s="8"/>
    </row>
    <row r="285" spans="9:10" x14ac:dyDescent="0.25">
      <c r="I285" s="3"/>
      <c r="J285" s="8"/>
    </row>
    <row r="286" spans="9:10" x14ac:dyDescent="0.25">
      <c r="I286" s="3"/>
      <c r="J286" s="8"/>
    </row>
    <row r="287" spans="9:10" x14ac:dyDescent="0.25">
      <c r="I287" s="3"/>
      <c r="J287" s="8"/>
    </row>
    <row r="288" spans="9:10" x14ac:dyDescent="0.25">
      <c r="I288" s="3"/>
      <c r="J288" s="8"/>
    </row>
    <row r="289" spans="9:10" x14ac:dyDescent="0.25">
      <c r="I289" s="3"/>
      <c r="J289" s="8"/>
    </row>
    <row r="290" spans="9:10" x14ac:dyDescent="0.25">
      <c r="I290" s="3"/>
      <c r="J290" s="8"/>
    </row>
    <row r="291" spans="9:10" x14ac:dyDescent="0.25">
      <c r="I291" s="3"/>
      <c r="J291" s="8"/>
    </row>
    <row r="292" spans="9:10" x14ac:dyDescent="0.25">
      <c r="I292" s="3"/>
      <c r="J292" s="8"/>
    </row>
    <row r="293" spans="9:10" x14ac:dyDescent="0.25">
      <c r="I293" s="3"/>
      <c r="J293" s="8"/>
    </row>
    <row r="294" spans="9:10" x14ac:dyDescent="0.25">
      <c r="I294" s="3"/>
      <c r="J294" s="8"/>
    </row>
    <row r="295" spans="9:10" x14ac:dyDescent="0.25">
      <c r="I295" s="3"/>
      <c r="J295" s="8"/>
    </row>
    <row r="296" spans="9:10" x14ac:dyDescent="0.25">
      <c r="I296" s="3"/>
      <c r="J296" s="8"/>
    </row>
    <row r="297" spans="9:10" x14ac:dyDescent="0.25">
      <c r="I297" s="3"/>
      <c r="J297" s="8"/>
    </row>
    <row r="298" spans="9:10" x14ac:dyDescent="0.25">
      <c r="I298" s="3"/>
      <c r="J298" s="8"/>
    </row>
    <row r="299" spans="9:10" x14ac:dyDescent="0.25">
      <c r="I299" s="3"/>
      <c r="J299" s="8"/>
    </row>
    <row r="300" spans="9:10" x14ac:dyDescent="0.25">
      <c r="I300" s="3"/>
      <c r="J300" s="8"/>
    </row>
    <row r="301" spans="9:10" x14ac:dyDescent="0.25">
      <c r="I301" s="3"/>
      <c r="J301" s="8"/>
    </row>
    <row r="302" spans="9:10" x14ac:dyDescent="0.25">
      <c r="I302" s="3"/>
      <c r="J302" s="8"/>
    </row>
    <row r="303" spans="9:10" x14ac:dyDescent="0.25">
      <c r="I303" s="3"/>
      <c r="J303" s="8"/>
    </row>
    <row r="304" spans="9:10" x14ac:dyDescent="0.25">
      <c r="I304" s="3"/>
      <c r="J304" s="8"/>
    </row>
    <row r="305" spans="9:10" x14ac:dyDescent="0.25">
      <c r="I305" s="3"/>
      <c r="J305" s="8"/>
    </row>
    <row r="306" spans="9:10" x14ac:dyDescent="0.25">
      <c r="I306" s="3"/>
      <c r="J306" s="8"/>
    </row>
    <row r="307" spans="9:10" x14ac:dyDescent="0.25">
      <c r="I307" s="3"/>
      <c r="J307" s="8"/>
    </row>
    <row r="308" spans="9:10" x14ac:dyDescent="0.25">
      <c r="I308" s="3"/>
      <c r="J308" s="8"/>
    </row>
    <row r="309" spans="9:10" x14ac:dyDescent="0.25">
      <c r="I309" s="3"/>
      <c r="J309" s="8"/>
    </row>
    <row r="310" spans="9:10" x14ac:dyDescent="0.25">
      <c r="I310" s="3"/>
      <c r="J310" s="8"/>
    </row>
    <row r="311" spans="9:10" x14ac:dyDescent="0.25">
      <c r="I311" s="3"/>
      <c r="J311" s="8"/>
    </row>
    <row r="312" spans="9:10" x14ac:dyDescent="0.25">
      <c r="I312" s="3"/>
      <c r="J312" s="8"/>
    </row>
    <row r="313" spans="9:10" x14ac:dyDescent="0.25">
      <c r="I313" s="3"/>
      <c r="J313" s="8"/>
    </row>
    <row r="314" spans="9:10" x14ac:dyDescent="0.25">
      <c r="I314" s="3"/>
      <c r="J314" s="8"/>
    </row>
    <row r="315" spans="9:10" x14ac:dyDescent="0.25">
      <c r="I315" s="3"/>
      <c r="J315" s="8"/>
    </row>
    <row r="316" spans="9:10" x14ac:dyDescent="0.25">
      <c r="I316" s="3"/>
      <c r="J316" s="8"/>
    </row>
    <row r="317" spans="9:10" x14ac:dyDescent="0.25">
      <c r="I317" s="3"/>
      <c r="J317" s="8"/>
    </row>
    <row r="318" spans="9:10" x14ac:dyDescent="0.25">
      <c r="I318" s="3"/>
      <c r="J318" s="8"/>
    </row>
    <row r="319" spans="9:10" x14ac:dyDescent="0.25">
      <c r="I319" s="3"/>
      <c r="J319" s="8"/>
    </row>
    <row r="320" spans="9:10" x14ac:dyDescent="0.25">
      <c r="I320" s="3"/>
      <c r="J320" s="8"/>
    </row>
    <row r="321" spans="9:10" x14ac:dyDescent="0.25">
      <c r="I321" s="3"/>
      <c r="J321" s="8"/>
    </row>
    <row r="322" spans="9:10" x14ac:dyDescent="0.25">
      <c r="I322" s="3"/>
      <c r="J322" s="8"/>
    </row>
    <row r="323" spans="9:10" x14ac:dyDescent="0.25">
      <c r="I323" s="3"/>
      <c r="J323" s="8"/>
    </row>
    <row r="324" spans="9:10" x14ac:dyDescent="0.25">
      <c r="I324" s="3"/>
      <c r="J324" s="8"/>
    </row>
    <row r="325" spans="9:10" x14ac:dyDescent="0.25">
      <c r="I325" s="3"/>
      <c r="J325" s="8"/>
    </row>
    <row r="326" spans="9:10" x14ac:dyDescent="0.25">
      <c r="I326" s="3"/>
      <c r="J326" s="8"/>
    </row>
    <row r="327" spans="9:10" x14ac:dyDescent="0.25">
      <c r="I327" s="3"/>
      <c r="J327" s="8"/>
    </row>
    <row r="328" spans="9:10" x14ac:dyDescent="0.25">
      <c r="I328" s="3"/>
      <c r="J328" s="8"/>
    </row>
    <row r="329" spans="9:10" x14ac:dyDescent="0.25">
      <c r="I329" s="3"/>
      <c r="J329" s="8"/>
    </row>
    <row r="330" spans="9:10" x14ac:dyDescent="0.25">
      <c r="I330" s="3"/>
      <c r="J330" s="8"/>
    </row>
    <row r="331" spans="9:10" x14ac:dyDescent="0.25">
      <c r="I331" s="3"/>
      <c r="J331" s="8"/>
    </row>
    <row r="332" spans="9:10" x14ac:dyDescent="0.25">
      <c r="I332" s="3"/>
      <c r="J332" s="8"/>
    </row>
    <row r="333" spans="9:10" x14ac:dyDescent="0.25">
      <c r="I333" s="3"/>
      <c r="J333" s="8"/>
    </row>
    <row r="334" spans="9:10" x14ac:dyDescent="0.25">
      <c r="I334" s="3"/>
      <c r="J334" s="8"/>
    </row>
    <row r="335" spans="9:10" x14ac:dyDescent="0.25">
      <c r="I335" s="3"/>
      <c r="J335" s="8"/>
    </row>
    <row r="336" spans="9:10" x14ac:dyDescent="0.25">
      <c r="I336" s="3"/>
      <c r="J336" s="8"/>
    </row>
    <row r="337" spans="9:10" x14ac:dyDescent="0.25">
      <c r="I337" s="3"/>
      <c r="J337" s="8"/>
    </row>
    <row r="338" spans="9:10" x14ac:dyDescent="0.25">
      <c r="I338" s="3"/>
      <c r="J338" s="8"/>
    </row>
    <row r="339" spans="9:10" x14ac:dyDescent="0.25">
      <c r="I339" s="3"/>
      <c r="J339" s="8"/>
    </row>
    <row r="340" spans="9:10" x14ac:dyDescent="0.25">
      <c r="I340" s="3"/>
      <c r="J340" s="8"/>
    </row>
    <row r="341" spans="9:10" x14ac:dyDescent="0.25">
      <c r="I341" s="3"/>
      <c r="J341" s="8"/>
    </row>
    <row r="342" spans="9:10" x14ac:dyDescent="0.25">
      <c r="I342" s="3"/>
      <c r="J342" s="8"/>
    </row>
    <row r="343" spans="9:10" x14ac:dyDescent="0.25">
      <c r="I343" s="3"/>
      <c r="J343" s="8"/>
    </row>
    <row r="344" spans="9:10" x14ac:dyDescent="0.25">
      <c r="I344" s="3"/>
      <c r="J344" s="8"/>
    </row>
    <row r="345" spans="9:10" x14ac:dyDescent="0.25">
      <c r="I345" s="3"/>
      <c r="J345" s="8"/>
    </row>
    <row r="346" spans="9:10" x14ac:dyDescent="0.25">
      <c r="I346" s="3"/>
      <c r="J346" s="8"/>
    </row>
    <row r="347" spans="9:10" x14ac:dyDescent="0.25">
      <c r="I347" s="3"/>
      <c r="J347" s="8"/>
    </row>
    <row r="348" spans="9:10" x14ac:dyDescent="0.25">
      <c r="I348" s="3"/>
      <c r="J348" s="8"/>
    </row>
    <row r="349" spans="9:10" x14ac:dyDescent="0.25">
      <c r="I349" s="3"/>
      <c r="J349" s="8"/>
    </row>
    <row r="350" spans="9:10" x14ac:dyDescent="0.25">
      <c r="I350" s="3"/>
      <c r="J350" s="8"/>
    </row>
    <row r="351" spans="9:10" x14ac:dyDescent="0.25">
      <c r="I351" s="3"/>
      <c r="J351" s="8"/>
    </row>
    <row r="352" spans="9:10" x14ac:dyDescent="0.25">
      <c r="I352" s="3"/>
      <c r="J352" s="8"/>
    </row>
    <row r="353" spans="9:10" x14ac:dyDescent="0.25">
      <c r="I353" s="3"/>
      <c r="J353" s="8"/>
    </row>
    <row r="354" spans="9:10" x14ac:dyDescent="0.25">
      <c r="I354" s="3"/>
      <c r="J354" s="8"/>
    </row>
    <row r="355" spans="9:10" x14ac:dyDescent="0.25">
      <c r="I355" s="3"/>
      <c r="J355" s="8"/>
    </row>
    <row r="356" spans="9:10" x14ac:dyDescent="0.25">
      <c r="I356" s="3"/>
      <c r="J356" s="8"/>
    </row>
    <row r="357" spans="9:10" x14ac:dyDescent="0.25">
      <c r="I357" s="3"/>
      <c r="J357" s="8"/>
    </row>
    <row r="358" spans="9:10" x14ac:dyDescent="0.25">
      <c r="I358" s="3"/>
      <c r="J358" s="8"/>
    </row>
    <row r="359" spans="9:10" x14ac:dyDescent="0.25">
      <c r="I359" s="3"/>
      <c r="J359" s="8"/>
    </row>
    <row r="360" spans="9:10" x14ac:dyDescent="0.25">
      <c r="I360" s="3"/>
      <c r="J360" s="8"/>
    </row>
    <row r="361" spans="9:10" x14ac:dyDescent="0.25">
      <c r="I361" s="3"/>
      <c r="J361" s="8"/>
    </row>
    <row r="362" spans="9:10" x14ac:dyDescent="0.25">
      <c r="I362" s="3"/>
      <c r="J362" s="8"/>
    </row>
    <row r="363" spans="9:10" x14ac:dyDescent="0.25">
      <c r="I363" s="3"/>
      <c r="J363" s="8"/>
    </row>
    <row r="364" spans="9:10" x14ac:dyDescent="0.25">
      <c r="I364" s="3"/>
      <c r="J364" s="8"/>
    </row>
    <row r="365" spans="9:10" x14ac:dyDescent="0.25">
      <c r="I365" s="3"/>
      <c r="J365" s="8"/>
    </row>
    <row r="366" spans="9:10" x14ac:dyDescent="0.25">
      <c r="I366" s="3"/>
      <c r="J366" s="8"/>
    </row>
    <row r="367" spans="9:10" x14ac:dyDescent="0.25">
      <c r="I367" s="3"/>
      <c r="J367" s="8"/>
    </row>
    <row r="368" spans="9:10" x14ac:dyDescent="0.25">
      <c r="I368" s="3"/>
      <c r="J368" s="8"/>
    </row>
    <row r="369" spans="9:10" x14ac:dyDescent="0.25">
      <c r="I369" s="3"/>
      <c r="J369" s="8"/>
    </row>
    <row r="370" spans="9:10" x14ac:dyDescent="0.25">
      <c r="I370" s="3"/>
      <c r="J370" s="8"/>
    </row>
    <row r="371" spans="9:10" x14ac:dyDescent="0.25">
      <c r="I371" s="3"/>
      <c r="J371" s="8"/>
    </row>
    <row r="372" spans="9:10" x14ac:dyDescent="0.25">
      <c r="I372" s="3"/>
      <c r="J372" s="8"/>
    </row>
    <row r="373" spans="9:10" x14ac:dyDescent="0.25">
      <c r="I373" s="3"/>
      <c r="J373" s="8"/>
    </row>
    <row r="374" spans="9:10" x14ac:dyDescent="0.25">
      <c r="I374" s="3"/>
      <c r="J374" s="8"/>
    </row>
    <row r="375" spans="9:10" x14ac:dyDescent="0.25">
      <c r="I375" s="3"/>
      <c r="J375" s="8"/>
    </row>
    <row r="376" spans="9:10" x14ac:dyDescent="0.25">
      <c r="I376" s="3"/>
      <c r="J376" s="8"/>
    </row>
    <row r="377" spans="9:10" x14ac:dyDescent="0.25">
      <c r="I377" s="3"/>
      <c r="J377" s="8"/>
    </row>
    <row r="378" spans="9:10" x14ac:dyDescent="0.25">
      <c r="I378" s="3"/>
      <c r="J378" s="8"/>
    </row>
    <row r="379" spans="9:10" x14ac:dyDescent="0.25">
      <c r="I379" s="3"/>
      <c r="J379" s="8"/>
    </row>
    <row r="380" spans="9:10" x14ac:dyDescent="0.25">
      <c r="I380" s="3"/>
      <c r="J380" s="8"/>
    </row>
    <row r="381" spans="9:10" x14ac:dyDescent="0.25">
      <c r="I381" s="3"/>
      <c r="J381" s="8"/>
    </row>
    <row r="382" spans="9:10" x14ac:dyDescent="0.25">
      <c r="I382" s="3"/>
      <c r="J382" s="8"/>
    </row>
    <row r="383" spans="9:10" x14ac:dyDescent="0.25">
      <c r="I383" s="3"/>
      <c r="J383" s="8"/>
    </row>
    <row r="384" spans="9:10" x14ac:dyDescent="0.25">
      <c r="I384" s="3"/>
      <c r="J384" s="8"/>
    </row>
    <row r="385" spans="9:10" x14ac:dyDescent="0.25">
      <c r="I385" s="3"/>
      <c r="J385" s="8"/>
    </row>
    <row r="386" spans="9:10" x14ac:dyDescent="0.25">
      <c r="I386" s="3"/>
      <c r="J386" s="8"/>
    </row>
    <row r="387" spans="9:10" x14ac:dyDescent="0.25">
      <c r="I387" s="3"/>
      <c r="J387" s="8"/>
    </row>
    <row r="388" spans="9:10" x14ac:dyDescent="0.25">
      <c r="I388" s="3"/>
      <c r="J388" s="8"/>
    </row>
    <row r="389" spans="9:10" x14ac:dyDescent="0.25">
      <c r="I389" s="3"/>
      <c r="J389" s="8"/>
    </row>
    <row r="390" spans="9:10" x14ac:dyDescent="0.25">
      <c r="I390" s="3"/>
      <c r="J390" s="8"/>
    </row>
    <row r="391" spans="9:10" x14ac:dyDescent="0.25">
      <c r="I391" s="3"/>
      <c r="J391" s="8"/>
    </row>
    <row r="392" spans="9:10" x14ac:dyDescent="0.25">
      <c r="I392" s="3"/>
      <c r="J392" s="8"/>
    </row>
    <row r="393" spans="9:10" x14ac:dyDescent="0.25">
      <c r="I393" s="3"/>
      <c r="J393" s="8"/>
    </row>
    <row r="394" spans="9:10" x14ac:dyDescent="0.25">
      <c r="I394" s="3"/>
      <c r="J394" s="8"/>
    </row>
    <row r="395" spans="9:10" x14ac:dyDescent="0.25">
      <c r="I395" s="3"/>
      <c r="J395" s="8"/>
    </row>
    <row r="396" spans="9:10" x14ac:dyDescent="0.25">
      <c r="I396" s="3"/>
      <c r="J396" s="8"/>
    </row>
    <row r="397" spans="9:10" x14ac:dyDescent="0.25">
      <c r="I397" s="3"/>
      <c r="J397" s="8"/>
    </row>
    <row r="398" spans="9:10" x14ac:dyDescent="0.25">
      <c r="I398" s="3"/>
      <c r="J398" s="8"/>
    </row>
    <row r="399" spans="9:10" x14ac:dyDescent="0.25">
      <c r="I399" s="3"/>
      <c r="J399" s="8"/>
    </row>
    <row r="400" spans="9:10" x14ac:dyDescent="0.25">
      <c r="I400" s="3"/>
      <c r="J400" s="8"/>
    </row>
    <row r="401" spans="9:10" x14ac:dyDescent="0.25">
      <c r="I401" s="3"/>
      <c r="J401" s="8"/>
    </row>
    <row r="402" spans="9:10" x14ac:dyDescent="0.25">
      <c r="I402" s="3"/>
      <c r="J402" s="8"/>
    </row>
    <row r="403" spans="9:10" x14ac:dyDescent="0.25">
      <c r="I403" s="3"/>
      <c r="J403" s="8"/>
    </row>
    <row r="404" spans="9:10" x14ac:dyDescent="0.25">
      <c r="I404" s="3"/>
      <c r="J404" s="8"/>
    </row>
    <row r="405" spans="9:10" x14ac:dyDescent="0.25">
      <c r="I405" s="3"/>
      <c r="J405" s="8"/>
    </row>
    <row r="406" spans="9:10" x14ac:dyDescent="0.25">
      <c r="I406" s="3"/>
      <c r="J406" s="8"/>
    </row>
  </sheetData>
  <conditionalFormatting sqref="A1">
    <cfRule type="duplicateValues" dxfId="338" priority="33"/>
    <cfRule type="duplicateValues" dxfId="337" priority="34"/>
    <cfRule type="duplicateValues" dxfId="336" priority="35"/>
  </conditionalFormatting>
  <conditionalFormatting sqref="A2:A56 A58:A124 A126:A186">
    <cfRule type="duplicateValues" dxfId="335" priority="36"/>
  </conditionalFormatting>
  <conditionalFormatting sqref="A57">
    <cfRule type="duplicateValues" dxfId="334" priority="30"/>
    <cfRule type="duplicateValues" dxfId="333" priority="31"/>
    <cfRule type="duplicateValues" dxfId="332" priority="32"/>
  </conditionalFormatting>
  <conditionalFormatting sqref="A125">
    <cfRule type="duplicateValues" dxfId="331" priority="27"/>
    <cfRule type="duplicateValues" dxfId="330" priority="28"/>
    <cfRule type="duplicateValues" dxfId="329" priority="29"/>
  </conditionalFormatting>
  <conditionalFormatting sqref="A187:A1048576">
    <cfRule type="duplicateValues" dxfId="328" priority="37"/>
  </conditionalFormatting>
  <conditionalFormatting sqref="C1">
    <cfRule type="duplicateValues" dxfId="327" priority="65"/>
    <cfRule type="duplicateValues" dxfId="326" priority="66"/>
  </conditionalFormatting>
  <conditionalFormatting sqref="D6:D65">
    <cfRule type="duplicateValues" dxfId="325" priority="26"/>
  </conditionalFormatting>
  <conditionalFormatting sqref="I1">
    <cfRule type="duplicateValues" dxfId="324" priority="62"/>
    <cfRule type="duplicateValues" dxfId="323" priority="74"/>
    <cfRule type="duplicateValues" dxfId="322" priority="75"/>
  </conditionalFormatting>
  <conditionalFormatting sqref="I2:I50 I52:I94 I96:I147">
    <cfRule type="duplicateValues" dxfId="321" priority="22"/>
  </conditionalFormatting>
  <conditionalFormatting sqref="I51">
    <cfRule type="duplicateValues" dxfId="320" priority="18"/>
    <cfRule type="duplicateValues" dxfId="319" priority="19"/>
    <cfRule type="duplicateValues" dxfId="318" priority="20"/>
    <cfRule type="duplicateValues" dxfId="317" priority="21"/>
  </conditionalFormatting>
  <conditionalFormatting sqref="I95">
    <cfRule type="duplicateValues" dxfId="316" priority="14"/>
    <cfRule type="duplicateValues" dxfId="315" priority="15"/>
    <cfRule type="duplicateValues" dxfId="314" priority="16"/>
    <cfRule type="duplicateValues" dxfId="313" priority="17"/>
  </conditionalFormatting>
  <conditionalFormatting sqref="I148:I406">
    <cfRule type="duplicateValues" dxfId="312" priority="76"/>
  </conditionalFormatting>
  <conditionalFormatting sqref="I407:I1048576 I1">
    <cfRule type="duplicateValues" dxfId="311" priority="47"/>
  </conditionalFormatting>
  <conditionalFormatting sqref="K1">
    <cfRule type="duplicateValues" dxfId="310" priority="63"/>
    <cfRule type="duplicateValues" dxfId="309" priority="64"/>
  </conditionalFormatting>
  <conditionalFormatting sqref="K7:K48">
    <cfRule type="duplicateValues" dxfId="308" priority="25"/>
  </conditionalFormatting>
  <conditionalFormatting sqref="L7:L48">
    <cfRule type="duplicateValues" dxfId="307" priority="24"/>
  </conditionalFormatting>
  <conditionalFormatting sqref="Q1">
    <cfRule type="duplicateValues" dxfId="306" priority="60"/>
    <cfRule type="duplicateValues" dxfId="305" priority="71"/>
    <cfRule type="duplicateValues" dxfId="304" priority="72"/>
    <cfRule type="duplicateValues" dxfId="303" priority="73"/>
  </conditionalFormatting>
  <conditionalFormatting sqref="Q2:Q12 Q14:Q26 Q28:Q36">
    <cfRule type="duplicateValues" dxfId="302" priority="13"/>
  </conditionalFormatting>
  <conditionalFormatting sqref="Q13">
    <cfRule type="duplicateValues" dxfId="301" priority="7"/>
    <cfRule type="duplicateValues" dxfId="300" priority="8"/>
    <cfRule type="duplicateValues" dxfId="299" priority="9"/>
    <cfRule type="duplicateValues" dxfId="298" priority="10"/>
    <cfRule type="duplicateValues" dxfId="297" priority="11"/>
    <cfRule type="duplicateValues" dxfId="296" priority="12"/>
  </conditionalFormatting>
  <conditionalFormatting sqref="Q27">
    <cfRule type="duplicateValues" dxfId="295" priority="1"/>
    <cfRule type="duplicateValues" dxfId="294" priority="2"/>
    <cfRule type="duplicateValues" dxfId="293" priority="3"/>
    <cfRule type="duplicateValues" dxfId="292" priority="4"/>
    <cfRule type="duplicateValues" dxfId="291" priority="5"/>
    <cfRule type="duplicateValues" dxfId="290" priority="6"/>
  </conditionalFormatting>
  <conditionalFormatting sqref="Q37:Q71">
    <cfRule type="duplicateValues" dxfId="289" priority="44"/>
  </conditionalFormatting>
  <conditionalFormatting sqref="Q37:Q1048576 Q1">
    <cfRule type="duplicateValues" dxfId="288" priority="38"/>
  </conditionalFormatting>
  <conditionalFormatting sqref="Q72 Q1 T22:T41 Q97:Q1048576">
    <cfRule type="duplicateValues" dxfId="287" priority="46"/>
  </conditionalFormatting>
  <conditionalFormatting sqref="Q72">
    <cfRule type="duplicateValues" dxfId="286" priority="40"/>
    <cfRule type="duplicateValues" dxfId="285" priority="41"/>
    <cfRule type="duplicateValues" dxfId="284" priority="42"/>
    <cfRule type="duplicateValues" dxfId="283" priority="43"/>
  </conditionalFormatting>
  <conditionalFormatting sqref="Q73:Q96">
    <cfRule type="duplicateValues" dxfId="282" priority="39"/>
  </conditionalFormatting>
  <conditionalFormatting sqref="T7:T16">
    <cfRule type="duplicateValues" dxfId="281" priority="23"/>
  </conditionalFormatting>
  <conditionalFormatting sqref="T32">
    <cfRule type="duplicateValues" dxfId="280" priority="56"/>
    <cfRule type="duplicateValues" dxfId="279" priority="57"/>
    <cfRule type="duplicateValues" dxfId="278" priority="58"/>
    <cfRule type="duplicateValues" dxfId="277" priority="59"/>
  </conditionalFormatting>
  <conditionalFormatting sqref="Y1">
    <cfRule type="duplicateValues" dxfId="276" priority="68"/>
    <cfRule type="duplicateValues" dxfId="275" priority="69"/>
    <cfRule type="duplicateValues" dxfId="274" priority="70"/>
  </conditionalFormatting>
  <conditionalFormatting sqref="Y1:Y5">
    <cfRule type="duplicateValues" dxfId="273" priority="67"/>
  </conditionalFormatting>
  <conditionalFormatting sqref="Y1:Y6">
    <cfRule type="duplicateValues" dxfId="272" priority="61"/>
  </conditionalFormatting>
  <conditionalFormatting sqref="Y1:Y18">
    <cfRule type="duplicateValues" dxfId="271" priority="45"/>
  </conditionalFormatting>
  <conditionalFormatting sqref="Y8">
    <cfRule type="duplicateValues" dxfId="270" priority="52"/>
    <cfRule type="duplicateValues" dxfId="269" priority="53"/>
    <cfRule type="duplicateValues" dxfId="268" priority="54"/>
    <cfRule type="duplicateValues" dxfId="267" priority="55"/>
  </conditionalFormatting>
  <conditionalFormatting sqref="Y16">
    <cfRule type="duplicateValues" dxfId="266" priority="48"/>
    <cfRule type="duplicateValues" dxfId="265" priority="49"/>
    <cfRule type="duplicateValues" dxfId="264" priority="50"/>
    <cfRule type="duplicateValues" dxfId="263" priority="5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555F-0EEA-444F-A29D-F70E04FA1BD5}">
  <dimension ref="A1:AE406"/>
  <sheetViews>
    <sheetView topLeftCell="K1" zoomScale="80" zoomScaleNormal="80" workbookViewId="0">
      <selection activeCell="AC31" sqref="AC31"/>
    </sheetView>
  </sheetViews>
  <sheetFormatPr defaultRowHeight="15" x14ac:dyDescent="0.25"/>
  <sheetData>
    <row r="1" spans="1:31" x14ac:dyDescent="0.25">
      <c r="A1" s="2" t="s">
        <v>349</v>
      </c>
      <c r="C1" s="2"/>
      <c r="D1" t="s">
        <v>1</v>
      </c>
      <c r="E1" t="s">
        <v>2</v>
      </c>
      <c r="F1" t="s">
        <v>3</v>
      </c>
      <c r="I1" s="1" t="s">
        <v>350</v>
      </c>
      <c r="K1" s="2"/>
      <c r="L1" t="s">
        <v>1</v>
      </c>
      <c r="M1" t="s">
        <v>2</v>
      </c>
      <c r="N1" t="s">
        <v>3</v>
      </c>
      <c r="Q1" s="2" t="s">
        <v>351</v>
      </c>
      <c r="T1" t="s">
        <v>1</v>
      </c>
      <c r="U1" t="s">
        <v>2</v>
      </c>
      <c r="V1" t="s">
        <v>3</v>
      </c>
      <c r="Y1" s="2" t="s">
        <v>6</v>
      </c>
      <c r="AB1" t="s">
        <v>1</v>
      </c>
      <c r="AC1" t="s">
        <v>2</v>
      </c>
      <c r="AD1" t="s">
        <v>3</v>
      </c>
    </row>
    <row r="2" spans="1:31" x14ac:dyDescent="0.25">
      <c r="A2" s="3" t="s">
        <v>310</v>
      </c>
      <c r="B2" s="8">
        <v>9760.3412289999997</v>
      </c>
      <c r="D2">
        <f>COUNTIF(E7:E151, "A")+COUNTIF(E7:E151, "A+")</f>
        <v>74</v>
      </c>
      <c r="E2">
        <f>COUNTIF(E7:E151, "B")</f>
        <v>4</v>
      </c>
      <c r="F2">
        <f>COUNTIF(E7:E151, "C")</f>
        <v>0</v>
      </c>
      <c r="I2" s="3" t="s">
        <v>128</v>
      </c>
      <c r="J2" s="8">
        <v>18515.899659999999</v>
      </c>
      <c r="L2">
        <f>COUNTIF(M7:M151, "A")+COUNTIF(M7:M151, "A+")</f>
        <v>42</v>
      </c>
      <c r="M2">
        <f>COUNTIF(M7:M151, "B")</f>
        <v>1</v>
      </c>
      <c r="N2">
        <f>COUNTIF(M7:M151, "C")</f>
        <v>1</v>
      </c>
      <c r="Q2" s="3" t="s">
        <v>23</v>
      </c>
      <c r="R2" s="8">
        <v>26844.491429999998</v>
      </c>
      <c r="T2">
        <f>COUNTIF(U7:U151, "A")+COUNTIF(U7:U151, "A+")</f>
        <v>15</v>
      </c>
      <c r="U2">
        <f>COUNTIF(U7:U151, "B")</f>
        <v>1</v>
      </c>
      <c r="V2">
        <f>COUNTIF(U7:U151, "C")</f>
        <v>0</v>
      </c>
      <c r="Y2" s="3" t="s">
        <v>171</v>
      </c>
      <c r="Z2" s="3">
        <v>25699.646089999998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1" x14ac:dyDescent="0.25">
      <c r="A3" s="3" t="s">
        <v>126</v>
      </c>
      <c r="B3" s="8">
        <v>9889.3216240000002</v>
      </c>
      <c r="D3" t="s">
        <v>12</v>
      </c>
      <c r="E3" t="s">
        <v>13</v>
      </c>
      <c r="F3" t="s">
        <v>14</v>
      </c>
      <c r="G3" s="4">
        <f>COUNT(F7:F150)</f>
        <v>115</v>
      </c>
      <c r="I3" s="3" t="s">
        <v>383</v>
      </c>
      <c r="J3" s="8">
        <v>18560.967339999999</v>
      </c>
      <c r="K3" s="3"/>
      <c r="L3" t="s">
        <v>12</v>
      </c>
      <c r="M3" t="s">
        <v>13</v>
      </c>
      <c r="N3" t="s">
        <v>14</v>
      </c>
      <c r="O3" s="4">
        <f>COUNT(N7:N150)</f>
        <v>128</v>
      </c>
      <c r="Q3" s="3" t="s">
        <v>45</v>
      </c>
      <c r="R3" s="8">
        <v>27058.682939999999</v>
      </c>
      <c r="T3" t="s">
        <v>12</v>
      </c>
      <c r="U3" t="s">
        <v>13</v>
      </c>
      <c r="V3" t="s">
        <v>14</v>
      </c>
      <c r="W3" s="4">
        <f>COUNT(V7:V150)</f>
        <v>21</v>
      </c>
      <c r="Y3" s="3" t="s">
        <v>65</v>
      </c>
      <c r="Z3" s="3">
        <v>25698.74037</v>
      </c>
      <c r="AB3" t="s">
        <v>12</v>
      </c>
      <c r="AC3" t="s">
        <v>13</v>
      </c>
      <c r="AD3" t="s">
        <v>14</v>
      </c>
      <c r="AE3" s="4">
        <f>COUNT(AD7:AD150)</f>
        <v>19</v>
      </c>
    </row>
    <row r="4" spans="1:31" x14ac:dyDescent="0.25">
      <c r="A4" s="3" t="s">
        <v>41</v>
      </c>
      <c r="B4" s="8">
        <v>9862.4095479999996</v>
      </c>
      <c r="D4">
        <f>COUNTIF(E7:E151, "X")+COUNTIF(E7:E151, "X+")</f>
        <v>19</v>
      </c>
      <c r="E4">
        <f>COUNTIF(E7:E151, "Y")+COUNTIF(E7:E151, "Y-")</f>
        <v>15</v>
      </c>
      <c r="F4">
        <f>COUNTIF(E7:E151, "Z")</f>
        <v>3</v>
      </c>
      <c r="G4">
        <f>SUM(D2,D4,E4,E2,F2,F4)</f>
        <v>115</v>
      </c>
      <c r="I4" s="3" t="s">
        <v>130</v>
      </c>
      <c r="J4" s="8">
        <v>18730.011579999999</v>
      </c>
      <c r="K4" s="3"/>
      <c r="L4">
        <f>COUNTIF(M7:M151, "X")+COUNTIF(M7:M151, "X+")</f>
        <v>32</v>
      </c>
      <c r="M4">
        <f>COUNTIF(M7:M151, "Y")+COUNTIF(M7:M151, "Y-")</f>
        <v>38</v>
      </c>
      <c r="N4">
        <f>COUNTIF(M7:M151, "Z")</f>
        <v>14</v>
      </c>
      <c r="O4">
        <f>SUM(L2,L4,M4,M2,N2,N4)</f>
        <v>128</v>
      </c>
      <c r="Q4" s="3" t="s">
        <v>30</v>
      </c>
      <c r="R4" s="8">
        <v>27401.676390000001</v>
      </c>
      <c r="T4">
        <f>COUNTIF(U7:U151, "X")+COUNTIF(U7:U151, "X+")</f>
        <v>3</v>
      </c>
      <c r="U4">
        <f>COUNTIF(U7:U151, "Y")+COUNTIF(U7:U151, "Y-")</f>
        <v>2</v>
      </c>
      <c r="V4">
        <f>COUNTIF(U7:U151, "Z")</f>
        <v>0</v>
      </c>
      <c r="W4">
        <f>SUM(T2,T4,U4,U2,V2,V4)</f>
        <v>21</v>
      </c>
      <c r="Y4" s="3" t="s">
        <v>249</v>
      </c>
      <c r="Z4" s="3">
        <v>25756.731489999998</v>
      </c>
      <c r="AB4">
        <f>COUNTIF(AC7:AC151, "X")+COUNTIF(AC7:AC151, "X+")</f>
        <v>5</v>
      </c>
      <c r="AC4">
        <f>COUNTIF(AC7:AC151, "Y")+COUNTIF(AC7:AC151, "Y-")</f>
        <v>12</v>
      </c>
      <c r="AD4">
        <f>COUNTIF(AC7:AC151, "Z")</f>
        <v>2</v>
      </c>
      <c r="AE4">
        <f>SUM(AB2,AB4,AC4,AC2,AD2,AD4)</f>
        <v>19</v>
      </c>
    </row>
    <row r="5" spans="1:31" x14ac:dyDescent="0.25">
      <c r="A5" s="3" t="s">
        <v>128</v>
      </c>
      <c r="B5" s="8">
        <v>9974.3994870000006</v>
      </c>
      <c r="I5" s="3" t="s">
        <v>55</v>
      </c>
      <c r="J5" s="8">
        <v>18731.095379999999</v>
      </c>
      <c r="K5" s="3"/>
      <c r="Q5" s="3" t="s">
        <v>9</v>
      </c>
      <c r="R5" s="8">
        <v>27629.75434</v>
      </c>
      <c r="Y5" s="3" t="s">
        <v>245</v>
      </c>
      <c r="Z5" s="3">
        <v>25755.753110000001</v>
      </c>
    </row>
    <row r="6" spans="1:31" x14ac:dyDescent="0.25">
      <c r="A6" s="3" t="s">
        <v>45</v>
      </c>
      <c r="B6" s="8">
        <v>9975.415583</v>
      </c>
      <c r="D6" s="2" t="s">
        <v>26</v>
      </c>
      <c r="E6" s="2" t="s">
        <v>27</v>
      </c>
      <c r="F6" s="2" t="s">
        <v>28</v>
      </c>
      <c r="G6" s="2" t="s">
        <v>29</v>
      </c>
      <c r="I6" s="3" t="s">
        <v>59</v>
      </c>
      <c r="J6" s="8">
        <v>18859.135300000002</v>
      </c>
      <c r="L6" s="2" t="s">
        <v>26</v>
      </c>
      <c r="M6" s="2" t="s">
        <v>27</v>
      </c>
      <c r="N6" s="2" t="s">
        <v>28</v>
      </c>
      <c r="O6" s="2" t="s">
        <v>29</v>
      </c>
      <c r="Q6" s="3" t="s">
        <v>16</v>
      </c>
      <c r="R6" s="8">
        <v>27628.825489999999</v>
      </c>
      <c r="T6" s="2" t="s">
        <v>26</v>
      </c>
      <c r="U6" s="2" t="s">
        <v>27</v>
      </c>
      <c r="V6" s="2" t="s">
        <v>28</v>
      </c>
      <c r="W6" s="2" t="s">
        <v>29</v>
      </c>
      <c r="Y6" s="3" t="s">
        <v>192</v>
      </c>
      <c r="Z6" s="3">
        <v>25939.839929999998</v>
      </c>
      <c r="AB6" s="2" t="s">
        <v>26</v>
      </c>
      <c r="AC6" s="2" t="s">
        <v>27</v>
      </c>
      <c r="AD6" s="2" t="s">
        <v>28</v>
      </c>
      <c r="AE6" s="2" t="s">
        <v>29</v>
      </c>
    </row>
    <row r="7" spans="1:31" x14ac:dyDescent="0.25">
      <c r="A7" s="3" t="s">
        <v>384</v>
      </c>
      <c r="B7" s="8">
        <v>10002.48453</v>
      </c>
      <c r="D7" s="3" t="s">
        <v>310</v>
      </c>
      <c r="E7" s="3" t="s">
        <v>38</v>
      </c>
      <c r="F7" s="8">
        <v>9760.3412289999997</v>
      </c>
      <c r="G7" s="8">
        <v>-0.471909507950522</v>
      </c>
      <c r="I7" s="3" t="s">
        <v>30</v>
      </c>
      <c r="J7" s="8">
        <v>18860.169829999999</v>
      </c>
      <c r="L7" s="3" t="s">
        <v>128</v>
      </c>
      <c r="M7" s="3" t="s">
        <v>38</v>
      </c>
      <c r="N7" s="8">
        <v>18515.899659999999</v>
      </c>
      <c r="O7" s="8">
        <v>-8.5285433662179209</v>
      </c>
      <c r="Q7" s="3" t="s">
        <v>70</v>
      </c>
      <c r="R7" s="8">
        <v>27725.791819999999</v>
      </c>
      <c r="T7" s="3" t="s">
        <v>45</v>
      </c>
      <c r="U7" s="3" t="s">
        <v>34</v>
      </c>
      <c r="V7" s="8">
        <v>27058.682939999999</v>
      </c>
      <c r="W7" s="8">
        <v>-9.0914692851969098E-2</v>
      </c>
      <c r="Y7" s="3" t="s">
        <v>362</v>
      </c>
      <c r="Z7" s="3">
        <v>25911.970949999999</v>
      </c>
      <c r="AB7" s="3" t="s">
        <v>171</v>
      </c>
      <c r="AC7" s="3" t="s">
        <v>83</v>
      </c>
      <c r="AD7" s="3">
        <v>25699.646089999998</v>
      </c>
      <c r="AE7" s="3">
        <v>-8.4021851865879906</v>
      </c>
    </row>
    <row r="8" spans="1:31" x14ac:dyDescent="0.25">
      <c r="A8" s="3" t="s">
        <v>328</v>
      </c>
      <c r="B8" s="8">
        <v>10075.501780000001</v>
      </c>
      <c r="D8" s="3" t="s">
        <v>126</v>
      </c>
      <c r="E8" s="3" t="s">
        <v>199</v>
      </c>
      <c r="F8" s="8">
        <v>9889.3216240000002</v>
      </c>
      <c r="G8" s="8">
        <v>-6.7553216735067103</v>
      </c>
      <c r="I8" s="3" t="s">
        <v>63</v>
      </c>
      <c r="J8" s="8">
        <v>18959.121439999999</v>
      </c>
      <c r="L8" s="3" t="s">
        <v>383</v>
      </c>
      <c r="M8" s="3" t="s">
        <v>385</v>
      </c>
      <c r="N8" s="8">
        <v>18560.967339999999</v>
      </c>
      <c r="O8" s="8">
        <v>-6.0045001296140601</v>
      </c>
      <c r="Q8" s="3" t="s">
        <v>75</v>
      </c>
      <c r="R8" s="8">
        <v>28142.003120000001</v>
      </c>
      <c r="T8" s="3" t="s">
        <v>16</v>
      </c>
      <c r="U8" s="3" t="s">
        <v>38</v>
      </c>
      <c r="V8" s="8">
        <v>27628.825489999999</v>
      </c>
      <c r="W8" s="8">
        <v>-4.9735851641331799</v>
      </c>
      <c r="Y8" s="3" t="s">
        <v>71</v>
      </c>
      <c r="Z8" s="3">
        <v>27058.682939999999</v>
      </c>
      <c r="AB8" s="3" t="s">
        <v>249</v>
      </c>
      <c r="AC8" s="3" t="s">
        <v>83</v>
      </c>
      <c r="AD8" s="3">
        <v>25756.731489999998</v>
      </c>
      <c r="AE8" s="3">
        <v>-5.9011409548956104</v>
      </c>
    </row>
    <row r="9" spans="1:31" x14ac:dyDescent="0.25">
      <c r="A9" s="3" t="s">
        <v>130</v>
      </c>
      <c r="B9" s="8">
        <v>10188.53386</v>
      </c>
      <c r="D9" s="3" t="s">
        <v>41</v>
      </c>
      <c r="E9" s="3" t="s">
        <v>34</v>
      </c>
      <c r="F9" s="8">
        <v>9862.4095479999996</v>
      </c>
      <c r="G9" s="8">
        <v>0.83224841978249897</v>
      </c>
      <c r="I9" s="3" t="s">
        <v>35</v>
      </c>
      <c r="J9" s="8">
        <v>18958.197219999998</v>
      </c>
      <c r="L9" s="3" t="s">
        <v>130</v>
      </c>
      <c r="M9" s="3" t="s">
        <v>38</v>
      </c>
      <c r="N9" s="8">
        <v>18730.011579999999</v>
      </c>
      <c r="O9" s="8">
        <v>-9.48922603034144</v>
      </c>
      <c r="Q9" s="3" t="s">
        <v>78</v>
      </c>
      <c r="R9" s="8">
        <v>28612.228719999999</v>
      </c>
      <c r="T9" s="3" t="s">
        <v>70</v>
      </c>
      <c r="U9" s="3" t="s">
        <v>38</v>
      </c>
      <c r="V9" s="8">
        <v>27725.791819999999</v>
      </c>
      <c r="W9" s="8">
        <v>-8.0734643848105101</v>
      </c>
      <c r="Y9" s="3" t="s">
        <v>386</v>
      </c>
      <c r="Z9" s="3">
        <v>27557.806619999999</v>
      </c>
      <c r="AB9" s="3" t="s">
        <v>71</v>
      </c>
      <c r="AC9" s="3" t="s">
        <v>87</v>
      </c>
      <c r="AD9" s="3">
        <v>27058.601760000001</v>
      </c>
      <c r="AE9" s="3">
        <v>-1.8862727712040299</v>
      </c>
    </row>
    <row r="10" spans="1:31" x14ac:dyDescent="0.25">
      <c r="A10" s="3" t="s">
        <v>55</v>
      </c>
      <c r="B10" s="8">
        <v>10189.543669999999</v>
      </c>
      <c r="D10" s="3" t="s">
        <v>128</v>
      </c>
      <c r="E10" s="3" t="s">
        <v>38</v>
      </c>
      <c r="F10" s="8">
        <v>9974.3994870000006</v>
      </c>
      <c r="G10" s="8">
        <v>-7.82878094729569</v>
      </c>
      <c r="I10" s="3" t="s">
        <v>9</v>
      </c>
      <c r="J10" s="8">
        <v>19088.330870000002</v>
      </c>
      <c r="L10" s="3" t="s">
        <v>55</v>
      </c>
      <c r="M10" s="3" t="s">
        <v>34</v>
      </c>
      <c r="N10" s="8">
        <v>18731.095379999999</v>
      </c>
      <c r="O10" s="8">
        <v>-5.4326496758010299</v>
      </c>
      <c r="Q10" s="3" t="s">
        <v>88</v>
      </c>
      <c r="R10" s="8">
        <v>28924.65929</v>
      </c>
      <c r="T10" s="3" t="s">
        <v>52</v>
      </c>
      <c r="U10" s="3" t="s">
        <v>38</v>
      </c>
      <c r="V10" s="8">
        <v>29424.72536</v>
      </c>
      <c r="W10" s="8">
        <v>-5.7470044693618103</v>
      </c>
      <c r="Y10" s="3" t="s">
        <v>82</v>
      </c>
      <c r="Z10" s="3">
        <v>27746.972119999999</v>
      </c>
      <c r="AB10" s="3" t="s">
        <v>82</v>
      </c>
      <c r="AC10" s="3" t="s">
        <v>53</v>
      </c>
      <c r="AD10" s="3">
        <v>27746.878949999998</v>
      </c>
      <c r="AE10" s="3">
        <v>-4.17126255646156</v>
      </c>
    </row>
    <row r="11" spans="1:31" x14ac:dyDescent="0.25">
      <c r="A11" s="3" t="s">
        <v>30</v>
      </c>
      <c r="B11" s="8">
        <v>10318.57352</v>
      </c>
      <c r="D11" s="3" t="s">
        <v>45</v>
      </c>
      <c r="E11" s="3" t="s">
        <v>34</v>
      </c>
      <c r="F11" s="8">
        <v>9975.415583</v>
      </c>
      <c r="G11" s="8">
        <v>-6.9988606337052301</v>
      </c>
      <c r="I11" s="3" t="s">
        <v>16</v>
      </c>
      <c r="J11" s="8">
        <v>19087.343639999999</v>
      </c>
      <c r="L11" s="3" t="s">
        <v>59</v>
      </c>
      <c r="M11" s="3" t="s">
        <v>38</v>
      </c>
      <c r="N11" s="8">
        <v>18859.135300000002</v>
      </c>
      <c r="O11" s="8">
        <v>-5.1224249473916901</v>
      </c>
      <c r="Q11" s="3" t="s">
        <v>24</v>
      </c>
      <c r="R11" s="8">
        <v>29167.630130000001</v>
      </c>
      <c r="T11" s="3" t="s">
        <v>57</v>
      </c>
      <c r="U11" s="3" t="s">
        <v>34</v>
      </c>
      <c r="V11" s="8">
        <v>29482.753110000001</v>
      </c>
      <c r="W11" s="8">
        <v>-5.7877581448777899</v>
      </c>
      <c r="Y11" s="3" t="s">
        <v>380</v>
      </c>
      <c r="Z11" s="3">
        <v>28034.99439</v>
      </c>
      <c r="AB11" s="3" t="s">
        <v>380</v>
      </c>
      <c r="AC11" s="3" t="s">
        <v>80</v>
      </c>
      <c r="AD11" s="3">
        <v>28034.99439</v>
      </c>
      <c r="AE11" s="3">
        <v>-5.5730026207919199</v>
      </c>
    </row>
    <row r="12" spans="1:31" x14ac:dyDescent="0.25">
      <c r="A12" s="3" t="s">
        <v>63</v>
      </c>
      <c r="B12" s="8">
        <v>10417.653850000001</v>
      </c>
      <c r="D12" s="3" t="s">
        <v>328</v>
      </c>
      <c r="E12" s="3" t="s">
        <v>38</v>
      </c>
      <c r="F12" s="8">
        <v>10075.501780000001</v>
      </c>
      <c r="G12" s="8">
        <v>-2.3299033453857598</v>
      </c>
      <c r="I12" s="3" t="s">
        <v>225</v>
      </c>
      <c r="J12" s="8">
        <v>19387.456709999999</v>
      </c>
      <c r="L12" s="3" t="s">
        <v>30</v>
      </c>
      <c r="M12" s="3" t="s">
        <v>34</v>
      </c>
      <c r="N12" s="8">
        <v>18860.169829999999</v>
      </c>
      <c r="O12" s="8">
        <v>-3.70621121849863</v>
      </c>
      <c r="Q12" s="3" t="s">
        <v>52</v>
      </c>
      <c r="R12" s="8">
        <v>29424.72536</v>
      </c>
      <c r="T12" s="3" t="s">
        <v>46</v>
      </c>
      <c r="U12" s="3" t="s">
        <v>38</v>
      </c>
      <c r="V12" s="8">
        <v>29594.874779999998</v>
      </c>
      <c r="W12" s="8">
        <v>-4.2306132815467299</v>
      </c>
      <c r="Y12" s="3" t="s">
        <v>202</v>
      </c>
      <c r="Z12" s="3">
        <v>28350.270980000001</v>
      </c>
      <c r="AB12" s="3" t="s">
        <v>275</v>
      </c>
      <c r="AC12" s="3" t="s">
        <v>104</v>
      </c>
      <c r="AD12" s="3">
        <v>29047.498459999999</v>
      </c>
      <c r="AE12" s="3">
        <v>-5.0236442632838303</v>
      </c>
    </row>
    <row r="13" spans="1:31" x14ac:dyDescent="0.25">
      <c r="A13" s="3" t="s">
        <v>35</v>
      </c>
      <c r="B13" s="8">
        <v>10416.656489999999</v>
      </c>
      <c r="D13" s="3" t="s">
        <v>130</v>
      </c>
      <c r="E13" s="3" t="s">
        <v>38</v>
      </c>
      <c r="F13" s="8">
        <v>10188.53386</v>
      </c>
      <c r="G13" s="8">
        <v>-7.40581934840126</v>
      </c>
      <c r="I13" s="3" t="s">
        <v>75</v>
      </c>
      <c r="J13" s="8">
        <v>19600.610649999999</v>
      </c>
      <c r="L13" s="3" t="s">
        <v>63</v>
      </c>
      <c r="M13" s="3" t="s">
        <v>34</v>
      </c>
      <c r="N13" s="8">
        <v>18959.121439999999</v>
      </c>
      <c r="O13" s="8">
        <v>-9.8474074418670803</v>
      </c>
      <c r="Q13" s="3" t="s">
        <v>57</v>
      </c>
      <c r="R13" s="8">
        <v>29482.753110000001</v>
      </c>
      <c r="T13" s="3" t="s">
        <v>42</v>
      </c>
      <c r="U13" s="3" t="s">
        <v>34</v>
      </c>
      <c r="V13" s="8">
        <v>29595.909749999999</v>
      </c>
      <c r="W13" s="8">
        <v>-3.31328578847859</v>
      </c>
      <c r="Y13" s="3" t="s">
        <v>273</v>
      </c>
      <c r="Z13" s="3">
        <v>29019.47697</v>
      </c>
      <c r="AB13" s="3" t="s">
        <v>211</v>
      </c>
      <c r="AC13" s="3" t="s">
        <v>83</v>
      </c>
      <c r="AD13" s="3">
        <v>29464.76442</v>
      </c>
      <c r="AE13" s="3">
        <v>-5.6512944277863699</v>
      </c>
    </row>
    <row r="14" spans="1:31" x14ac:dyDescent="0.25">
      <c r="A14" s="3" t="s">
        <v>9</v>
      </c>
      <c r="B14" s="8">
        <v>10546.69174</v>
      </c>
      <c r="D14" s="3" t="s">
        <v>55</v>
      </c>
      <c r="E14" s="3" t="s">
        <v>34</v>
      </c>
      <c r="F14" s="8">
        <v>10189.543669999999</v>
      </c>
      <c r="G14" s="8">
        <v>-7.2102838662604398</v>
      </c>
      <c r="I14" s="3" t="s">
        <v>318</v>
      </c>
      <c r="J14" s="8">
        <v>20071.750909999999</v>
      </c>
      <c r="L14" s="3" t="s">
        <v>35</v>
      </c>
      <c r="M14" s="3" t="s">
        <v>38</v>
      </c>
      <c r="N14" s="8">
        <v>18958.197219999998</v>
      </c>
      <c r="O14" s="8">
        <v>-5.4379874930371903</v>
      </c>
      <c r="Q14" s="3" t="s">
        <v>31</v>
      </c>
      <c r="R14" s="8">
        <v>29481.748360000001</v>
      </c>
      <c r="T14" s="3" t="s">
        <v>36</v>
      </c>
      <c r="U14" s="3" t="s">
        <v>34</v>
      </c>
      <c r="V14" s="8">
        <v>29692.903849999999</v>
      </c>
      <c r="W14" s="8">
        <v>-5.2780019662113498</v>
      </c>
      <c r="Y14" s="3" t="s">
        <v>275</v>
      </c>
      <c r="Z14" s="3">
        <v>29047.498459999999</v>
      </c>
      <c r="AB14" s="3" t="s">
        <v>96</v>
      </c>
      <c r="AC14" s="3" t="s">
        <v>80</v>
      </c>
      <c r="AD14" s="3">
        <v>30088.137460000002</v>
      </c>
      <c r="AE14" s="3">
        <v>-2.7791595825442101</v>
      </c>
    </row>
    <row r="15" spans="1:31" x14ac:dyDescent="0.25">
      <c r="A15" s="3" t="s">
        <v>220</v>
      </c>
      <c r="B15" s="8">
        <v>10590.72212</v>
      </c>
      <c r="D15" s="3" t="s">
        <v>30</v>
      </c>
      <c r="E15" s="3" t="s">
        <v>34</v>
      </c>
      <c r="F15" s="8">
        <v>10318.57352</v>
      </c>
      <c r="G15" s="8">
        <v>-8.3547703211431301</v>
      </c>
      <c r="I15" s="3" t="s">
        <v>85</v>
      </c>
      <c r="J15" s="8">
        <v>20384.078130000002</v>
      </c>
      <c r="L15" s="3" t="s">
        <v>9</v>
      </c>
      <c r="M15" s="3" t="s">
        <v>34</v>
      </c>
      <c r="N15" s="8">
        <v>19088.330870000002</v>
      </c>
      <c r="O15" s="8">
        <v>-1.0404268210491501</v>
      </c>
      <c r="Q15" s="3" t="s">
        <v>46</v>
      </c>
      <c r="R15" s="8">
        <v>29594.874779999998</v>
      </c>
      <c r="T15" s="3" t="s">
        <v>136</v>
      </c>
      <c r="U15" s="3" t="s">
        <v>34</v>
      </c>
      <c r="V15" s="8">
        <v>30317.17771</v>
      </c>
      <c r="W15" s="8">
        <v>-5.9645708194254601</v>
      </c>
      <c r="Y15" s="3" t="s">
        <v>287</v>
      </c>
      <c r="Z15" s="3">
        <v>29090.532790000001</v>
      </c>
      <c r="AB15" s="3" t="s">
        <v>99</v>
      </c>
      <c r="AC15" s="3" t="s">
        <v>80</v>
      </c>
      <c r="AD15" s="3">
        <v>30185.13681</v>
      </c>
      <c r="AE15" s="3">
        <v>-4.5396297765270601</v>
      </c>
    </row>
    <row r="16" spans="1:31" x14ac:dyDescent="0.25">
      <c r="A16" s="3" t="s">
        <v>167</v>
      </c>
      <c r="B16" s="8">
        <v>10573.70364</v>
      </c>
      <c r="D16" s="3" t="s">
        <v>63</v>
      </c>
      <c r="E16" s="3" t="s">
        <v>34</v>
      </c>
      <c r="F16" s="8">
        <v>10417.653850000001</v>
      </c>
      <c r="G16" s="8">
        <v>-7.1311164072467701</v>
      </c>
      <c r="I16" s="3" t="s">
        <v>92</v>
      </c>
      <c r="J16" s="8">
        <v>20627.03932</v>
      </c>
      <c r="L16" s="3" t="s">
        <v>16</v>
      </c>
      <c r="M16" s="3" t="s">
        <v>38</v>
      </c>
      <c r="N16" s="8">
        <v>19087.343639999999</v>
      </c>
      <c r="O16" s="8">
        <v>3.85071930368426E-2</v>
      </c>
      <c r="Q16" s="3" t="s">
        <v>42</v>
      </c>
      <c r="R16" s="8">
        <v>29595.909749999999</v>
      </c>
      <c r="T16" s="3" t="s">
        <v>122</v>
      </c>
      <c r="U16" s="3" t="s">
        <v>34</v>
      </c>
      <c r="V16" s="8">
        <v>31316.76799</v>
      </c>
      <c r="W16" s="8">
        <v>-5.2955386045764801</v>
      </c>
      <c r="Y16" s="3" t="s">
        <v>211</v>
      </c>
      <c r="Z16" s="3">
        <v>29464.76442</v>
      </c>
      <c r="AB16" s="3" t="s">
        <v>108</v>
      </c>
      <c r="AC16" s="3" t="s">
        <v>83</v>
      </c>
      <c r="AD16" s="3">
        <v>30299.133669999999</v>
      </c>
      <c r="AE16" s="3">
        <v>-7.6587411800573699</v>
      </c>
    </row>
    <row r="17" spans="1:31" x14ac:dyDescent="0.25">
      <c r="A17" s="3" t="s">
        <v>73</v>
      </c>
      <c r="B17" s="8">
        <v>10730.77261</v>
      </c>
      <c r="D17" s="3" t="s">
        <v>35</v>
      </c>
      <c r="E17" s="3" t="s">
        <v>38</v>
      </c>
      <c r="F17" s="8">
        <v>10416.656489999999</v>
      </c>
      <c r="G17" s="8">
        <v>-6.1271684433672498</v>
      </c>
      <c r="I17" s="3" t="s">
        <v>89</v>
      </c>
      <c r="J17" s="8">
        <v>20754.058649999999</v>
      </c>
      <c r="L17" s="3" t="s">
        <v>225</v>
      </c>
      <c r="M17" s="3" t="s">
        <v>34</v>
      </c>
      <c r="N17" s="8">
        <v>19387.456709999999</v>
      </c>
      <c r="O17" s="8">
        <v>-0.296585078160642</v>
      </c>
      <c r="Q17" s="3" t="s">
        <v>36</v>
      </c>
      <c r="R17" s="8">
        <v>29692.903849999999</v>
      </c>
      <c r="T17" s="3" t="s">
        <v>387</v>
      </c>
      <c r="U17" s="3" t="s">
        <v>104</v>
      </c>
      <c r="V17" s="8">
        <v>33092.72625</v>
      </c>
      <c r="W17" s="8">
        <v>-2.7684264435750401</v>
      </c>
      <c r="Y17" s="3" t="s">
        <v>149</v>
      </c>
      <c r="Z17" s="3">
        <v>29463.788540000001</v>
      </c>
      <c r="AB17" s="3" t="s">
        <v>101</v>
      </c>
      <c r="AC17" s="3" t="s">
        <v>80</v>
      </c>
      <c r="AD17" s="3">
        <v>30355.196840000001</v>
      </c>
      <c r="AE17" s="3">
        <v>-6.0127717651808501</v>
      </c>
    </row>
    <row r="18" spans="1:31" x14ac:dyDescent="0.25">
      <c r="A18" s="3" t="s">
        <v>221</v>
      </c>
      <c r="B18" s="8">
        <v>10844.792160000001</v>
      </c>
      <c r="D18" s="3" t="s">
        <v>9</v>
      </c>
      <c r="E18" s="3" t="s">
        <v>34</v>
      </c>
      <c r="F18" s="8">
        <v>10546.69174</v>
      </c>
      <c r="G18" s="8">
        <v>-7.4894993061901101</v>
      </c>
      <c r="I18" s="3" t="s">
        <v>97</v>
      </c>
      <c r="J18" s="8">
        <v>20884.163039999999</v>
      </c>
      <c r="L18" s="3" t="s">
        <v>318</v>
      </c>
      <c r="M18" s="3" t="s">
        <v>34</v>
      </c>
      <c r="N18" s="8">
        <v>20071.750909999999</v>
      </c>
      <c r="O18" s="8">
        <v>-4.5925046172867301</v>
      </c>
      <c r="Q18" s="3" t="s">
        <v>136</v>
      </c>
      <c r="R18" s="8">
        <v>30317.17771</v>
      </c>
      <c r="T18" s="3" t="s">
        <v>388</v>
      </c>
      <c r="U18" s="3" t="s">
        <v>83</v>
      </c>
      <c r="V18" s="8">
        <v>33122.811500000003</v>
      </c>
      <c r="W18" s="8">
        <v>-1.2298155879219499</v>
      </c>
      <c r="Y18" s="3" t="s">
        <v>233</v>
      </c>
      <c r="Z18" s="3">
        <v>29620.972570000002</v>
      </c>
      <c r="AB18" s="3" t="s">
        <v>37</v>
      </c>
      <c r="AC18" s="3" t="s">
        <v>80</v>
      </c>
      <c r="AD18" s="3">
        <v>32151.10268</v>
      </c>
      <c r="AE18" s="3">
        <v>-6.47687332106441</v>
      </c>
    </row>
    <row r="19" spans="1:31" x14ac:dyDescent="0.25">
      <c r="A19" s="3" t="s">
        <v>389</v>
      </c>
      <c r="B19" s="8">
        <v>10889.84245</v>
      </c>
      <c r="D19" s="3" t="s">
        <v>167</v>
      </c>
      <c r="E19" s="3" t="s">
        <v>199</v>
      </c>
      <c r="F19" s="8">
        <v>10573.70364</v>
      </c>
      <c r="G19" s="8">
        <v>-5.1240061402825097</v>
      </c>
      <c r="I19" s="3" t="s">
        <v>57</v>
      </c>
      <c r="J19" s="8">
        <v>20941.181710000001</v>
      </c>
      <c r="L19" s="3" t="s">
        <v>85</v>
      </c>
      <c r="M19" s="3" t="s">
        <v>34</v>
      </c>
      <c r="N19" s="8">
        <v>20384.078130000002</v>
      </c>
      <c r="O19" s="8">
        <v>0.92768411480770296</v>
      </c>
      <c r="Q19" s="3" t="s">
        <v>66</v>
      </c>
      <c r="R19" s="8">
        <v>30429.270260000001</v>
      </c>
      <c r="T19" s="3" t="s">
        <v>231</v>
      </c>
      <c r="U19" s="3" t="s">
        <v>80</v>
      </c>
      <c r="V19" s="8">
        <v>33335.878259999998</v>
      </c>
      <c r="W19" s="8">
        <v>-2.9364662219289199</v>
      </c>
      <c r="Y19" s="3" t="s">
        <v>290</v>
      </c>
      <c r="Z19" s="3">
        <v>29876.123329999999</v>
      </c>
      <c r="AB19" s="3" t="s">
        <v>215</v>
      </c>
      <c r="AC19" s="3" t="s">
        <v>80</v>
      </c>
      <c r="AD19" s="3">
        <v>32379.414359999999</v>
      </c>
      <c r="AE19" s="3">
        <v>-0.233480633328536</v>
      </c>
    </row>
    <row r="20" spans="1:31" x14ac:dyDescent="0.25">
      <c r="A20" s="3" t="s">
        <v>184</v>
      </c>
      <c r="B20" s="8">
        <v>11059.9121</v>
      </c>
      <c r="D20" s="3" t="s">
        <v>73</v>
      </c>
      <c r="E20" s="3" t="s">
        <v>34</v>
      </c>
      <c r="F20" s="8">
        <v>10730.77261</v>
      </c>
      <c r="G20" s="8">
        <v>-7.7263207869460198</v>
      </c>
      <c r="I20" s="3" t="s">
        <v>42</v>
      </c>
      <c r="J20" s="8">
        <v>21054.264490000001</v>
      </c>
      <c r="L20" s="3" t="s">
        <v>89</v>
      </c>
      <c r="M20" s="3" t="s">
        <v>38</v>
      </c>
      <c r="N20" s="8">
        <v>20754.058649999999</v>
      </c>
      <c r="O20" s="8">
        <v>-8.3464905394692206</v>
      </c>
      <c r="Q20" s="3" t="s">
        <v>72</v>
      </c>
      <c r="R20" s="8">
        <v>30542.249769999999</v>
      </c>
      <c r="T20" s="3" t="s">
        <v>63</v>
      </c>
      <c r="U20" s="3" t="s">
        <v>34</v>
      </c>
      <c r="V20" s="8">
        <v>27500.838759999999</v>
      </c>
      <c r="W20" s="8">
        <v>-3.2500732927471701</v>
      </c>
      <c r="Y20" s="3" t="s">
        <v>102</v>
      </c>
      <c r="Z20" s="3">
        <v>30017.917880000001</v>
      </c>
      <c r="AB20" s="3" t="s">
        <v>219</v>
      </c>
      <c r="AC20" s="3" t="s">
        <v>87</v>
      </c>
      <c r="AD20" s="3">
        <v>32921.546759999997</v>
      </c>
      <c r="AE20" s="3">
        <v>-5.1725734644327597</v>
      </c>
    </row>
    <row r="21" spans="1:31" x14ac:dyDescent="0.25">
      <c r="A21" s="3" t="s">
        <v>228</v>
      </c>
      <c r="B21" s="8">
        <v>11188.966350000001</v>
      </c>
      <c r="D21" s="3" t="s">
        <v>184</v>
      </c>
      <c r="E21" s="3" t="s">
        <v>34</v>
      </c>
      <c r="F21" s="8">
        <v>11059.9121</v>
      </c>
      <c r="G21" s="8">
        <v>-9.2314557846510894</v>
      </c>
      <c r="I21" s="3" t="s">
        <v>46</v>
      </c>
      <c r="J21" s="8">
        <v>21053.319189999998</v>
      </c>
      <c r="L21" s="3" t="s">
        <v>97</v>
      </c>
      <c r="M21" s="3" t="s">
        <v>34</v>
      </c>
      <c r="N21" s="8">
        <v>20884.163039999999</v>
      </c>
      <c r="O21" s="8">
        <v>-5.7100373578764803</v>
      </c>
      <c r="Q21" s="3" t="s">
        <v>109</v>
      </c>
      <c r="R21" s="8">
        <v>30760.493460000002</v>
      </c>
      <c r="T21" s="3" t="s">
        <v>67</v>
      </c>
      <c r="U21" s="3" t="s">
        <v>34</v>
      </c>
      <c r="V21" s="8">
        <v>27726.989740000001</v>
      </c>
      <c r="W21" s="8">
        <v>-1.21722521291349</v>
      </c>
      <c r="Y21" s="3" t="s">
        <v>99</v>
      </c>
      <c r="Z21" s="3">
        <v>30185.13681</v>
      </c>
      <c r="AB21" s="3" t="s">
        <v>387</v>
      </c>
      <c r="AC21" s="3" t="s">
        <v>104</v>
      </c>
      <c r="AD21" s="3">
        <v>33092.714</v>
      </c>
      <c r="AE21" s="3">
        <v>-3.1385973992271099</v>
      </c>
    </row>
    <row r="22" spans="1:31" x14ac:dyDescent="0.25">
      <c r="A22" s="3" t="s">
        <v>78</v>
      </c>
      <c r="B22" s="8">
        <v>11529.178830000001</v>
      </c>
      <c r="D22" s="3" t="s">
        <v>228</v>
      </c>
      <c r="E22" s="3" t="s">
        <v>34</v>
      </c>
      <c r="F22" s="8">
        <v>11188.966350000001</v>
      </c>
      <c r="G22" s="8">
        <v>-8.0829004410666805</v>
      </c>
      <c r="I22" s="3" t="s">
        <v>36</v>
      </c>
      <c r="J22" s="8">
        <v>21151.239399999999</v>
      </c>
      <c r="L22" s="3" t="s">
        <v>57</v>
      </c>
      <c r="M22" s="3" t="s">
        <v>34</v>
      </c>
      <c r="N22" s="8">
        <v>20941.181710000001</v>
      </c>
      <c r="O22" s="8">
        <v>-5.8277189196959496</v>
      </c>
      <c r="Q22" s="3" t="s">
        <v>122</v>
      </c>
      <c r="R22" s="8">
        <v>31316.76799</v>
      </c>
      <c r="T22" s="3" t="s">
        <v>228</v>
      </c>
      <c r="U22" s="3" t="s">
        <v>34</v>
      </c>
      <c r="V22" s="8">
        <v>28272.108950000002</v>
      </c>
      <c r="W22" s="8">
        <v>-5.2291556761170499</v>
      </c>
      <c r="Y22" s="3" t="s">
        <v>390</v>
      </c>
      <c r="Z22" s="3">
        <v>30170.162840000001</v>
      </c>
      <c r="AB22" s="3" t="s">
        <v>388</v>
      </c>
      <c r="AC22" s="3" t="s">
        <v>83</v>
      </c>
      <c r="AD22" s="3">
        <v>33122.786990000001</v>
      </c>
      <c r="AE22" s="3">
        <v>-1.96978809522833</v>
      </c>
    </row>
    <row r="23" spans="1:31" x14ac:dyDescent="0.25">
      <c r="A23" s="3" t="s">
        <v>318</v>
      </c>
      <c r="B23" s="8">
        <v>11530.18693</v>
      </c>
      <c r="D23" s="3" t="s">
        <v>78</v>
      </c>
      <c r="E23" s="3" t="s">
        <v>38</v>
      </c>
      <c r="F23" s="8">
        <v>11529.178830000001</v>
      </c>
      <c r="G23" s="8">
        <v>-6.6296563166242199</v>
      </c>
      <c r="I23" s="3" t="s">
        <v>56</v>
      </c>
      <c r="J23" s="8">
        <v>21150.285759999999</v>
      </c>
      <c r="L23" s="3" t="s">
        <v>42</v>
      </c>
      <c r="M23" s="3" t="s">
        <v>34</v>
      </c>
      <c r="N23" s="8">
        <v>21054.264490000001</v>
      </c>
      <c r="O23" s="8">
        <v>-5.8572129087889104</v>
      </c>
      <c r="Q23" s="3" t="s">
        <v>111</v>
      </c>
      <c r="R23" s="8">
        <v>31644.086139999999</v>
      </c>
      <c r="T23" s="3" t="s">
        <v>89</v>
      </c>
      <c r="U23" s="3" t="s">
        <v>38</v>
      </c>
      <c r="V23" s="8">
        <v>29295.777839999999</v>
      </c>
      <c r="W23" s="8">
        <v>-2.5271495881858099</v>
      </c>
      <c r="Y23" s="3" t="s">
        <v>108</v>
      </c>
      <c r="Z23" s="3">
        <v>30299.213769999998</v>
      </c>
      <c r="AB23" s="3" t="s">
        <v>231</v>
      </c>
      <c r="AC23" s="3" t="s">
        <v>80</v>
      </c>
      <c r="AD23" s="3">
        <v>33335.832840000003</v>
      </c>
      <c r="AE23" s="3">
        <v>-4.2989581977193199</v>
      </c>
    </row>
    <row r="24" spans="1:31" x14ac:dyDescent="0.25">
      <c r="A24" s="3" t="s">
        <v>84</v>
      </c>
      <c r="B24" s="8">
        <v>11600.185289999999</v>
      </c>
      <c r="D24" s="3" t="s">
        <v>318</v>
      </c>
      <c r="E24" s="3" t="s">
        <v>34</v>
      </c>
      <c r="F24" s="8">
        <v>11530.18693</v>
      </c>
      <c r="G24" s="8">
        <v>-6.6052293403169697</v>
      </c>
      <c r="I24" s="3" t="s">
        <v>134</v>
      </c>
      <c r="J24" s="8">
        <v>21248.352559999999</v>
      </c>
      <c r="L24" s="3" t="s">
        <v>46</v>
      </c>
      <c r="M24" s="3" t="s">
        <v>38</v>
      </c>
      <c r="N24" s="8">
        <v>21053.319189999998</v>
      </c>
      <c r="O24" s="8">
        <v>-2.88765984580861</v>
      </c>
      <c r="Q24" s="3" t="s">
        <v>391</v>
      </c>
      <c r="R24" s="8">
        <v>32478.47957</v>
      </c>
      <c r="T24" s="3" t="s">
        <v>210</v>
      </c>
      <c r="U24" s="3" t="s">
        <v>199</v>
      </c>
      <c r="V24" s="8">
        <v>29622.974330000001</v>
      </c>
      <c r="W24" s="8">
        <v>-0.69439298997378096</v>
      </c>
      <c r="Y24" s="3" t="s">
        <v>101</v>
      </c>
      <c r="Z24" s="3">
        <v>30355.2389</v>
      </c>
      <c r="AB24" s="3" t="s">
        <v>392</v>
      </c>
      <c r="AC24" s="3" t="s">
        <v>104</v>
      </c>
      <c r="AD24" s="3">
        <v>33464.844519999999</v>
      </c>
      <c r="AE24" s="3">
        <v>-5.2061836099402301</v>
      </c>
    </row>
    <row r="25" spans="1:31" x14ac:dyDescent="0.25">
      <c r="A25" s="3" t="s">
        <v>81</v>
      </c>
      <c r="B25" s="8">
        <v>11601.218409999999</v>
      </c>
      <c r="D25" s="3" t="s">
        <v>84</v>
      </c>
      <c r="E25" s="3" t="s">
        <v>38</v>
      </c>
      <c r="F25" s="8">
        <v>11600.185289999999</v>
      </c>
      <c r="G25" s="8">
        <v>-9.2312328459036497</v>
      </c>
      <c r="I25" s="3" t="s">
        <v>142</v>
      </c>
      <c r="J25" s="8">
        <v>21362.403300000002</v>
      </c>
      <c r="L25" s="3" t="s">
        <v>36</v>
      </c>
      <c r="M25" s="3" t="s">
        <v>34</v>
      </c>
      <c r="N25" s="8">
        <v>21151.239399999999</v>
      </c>
      <c r="O25" s="8">
        <v>-9.51093763107942</v>
      </c>
      <c r="Q25" s="3" t="s">
        <v>186</v>
      </c>
      <c r="R25" s="8">
        <v>32707.61161</v>
      </c>
      <c r="T25" s="3" t="s">
        <v>106</v>
      </c>
      <c r="U25" s="3" t="s">
        <v>38</v>
      </c>
      <c r="V25" s="8">
        <v>29789.005570000001</v>
      </c>
      <c r="W25" s="8">
        <v>-3.3547499431157499</v>
      </c>
      <c r="Y25" s="3" t="s">
        <v>393</v>
      </c>
      <c r="Z25" s="3">
        <v>30969.65955</v>
      </c>
      <c r="AB25" s="3" t="s">
        <v>44</v>
      </c>
      <c r="AC25" s="3" t="s">
        <v>53</v>
      </c>
      <c r="AD25" s="3">
        <v>34079.28097</v>
      </c>
      <c r="AE25" s="3">
        <v>-3.0625552362956601</v>
      </c>
    </row>
    <row r="26" spans="1:31" x14ac:dyDescent="0.25">
      <c r="A26" s="3" t="s">
        <v>361</v>
      </c>
      <c r="B26" s="8">
        <v>11729.291020000001</v>
      </c>
      <c r="D26" s="3" t="s">
        <v>81</v>
      </c>
      <c r="E26" s="3" t="s">
        <v>34</v>
      </c>
      <c r="F26" s="8">
        <v>11601.218409999999</v>
      </c>
      <c r="G26" s="8">
        <v>-7.0500746169194803</v>
      </c>
      <c r="I26" s="3" t="s">
        <v>330</v>
      </c>
      <c r="J26" s="8">
        <v>21390.441409999999</v>
      </c>
      <c r="L26" s="3" t="s">
        <v>56</v>
      </c>
      <c r="M26" s="3" t="s">
        <v>38</v>
      </c>
      <c r="N26" s="8">
        <v>21150.285759999999</v>
      </c>
      <c r="O26" s="8">
        <v>-6.9495031979500004</v>
      </c>
      <c r="Q26" s="3" t="s">
        <v>319</v>
      </c>
      <c r="R26" s="8">
        <v>33137.758750000001</v>
      </c>
      <c r="T26" s="3" t="s">
        <v>392</v>
      </c>
      <c r="U26" s="3" t="s">
        <v>104</v>
      </c>
      <c r="V26" s="8">
        <v>33464.944869999999</v>
      </c>
      <c r="W26" s="8">
        <v>-2.2075299776285502</v>
      </c>
      <c r="Y26" s="3" t="s">
        <v>158</v>
      </c>
      <c r="Z26" s="3">
        <v>31097.638869999999</v>
      </c>
      <c r="AB26" s="3"/>
    </row>
    <row r="27" spans="1:31" x14ac:dyDescent="0.25">
      <c r="A27" s="3" t="s">
        <v>232</v>
      </c>
      <c r="B27" s="8">
        <v>11728.310090000001</v>
      </c>
      <c r="D27" s="3" t="s">
        <v>361</v>
      </c>
      <c r="E27" s="3" t="s">
        <v>34</v>
      </c>
      <c r="F27" s="8">
        <v>11729.291020000001</v>
      </c>
      <c r="G27" s="8">
        <v>-8.8785509092271493</v>
      </c>
      <c r="I27" s="3" t="s">
        <v>136</v>
      </c>
      <c r="J27" s="8">
        <v>21775.641540000001</v>
      </c>
      <c r="L27" s="3" t="s">
        <v>134</v>
      </c>
      <c r="M27" s="3" t="s">
        <v>34</v>
      </c>
      <c r="N27" s="8">
        <v>21248.352559999999</v>
      </c>
      <c r="O27" s="8">
        <v>-6.6249418196620304</v>
      </c>
      <c r="Q27" s="3" t="s">
        <v>387</v>
      </c>
      <c r="R27" s="8">
        <v>33092.72625</v>
      </c>
      <c r="T27" s="3" t="s">
        <v>44</v>
      </c>
      <c r="U27" s="3" t="s">
        <v>53</v>
      </c>
      <c r="V27" s="8">
        <v>34079.28097</v>
      </c>
      <c r="W27" s="8">
        <v>-3.0625552358686599</v>
      </c>
      <c r="Y27" s="3" t="s">
        <v>213</v>
      </c>
      <c r="Z27" s="3">
        <v>32054.094539999998</v>
      </c>
      <c r="AB27" s="3"/>
    </row>
    <row r="28" spans="1:31" x14ac:dyDescent="0.25">
      <c r="A28" s="3" t="s">
        <v>85</v>
      </c>
      <c r="B28" s="8">
        <v>11842.368490000001</v>
      </c>
      <c r="D28" s="3" t="s">
        <v>232</v>
      </c>
      <c r="E28" s="3" t="s">
        <v>38</v>
      </c>
      <c r="F28" s="8">
        <v>11728.310090000001</v>
      </c>
      <c r="G28" s="8">
        <v>-6.5861569699878002</v>
      </c>
      <c r="I28" s="3" t="s">
        <v>39</v>
      </c>
      <c r="J28" s="8">
        <v>21774.643169999999</v>
      </c>
      <c r="L28" s="3" t="s">
        <v>142</v>
      </c>
      <c r="M28" s="3" t="s">
        <v>38</v>
      </c>
      <c r="N28" s="8">
        <v>21362.403300000002</v>
      </c>
      <c r="O28" s="8">
        <v>-5.1091836822050496</v>
      </c>
      <c r="Q28" s="3" t="s">
        <v>314</v>
      </c>
      <c r="R28" s="8">
        <v>33065.951869999997</v>
      </c>
      <c r="Y28" s="3" t="s">
        <v>227</v>
      </c>
      <c r="Z28" s="3">
        <v>32136.15869</v>
      </c>
      <c r="AB28" s="3"/>
    </row>
    <row r="29" spans="1:31" x14ac:dyDescent="0.25">
      <c r="A29" s="3" t="s">
        <v>88</v>
      </c>
      <c r="B29" s="8">
        <v>11841.392589999999</v>
      </c>
      <c r="D29" s="3" t="s">
        <v>85</v>
      </c>
      <c r="E29" s="3" t="s">
        <v>34</v>
      </c>
      <c r="F29" s="8">
        <v>11842.368490000001</v>
      </c>
      <c r="G29" s="8">
        <v>-9.3502407734466004</v>
      </c>
      <c r="I29" s="3" t="s">
        <v>60</v>
      </c>
      <c r="J29" s="8">
        <v>22001.70721</v>
      </c>
      <c r="L29" s="3" t="s">
        <v>136</v>
      </c>
      <c r="M29" s="3" t="s">
        <v>34</v>
      </c>
      <c r="N29" s="8">
        <v>21775.641540000001</v>
      </c>
      <c r="O29" s="8">
        <v>-4.4545002176800601</v>
      </c>
      <c r="Q29" s="3" t="s">
        <v>388</v>
      </c>
      <c r="R29" s="8">
        <v>33122.811500000003</v>
      </c>
      <c r="Y29" s="3" t="s">
        <v>37</v>
      </c>
      <c r="Z29" s="3">
        <v>32151.2605</v>
      </c>
      <c r="AB29" s="3"/>
    </row>
    <row r="30" spans="1:31" x14ac:dyDescent="0.25">
      <c r="A30" s="3" t="s">
        <v>316</v>
      </c>
      <c r="B30" s="8">
        <v>12112.46306</v>
      </c>
      <c r="D30" s="3" t="s">
        <v>88</v>
      </c>
      <c r="E30" s="3" t="s">
        <v>38</v>
      </c>
      <c r="F30" s="8">
        <v>11841.392589999999</v>
      </c>
      <c r="G30" s="8">
        <v>-6.6550006637697701</v>
      </c>
      <c r="I30" s="3" t="s">
        <v>64</v>
      </c>
      <c r="J30" s="8">
        <v>22148.874530000001</v>
      </c>
      <c r="L30" s="3" t="s">
        <v>39</v>
      </c>
      <c r="M30" s="3" t="s">
        <v>38</v>
      </c>
      <c r="N30" s="8">
        <v>21774.643169999999</v>
      </c>
      <c r="O30" s="8">
        <v>-4.0204860002329301</v>
      </c>
      <c r="Q30" s="3" t="s">
        <v>394</v>
      </c>
      <c r="R30" s="8">
        <v>33222.7817</v>
      </c>
      <c r="Y30" s="3" t="s">
        <v>215</v>
      </c>
      <c r="Z30" s="3">
        <v>32379.414359999999</v>
      </c>
      <c r="AB30" s="3"/>
    </row>
    <row r="31" spans="1:31" x14ac:dyDescent="0.25">
      <c r="A31" s="3" t="s">
        <v>24</v>
      </c>
      <c r="B31" s="8">
        <v>12084.469349999999</v>
      </c>
      <c r="D31" s="3" t="s">
        <v>316</v>
      </c>
      <c r="E31" s="3" t="s">
        <v>199</v>
      </c>
      <c r="F31" s="8">
        <v>12112.46306</v>
      </c>
      <c r="G31" s="8">
        <v>-7.3287612089433001</v>
      </c>
      <c r="I31" s="3" t="s">
        <v>61</v>
      </c>
      <c r="J31" s="8">
        <v>22147.88896</v>
      </c>
      <c r="L31" s="3" t="s">
        <v>60</v>
      </c>
      <c r="M31" s="3" t="s">
        <v>34</v>
      </c>
      <c r="N31" s="8">
        <v>22001.70721</v>
      </c>
      <c r="O31" s="8">
        <v>-9.0651249071593991</v>
      </c>
      <c r="Q31" s="3" t="s">
        <v>231</v>
      </c>
      <c r="R31" s="8">
        <v>33335.878259999998</v>
      </c>
      <c r="Y31" s="3" t="s">
        <v>308</v>
      </c>
      <c r="Z31" s="3">
        <v>32380.495849999999</v>
      </c>
      <c r="AB31" s="3"/>
    </row>
    <row r="32" spans="1:31" x14ac:dyDescent="0.25">
      <c r="A32" s="3" t="s">
        <v>89</v>
      </c>
      <c r="B32" s="8">
        <v>12212.53859</v>
      </c>
      <c r="D32" s="3" t="s">
        <v>24</v>
      </c>
      <c r="E32" s="3" t="s">
        <v>38</v>
      </c>
      <c r="F32" s="8">
        <v>12084.469349999999</v>
      </c>
      <c r="G32" s="8">
        <v>-7.2460248737515398</v>
      </c>
      <c r="I32" s="3" t="s">
        <v>115</v>
      </c>
      <c r="J32" s="8">
        <v>23518.535540000001</v>
      </c>
      <c r="L32" s="3" t="s">
        <v>64</v>
      </c>
      <c r="M32" s="3" t="s">
        <v>34</v>
      </c>
      <c r="N32" s="8">
        <v>22148.874530000001</v>
      </c>
      <c r="O32" s="8">
        <v>-4.5392634083674004</v>
      </c>
      <c r="Q32" s="2" t="s">
        <v>359</v>
      </c>
      <c r="Y32" s="3" t="s">
        <v>239</v>
      </c>
      <c r="Z32" s="3">
        <v>32509.41315</v>
      </c>
      <c r="AB32" s="3"/>
    </row>
    <row r="33" spans="1:28" x14ac:dyDescent="0.25">
      <c r="A33" s="3" t="s">
        <v>47</v>
      </c>
      <c r="B33" s="8">
        <v>12213.557290000001</v>
      </c>
      <c r="D33" s="3" t="s">
        <v>89</v>
      </c>
      <c r="E33" s="3" t="s">
        <v>38</v>
      </c>
      <c r="F33" s="8">
        <v>12212.53859</v>
      </c>
      <c r="G33" s="8">
        <v>-9.2760361265921691</v>
      </c>
      <c r="I33" s="3" t="s">
        <v>118</v>
      </c>
      <c r="J33" s="8">
        <v>23681.59431</v>
      </c>
      <c r="L33" s="3" t="s">
        <v>61</v>
      </c>
      <c r="M33" s="3" t="s">
        <v>38</v>
      </c>
      <c r="N33" s="8">
        <v>22147.88896</v>
      </c>
      <c r="O33" s="8">
        <v>-3.53463589383216</v>
      </c>
      <c r="Q33" s="3" t="s">
        <v>59</v>
      </c>
      <c r="R33" s="8">
        <v>27400.757949999999</v>
      </c>
      <c r="Y33" s="3" t="s">
        <v>240</v>
      </c>
      <c r="Z33" s="3">
        <v>32621.612089999999</v>
      </c>
      <c r="AB33" s="3"/>
    </row>
    <row r="34" spans="1:28" x14ac:dyDescent="0.25">
      <c r="A34" s="3" t="s">
        <v>52</v>
      </c>
      <c r="B34" s="8">
        <v>12341.60556</v>
      </c>
      <c r="D34" s="3" t="s">
        <v>47</v>
      </c>
      <c r="E34" s="3" t="s">
        <v>34</v>
      </c>
      <c r="F34" s="8">
        <v>12213.557290000001</v>
      </c>
      <c r="G34" s="8">
        <v>-8.3848768164521594</v>
      </c>
      <c r="I34" s="3" t="s">
        <v>395</v>
      </c>
      <c r="J34" s="8">
        <v>24209.897949999999</v>
      </c>
      <c r="L34" s="3" t="s">
        <v>115</v>
      </c>
      <c r="M34" s="3" t="s">
        <v>38</v>
      </c>
      <c r="N34" s="8">
        <v>23518.535540000001</v>
      </c>
      <c r="O34" s="8">
        <v>-4.7062657833592398</v>
      </c>
      <c r="Q34" s="3" t="s">
        <v>63</v>
      </c>
      <c r="R34" s="8">
        <v>27500.838759999999</v>
      </c>
      <c r="Y34" s="3" t="s">
        <v>183</v>
      </c>
      <c r="Z34" s="3">
        <v>32707.61161</v>
      </c>
      <c r="AB34" s="3"/>
    </row>
    <row r="35" spans="1:28" x14ac:dyDescent="0.25">
      <c r="A35" s="3" t="s">
        <v>97</v>
      </c>
      <c r="B35" s="8">
        <v>12342.61498</v>
      </c>
      <c r="D35" s="3" t="s">
        <v>52</v>
      </c>
      <c r="E35" s="3" t="s">
        <v>38</v>
      </c>
      <c r="F35" s="8">
        <v>12341.60556</v>
      </c>
      <c r="G35" s="8">
        <v>-7.2036299590282198</v>
      </c>
      <c r="I35" s="3" t="s">
        <v>188</v>
      </c>
      <c r="J35" s="8">
        <v>25482.538380000002</v>
      </c>
      <c r="L35" s="3" t="s">
        <v>118</v>
      </c>
      <c r="M35" s="3" t="s">
        <v>38</v>
      </c>
      <c r="N35" s="8">
        <v>23681.59431</v>
      </c>
      <c r="O35" s="8">
        <v>-4.8664138766340201</v>
      </c>
      <c r="Q35" s="3" t="s">
        <v>16</v>
      </c>
      <c r="R35" s="8">
        <v>27628.846679999999</v>
      </c>
      <c r="Y35" s="3" t="s">
        <v>219</v>
      </c>
      <c r="Z35" s="3">
        <v>32921.551639999998</v>
      </c>
      <c r="AB35" s="3"/>
    </row>
    <row r="36" spans="1:28" x14ac:dyDescent="0.25">
      <c r="A36" s="3" t="s">
        <v>57</v>
      </c>
      <c r="B36" s="8">
        <v>12399.600179999999</v>
      </c>
      <c r="D36" s="3" t="s">
        <v>97</v>
      </c>
      <c r="E36" s="3" t="s">
        <v>34</v>
      </c>
      <c r="F36" s="8">
        <v>12342.61498</v>
      </c>
      <c r="G36" s="8">
        <v>-7.0738181972368102</v>
      </c>
      <c r="I36" s="3" t="s">
        <v>121</v>
      </c>
      <c r="J36" s="8">
        <v>25483.630730000001</v>
      </c>
      <c r="L36" s="3" t="s">
        <v>188</v>
      </c>
      <c r="M36" s="3" t="s">
        <v>38</v>
      </c>
      <c r="N36" s="8">
        <v>25482.538380000002</v>
      </c>
      <c r="O36" s="8">
        <v>-9.4096883176934796</v>
      </c>
      <c r="Q36" s="3" t="s">
        <v>70</v>
      </c>
      <c r="R36" s="8">
        <v>27725.88492</v>
      </c>
      <c r="Y36" s="3" t="s">
        <v>387</v>
      </c>
      <c r="Z36" s="3">
        <v>33092.72625</v>
      </c>
      <c r="AB36" s="3"/>
    </row>
    <row r="37" spans="1:28" x14ac:dyDescent="0.25">
      <c r="A37" s="3" t="s">
        <v>396</v>
      </c>
      <c r="B37" s="8">
        <v>12443.698130000001</v>
      </c>
      <c r="D37" s="3" t="s">
        <v>57</v>
      </c>
      <c r="E37" s="3" t="s">
        <v>34</v>
      </c>
      <c r="F37" s="8">
        <v>12399.600179999999</v>
      </c>
      <c r="G37" s="8">
        <v>-9.9655471810613303</v>
      </c>
      <c r="I37" s="3" t="s">
        <v>218</v>
      </c>
      <c r="J37" s="8">
        <v>25540.656999999999</v>
      </c>
      <c r="L37" s="3" t="s">
        <v>121</v>
      </c>
      <c r="M37" s="3" t="s">
        <v>34</v>
      </c>
      <c r="N37" s="8">
        <v>25483.630730000001</v>
      </c>
      <c r="O37" s="8">
        <v>-6.0925025870447396</v>
      </c>
      <c r="Q37" s="3" t="s">
        <v>67</v>
      </c>
      <c r="R37" s="8">
        <v>27726.989740000001</v>
      </c>
      <c r="Y37" s="3" t="s">
        <v>314</v>
      </c>
      <c r="Z37" s="3">
        <v>33065.951869999997</v>
      </c>
      <c r="AB37" s="3"/>
    </row>
    <row r="38" spans="1:28" x14ac:dyDescent="0.25">
      <c r="A38" s="3" t="s">
        <v>42</v>
      </c>
      <c r="B38" s="8">
        <v>12512.71413</v>
      </c>
      <c r="D38" s="3" t="s">
        <v>42</v>
      </c>
      <c r="E38" s="3" t="s">
        <v>34</v>
      </c>
      <c r="F38" s="8">
        <v>12512.71413</v>
      </c>
      <c r="G38" s="8">
        <v>-7.4867314741579598</v>
      </c>
      <c r="I38" s="3" t="s">
        <v>123</v>
      </c>
      <c r="J38" s="8">
        <v>25539.756710000001</v>
      </c>
      <c r="L38" s="3" t="s">
        <v>218</v>
      </c>
      <c r="M38" s="3" t="s">
        <v>34</v>
      </c>
      <c r="N38" s="8">
        <v>25540.656999999999</v>
      </c>
      <c r="O38" s="8">
        <v>-5.8905746174141997</v>
      </c>
      <c r="Q38" s="3" t="s">
        <v>229</v>
      </c>
      <c r="R38" s="8">
        <v>28029.049220000001</v>
      </c>
      <c r="Y38" s="3" t="s">
        <v>388</v>
      </c>
      <c r="Z38" s="3">
        <v>33122.811500000003</v>
      </c>
      <c r="AB38" s="3"/>
    </row>
    <row r="39" spans="1:28" x14ac:dyDescent="0.25">
      <c r="A39" s="3" t="s">
        <v>210</v>
      </c>
      <c r="B39" s="8">
        <v>12539.729230000001</v>
      </c>
      <c r="D39" s="3" t="s">
        <v>36</v>
      </c>
      <c r="E39" s="3" t="s">
        <v>34</v>
      </c>
      <c r="F39" s="8">
        <v>12609.769249999999</v>
      </c>
      <c r="G39" s="8">
        <v>-7.24195414816037</v>
      </c>
      <c r="I39" s="3" t="s">
        <v>171</v>
      </c>
      <c r="J39" s="8">
        <v>8616.5923569999995</v>
      </c>
      <c r="L39" s="3" t="s">
        <v>123</v>
      </c>
      <c r="M39" s="3" t="s">
        <v>38</v>
      </c>
      <c r="N39" s="8">
        <v>25539.756710000001</v>
      </c>
      <c r="O39" s="8">
        <v>-1.6803185863605801</v>
      </c>
      <c r="Q39" s="3" t="s">
        <v>228</v>
      </c>
      <c r="R39" s="8">
        <v>28272.108950000002</v>
      </c>
      <c r="Y39" s="3" t="s">
        <v>394</v>
      </c>
      <c r="Z39" s="3">
        <v>33222.7817</v>
      </c>
      <c r="AB39" s="3"/>
    </row>
    <row r="40" spans="1:28" x14ac:dyDescent="0.25">
      <c r="A40" s="3" t="s">
        <v>36</v>
      </c>
      <c r="B40" s="8">
        <v>12609.769249999999</v>
      </c>
      <c r="D40" s="3" t="s">
        <v>56</v>
      </c>
      <c r="E40" s="3" t="s">
        <v>38</v>
      </c>
      <c r="F40" s="8">
        <v>12608.8122</v>
      </c>
      <c r="G40" s="8">
        <v>-3.2155978670335599</v>
      </c>
      <c r="I40" s="3" t="s">
        <v>397</v>
      </c>
      <c r="J40" s="8">
        <v>8643.5798859999995</v>
      </c>
      <c r="L40" s="3" t="s">
        <v>397</v>
      </c>
      <c r="M40" s="3" t="s">
        <v>104</v>
      </c>
      <c r="N40" s="8">
        <v>8643.5798859999995</v>
      </c>
      <c r="O40" s="8">
        <v>-8.0092367411143695</v>
      </c>
      <c r="Q40" s="3" t="s">
        <v>20</v>
      </c>
      <c r="R40" s="8">
        <v>29053.629799999999</v>
      </c>
      <c r="Y40" s="3" t="s">
        <v>231</v>
      </c>
      <c r="Z40" s="3">
        <v>33335.878259999998</v>
      </c>
      <c r="AB40" s="3"/>
    </row>
    <row r="41" spans="1:28" x14ac:dyDescent="0.25">
      <c r="A41" s="3" t="s">
        <v>56</v>
      </c>
      <c r="B41" s="8">
        <v>12608.8122</v>
      </c>
      <c r="D41" s="3" t="s">
        <v>134</v>
      </c>
      <c r="E41" s="3" t="s">
        <v>34</v>
      </c>
      <c r="F41" s="8">
        <v>12706.82324</v>
      </c>
      <c r="G41" s="8">
        <v>-7.0898439080476399</v>
      </c>
      <c r="I41" s="3" t="s">
        <v>65</v>
      </c>
      <c r="J41" s="8">
        <v>8615.6457599999994</v>
      </c>
      <c r="L41" s="3" t="s">
        <v>65</v>
      </c>
      <c r="M41" s="3" t="s">
        <v>80</v>
      </c>
      <c r="N41" s="8">
        <v>8615.6457599999994</v>
      </c>
      <c r="O41" s="8">
        <v>-0.97960848162158998</v>
      </c>
      <c r="Q41" s="3" t="s">
        <v>89</v>
      </c>
      <c r="R41" s="8">
        <v>29295.777839999999</v>
      </c>
      <c r="Y41" s="2" t="s">
        <v>32</v>
      </c>
      <c r="AB41" s="3"/>
    </row>
    <row r="42" spans="1:28" x14ac:dyDescent="0.25">
      <c r="A42" s="3" t="s">
        <v>134</v>
      </c>
      <c r="B42" s="8">
        <v>12706.82324</v>
      </c>
      <c r="D42" s="3" t="s">
        <v>106</v>
      </c>
      <c r="E42" s="3" t="s">
        <v>38</v>
      </c>
      <c r="F42" s="8">
        <v>12705.83843</v>
      </c>
      <c r="G42" s="8">
        <v>-5.2790413061996997</v>
      </c>
      <c r="I42" s="3" t="s">
        <v>245</v>
      </c>
      <c r="J42" s="8">
        <v>8672.6274959999992</v>
      </c>
      <c r="L42" s="3" t="s">
        <v>245</v>
      </c>
      <c r="M42" s="3" t="s">
        <v>80</v>
      </c>
      <c r="N42" s="8">
        <v>8672.6274959999992</v>
      </c>
      <c r="O42" s="8">
        <v>-5.5535304002584001</v>
      </c>
      <c r="Q42" s="3" t="s">
        <v>52</v>
      </c>
      <c r="R42" s="8">
        <v>29424.983530000001</v>
      </c>
      <c r="Y42" s="3" t="s">
        <v>171</v>
      </c>
      <c r="Z42" s="3">
        <v>25699.70133</v>
      </c>
      <c r="AB42" s="3"/>
    </row>
    <row r="43" spans="1:28" x14ac:dyDescent="0.25">
      <c r="A43" s="3" t="s">
        <v>106</v>
      </c>
      <c r="B43" s="8">
        <v>12705.83843</v>
      </c>
      <c r="D43" s="3" t="s">
        <v>142</v>
      </c>
      <c r="E43" s="3" t="s">
        <v>38</v>
      </c>
      <c r="F43" s="8">
        <v>12820.843279999999</v>
      </c>
      <c r="G43" s="8">
        <v>-6.9546423691459198</v>
      </c>
      <c r="I43" s="3" t="s">
        <v>249</v>
      </c>
      <c r="J43" s="8">
        <v>8673.6446749999996</v>
      </c>
      <c r="L43" s="3" t="s">
        <v>172</v>
      </c>
      <c r="M43" s="3" t="s">
        <v>53</v>
      </c>
      <c r="N43" s="8">
        <v>8699.6372979999996</v>
      </c>
      <c r="O43" s="8">
        <v>-2.9256306515857999</v>
      </c>
      <c r="Q43" s="3" t="s">
        <v>57</v>
      </c>
      <c r="R43" s="8">
        <v>29482.815989999999</v>
      </c>
      <c r="Y43" s="3" t="s">
        <v>249</v>
      </c>
      <c r="Z43" s="3">
        <v>25756.737539999998</v>
      </c>
      <c r="AB43" s="3"/>
    </row>
    <row r="44" spans="1:28" x14ac:dyDescent="0.25">
      <c r="A44" s="3" t="s">
        <v>142</v>
      </c>
      <c r="B44" s="8">
        <v>12820.843279999999</v>
      </c>
      <c r="D44" s="3" t="s">
        <v>330</v>
      </c>
      <c r="E44" s="3" t="s">
        <v>199</v>
      </c>
      <c r="F44" s="8">
        <v>12848.87441</v>
      </c>
      <c r="G44" s="8">
        <v>-4.1209665607489097</v>
      </c>
      <c r="I44" s="3" t="s">
        <v>172</v>
      </c>
      <c r="J44" s="8">
        <v>8699.6372979999996</v>
      </c>
      <c r="L44" s="3" t="s">
        <v>192</v>
      </c>
      <c r="M44" s="3" t="s">
        <v>104</v>
      </c>
      <c r="N44" s="8">
        <v>8856.7148419999994</v>
      </c>
      <c r="O44" s="8">
        <v>-6.4180306426038802</v>
      </c>
      <c r="Q44" s="3" t="s">
        <v>42</v>
      </c>
      <c r="R44" s="8">
        <v>29595.804909999999</v>
      </c>
      <c r="Y44" s="3" t="s">
        <v>141</v>
      </c>
      <c r="Z44" s="3">
        <v>26971.456770000001</v>
      </c>
      <c r="AB44" s="3"/>
    </row>
    <row r="45" spans="1:28" x14ac:dyDescent="0.25">
      <c r="A45" s="3" t="s">
        <v>330</v>
      </c>
      <c r="B45" s="8">
        <v>12848.87441</v>
      </c>
      <c r="D45" s="3" t="s">
        <v>135</v>
      </c>
      <c r="E45" s="3" t="s">
        <v>38</v>
      </c>
      <c r="F45" s="8">
        <v>12948.92052</v>
      </c>
      <c r="G45" s="8">
        <v>-5.4448257673595499</v>
      </c>
      <c r="I45" s="3" t="s">
        <v>195</v>
      </c>
      <c r="J45" s="8">
        <v>8829.7124569999996</v>
      </c>
      <c r="L45" s="3" t="s">
        <v>248</v>
      </c>
      <c r="M45" s="3" t="s">
        <v>53</v>
      </c>
      <c r="N45" s="8">
        <v>8968.7866919999997</v>
      </c>
      <c r="O45" s="8">
        <v>-6.8267407971239198</v>
      </c>
      <c r="Q45" s="3" t="s">
        <v>46</v>
      </c>
      <c r="R45" s="8">
        <v>29594.941709999999</v>
      </c>
      <c r="Y45" s="3" t="s">
        <v>143</v>
      </c>
      <c r="Z45" s="3">
        <v>27584.804270000001</v>
      </c>
      <c r="AB45" s="3"/>
    </row>
    <row r="46" spans="1:28" x14ac:dyDescent="0.25">
      <c r="A46" s="3" t="s">
        <v>100</v>
      </c>
      <c r="B46" s="8">
        <v>12949.87131</v>
      </c>
      <c r="D46" s="3" t="s">
        <v>39</v>
      </c>
      <c r="E46" s="3" t="s">
        <v>38</v>
      </c>
      <c r="F46" s="8">
        <v>13233.09304</v>
      </c>
      <c r="G46" s="8">
        <v>-4.3583724871496301</v>
      </c>
      <c r="I46" s="3" t="s">
        <v>192</v>
      </c>
      <c r="J46" s="8">
        <v>8856.7148419999994</v>
      </c>
      <c r="L46" s="3" t="s">
        <v>398</v>
      </c>
      <c r="M46" s="3" t="s">
        <v>80</v>
      </c>
      <c r="N46" s="8">
        <v>9210.9779830000007</v>
      </c>
      <c r="O46" s="8">
        <v>-7.3842827324493197</v>
      </c>
      <c r="Q46" s="3" t="s">
        <v>210</v>
      </c>
      <c r="R46" s="8">
        <v>29622.974330000001</v>
      </c>
      <c r="Y46" s="3" t="s">
        <v>82</v>
      </c>
      <c r="Z46" s="3">
        <v>27746.878949999998</v>
      </c>
      <c r="AB46" s="3"/>
    </row>
    <row r="47" spans="1:28" x14ac:dyDescent="0.25">
      <c r="A47" s="3" t="s">
        <v>135</v>
      </c>
      <c r="B47" s="8">
        <v>12948.92052</v>
      </c>
      <c r="D47" s="3" t="s">
        <v>66</v>
      </c>
      <c r="E47" s="3" t="s">
        <v>38</v>
      </c>
      <c r="F47" s="8">
        <v>13346.151900000001</v>
      </c>
      <c r="G47" s="8">
        <v>-6.2096165240568597</v>
      </c>
      <c r="I47" s="3" t="s">
        <v>399</v>
      </c>
      <c r="J47" s="8">
        <v>8941.7989550000002</v>
      </c>
      <c r="L47" s="3" t="s">
        <v>174</v>
      </c>
      <c r="M47" s="3" t="s">
        <v>104</v>
      </c>
      <c r="N47" s="8">
        <v>9889.3216240000002</v>
      </c>
      <c r="O47" s="8">
        <v>-9.5497076312075997</v>
      </c>
      <c r="Q47" s="3" t="s">
        <v>56</v>
      </c>
      <c r="R47" s="8">
        <v>29691.864460000001</v>
      </c>
      <c r="Y47" s="3" t="s">
        <v>275</v>
      </c>
      <c r="Z47" s="3">
        <v>29047.569930000001</v>
      </c>
      <c r="AB47" s="3"/>
    </row>
    <row r="48" spans="1:28" x14ac:dyDescent="0.25">
      <c r="A48" s="3" t="s">
        <v>39</v>
      </c>
      <c r="B48" s="8">
        <v>13233.09304</v>
      </c>
      <c r="D48" s="3" t="s">
        <v>49</v>
      </c>
      <c r="E48" s="3" t="s">
        <v>34</v>
      </c>
      <c r="F48" s="8">
        <v>13347.16245</v>
      </c>
      <c r="G48" s="8">
        <v>-6.0049880312289803</v>
      </c>
      <c r="I48" s="3" t="s">
        <v>248</v>
      </c>
      <c r="J48" s="8">
        <v>8968.7866919999997</v>
      </c>
      <c r="L48" s="3" t="s">
        <v>400</v>
      </c>
      <c r="M48" s="3" t="s">
        <v>87</v>
      </c>
      <c r="N48" s="8">
        <v>9846.3642949999994</v>
      </c>
      <c r="O48" s="8">
        <v>-4.6631207735502</v>
      </c>
      <c r="Q48" s="3" t="s">
        <v>234</v>
      </c>
      <c r="R48" s="8">
        <v>29719.88767</v>
      </c>
      <c r="Y48" s="3" t="s">
        <v>212</v>
      </c>
      <c r="Z48" s="3">
        <v>30019.048699999999</v>
      </c>
      <c r="AB48" s="3"/>
    </row>
    <row r="49" spans="1:26" x14ac:dyDescent="0.25">
      <c r="A49" s="3" t="s">
        <v>66</v>
      </c>
      <c r="B49" s="8">
        <v>13346.151900000001</v>
      </c>
      <c r="D49" s="3" t="s">
        <v>72</v>
      </c>
      <c r="E49" s="3" t="s">
        <v>38</v>
      </c>
      <c r="F49" s="8">
        <v>13459.196019999999</v>
      </c>
      <c r="G49" s="8">
        <v>-9.1249045734751792</v>
      </c>
      <c r="I49" s="3" t="s">
        <v>363</v>
      </c>
      <c r="J49" s="8">
        <v>8969.7989679999991</v>
      </c>
      <c r="L49" s="3" t="s">
        <v>68</v>
      </c>
      <c r="M49" s="3" t="s">
        <v>83</v>
      </c>
      <c r="N49" s="8">
        <v>9862.4095479999996</v>
      </c>
      <c r="O49" s="8">
        <v>-1.96979872249275</v>
      </c>
      <c r="Q49" s="3" t="s">
        <v>36</v>
      </c>
      <c r="R49" s="8">
        <v>29692.99901</v>
      </c>
      <c r="Y49" s="3" t="s">
        <v>96</v>
      </c>
      <c r="Z49" s="3">
        <v>30088.137460000002</v>
      </c>
    </row>
    <row r="50" spans="1:26" x14ac:dyDescent="0.25">
      <c r="A50" s="3" t="s">
        <v>49</v>
      </c>
      <c r="B50" s="8">
        <v>13347.16245</v>
      </c>
      <c r="D50" s="3" t="s">
        <v>60</v>
      </c>
      <c r="E50" s="3" t="s">
        <v>34</v>
      </c>
      <c r="F50" s="8">
        <v>13460.241900000001</v>
      </c>
      <c r="G50" s="8">
        <v>-6.2970263799703501</v>
      </c>
      <c r="I50" s="3" t="s">
        <v>398</v>
      </c>
      <c r="J50" s="8">
        <v>9210.9779830000007</v>
      </c>
      <c r="L50" s="3" t="s">
        <v>367</v>
      </c>
      <c r="M50" s="3" t="s">
        <v>104</v>
      </c>
      <c r="N50" s="8">
        <v>10018.38955</v>
      </c>
      <c r="O50" s="8">
        <v>-6.8977708491222698</v>
      </c>
      <c r="Q50" s="3" t="s">
        <v>106</v>
      </c>
      <c r="R50" s="8">
        <v>29789.005570000001</v>
      </c>
      <c r="Y50" s="3" t="s">
        <v>99</v>
      </c>
      <c r="Z50" s="3">
        <v>30185.152170000001</v>
      </c>
    </row>
    <row r="51" spans="1:26" x14ac:dyDescent="0.25">
      <c r="A51" s="3" t="s">
        <v>72</v>
      </c>
      <c r="B51" s="8">
        <v>13459.196019999999</v>
      </c>
      <c r="D51" s="3" t="s">
        <v>64</v>
      </c>
      <c r="E51" s="3" t="s">
        <v>34</v>
      </c>
      <c r="F51" s="8">
        <v>13607.27918</v>
      </c>
      <c r="G51" s="8">
        <v>-8.5166948902424604</v>
      </c>
      <c r="I51" s="3" t="s">
        <v>321</v>
      </c>
      <c r="J51" s="8">
        <v>9450.1280430000006</v>
      </c>
      <c r="L51" s="3" t="s">
        <v>71</v>
      </c>
      <c r="M51" s="3" t="s">
        <v>87</v>
      </c>
      <c r="N51" s="8">
        <v>9975.415583</v>
      </c>
      <c r="O51" s="8">
        <v>-3.7308582116381399</v>
      </c>
      <c r="Q51" s="3" t="s">
        <v>214</v>
      </c>
      <c r="R51" s="8">
        <v>29904.974849999999</v>
      </c>
      <c r="Y51" s="3" t="s">
        <v>107</v>
      </c>
      <c r="Z51" s="3">
        <v>30186.25088</v>
      </c>
    </row>
    <row r="52" spans="1:26" x14ac:dyDescent="0.25">
      <c r="A52" s="3" t="s">
        <v>60</v>
      </c>
      <c r="B52" s="8">
        <v>13460.241900000001</v>
      </c>
      <c r="D52" s="3" t="s">
        <v>61</v>
      </c>
      <c r="E52" s="3" t="s">
        <v>38</v>
      </c>
      <c r="F52" s="8">
        <v>13606.3658</v>
      </c>
      <c r="G52" s="8">
        <v>-1.5760980197676699</v>
      </c>
      <c r="I52" s="3" t="s">
        <v>174</v>
      </c>
      <c r="J52" s="8">
        <v>9889.3216240000002</v>
      </c>
      <c r="L52" s="3" t="s">
        <v>253</v>
      </c>
      <c r="M52" s="3" t="s">
        <v>87</v>
      </c>
      <c r="N52" s="8">
        <v>10231.530199999999</v>
      </c>
      <c r="O52" s="8">
        <v>-7.4416467429859798</v>
      </c>
      <c r="Q52" s="3" t="s">
        <v>241</v>
      </c>
      <c r="R52" s="8">
        <v>30161.087769999998</v>
      </c>
      <c r="Y52" s="3" t="s">
        <v>101</v>
      </c>
      <c r="Z52" s="3">
        <v>30355.196840000001</v>
      </c>
    </row>
    <row r="53" spans="1:26" x14ac:dyDescent="0.25">
      <c r="A53" s="3" t="s">
        <v>64</v>
      </c>
      <c r="B53" s="8">
        <v>13607.27918</v>
      </c>
      <c r="D53" s="3" t="s">
        <v>120</v>
      </c>
      <c r="E53" s="3" t="s">
        <v>34</v>
      </c>
      <c r="F53" s="8">
        <v>13735.33698</v>
      </c>
      <c r="G53" s="8">
        <v>-8.4933512294915605</v>
      </c>
      <c r="I53" s="3" t="s">
        <v>400</v>
      </c>
      <c r="J53" s="8">
        <v>9846.3642949999994</v>
      </c>
      <c r="L53" s="3" t="s">
        <v>274</v>
      </c>
      <c r="M53" s="3" t="s">
        <v>87</v>
      </c>
      <c r="N53" s="8">
        <v>10344.61483</v>
      </c>
      <c r="O53" s="8">
        <v>-7.3051968760325803</v>
      </c>
      <c r="Q53" s="3" t="s">
        <v>136</v>
      </c>
      <c r="R53" s="8">
        <v>30317.304510000002</v>
      </c>
      <c r="Y53" s="3" t="s">
        <v>401</v>
      </c>
      <c r="Z53" s="3">
        <v>30340.187190000001</v>
      </c>
    </row>
    <row r="54" spans="1:26" x14ac:dyDescent="0.25">
      <c r="A54" s="3" t="s">
        <v>61</v>
      </c>
      <c r="B54" s="8">
        <v>13606.3658</v>
      </c>
      <c r="D54" s="3" t="s">
        <v>256</v>
      </c>
      <c r="E54" s="3" t="s">
        <v>38</v>
      </c>
      <c r="F54" s="8">
        <v>14103.561820000001</v>
      </c>
      <c r="G54" s="8">
        <v>-8.6215066244402205</v>
      </c>
      <c r="I54" s="3" t="s">
        <v>68</v>
      </c>
      <c r="J54" s="8">
        <v>9862.4095479999996</v>
      </c>
      <c r="L54" s="3" t="s">
        <v>143</v>
      </c>
      <c r="M54" s="3" t="s">
        <v>104</v>
      </c>
      <c r="N54" s="8">
        <v>10501.64517</v>
      </c>
      <c r="O54" s="8">
        <v>-8.9523297434300808</v>
      </c>
      <c r="Q54" s="3" t="s">
        <v>122</v>
      </c>
      <c r="R54" s="8">
        <v>31316.787980000001</v>
      </c>
      <c r="Y54" s="3" t="s">
        <v>201</v>
      </c>
      <c r="Z54" s="3">
        <v>30512.464459999999</v>
      </c>
    </row>
    <row r="55" spans="1:26" x14ac:dyDescent="0.25">
      <c r="A55" s="3" t="s">
        <v>120</v>
      </c>
      <c r="B55" s="8">
        <v>13735.33698</v>
      </c>
      <c r="D55" s="3" t="s">
        <v>153</v>
      </c>
      <c r="E55" s="3" t="s">
        <v>38</v>
      </c>
      <c r="F55" s="8">
        <v>14232.604670000001</v>
      </c>
      <c r="G55" s="8">
        <v>-8.5250710192901202</v>
      </c>
      <c r="I55" s="3" t="s">
        <v>402</v>
      </c>
      <c r="J55" s="8">
        <v>9990.3873519999997</v>
      </c>
      <c r="L55" s="3" t="s">
        <v>79</v>
      </c>
      <c r="M55" s="3" t="s">
        <v>87</v>
      </c>
      <c r="N55" s="8">
        <v>10458.651229999999</v>
      </c>
      <c r="O55" s="8">
        <v>-7.8498989699520898</v>
      </c>
      <c r="Q55" s="3" t="s">
        <v>238</v>
      </c>
      <c r="R55" s="8">
        <v>32088.100559999999</v>
      </c>
      <c r="Y55" s="3" t="s">
        <v>37</v>
      </c>
      <c r="Z55" s="3">
        <v>32151.10268</v>
      </c>
    </row>
    <row r="56" spans="1:26" x14ac:dyDescent="0.25">
      <c r="A56" s="3" t="s">
        <v>150</v>
      </c>
      <c r="B56" s="8">
        <v>13990.495569999999</v>
      </c>
      <c r="D56" s="3" t="s">
        <v>122</v>
      </c>
      <c r="E56" s="3" t="s">
        <v>34</v>
      </c>
      <c r="F56" s="8">
        <v>14233.62378</v>
      </c>
      <c r="G56" s="8">
        <v>-7.7316348173259604</v>
      </c>
      <c r="I56" s="3" t="s">
        <v>367</v>
      </c>
      <c r="J56" s="8">
        <v>10018.38955</v>
      </c>
      <c r="L56" s="3" t="s">
        <v>258</v>
      </c>
      <c r="M56" s="3" t="s">
        <v>80</v>
      </c>
      <c r="N56" s="8">
        <v>10473.67362</v>
      </c>
      <c r="O56" s="8">
        <v>-6.7454356438871397</v>
      </c>
      <c r="Q56" s="3" t="s">
        <v>115</v>
      </c>
      <c r="R56" s="8">
        <v>32060.110079999999</v>
      </c>
      <c r="Y56" s="3" t="s">
        <v>215</v>
      </c>
      <c r="Z56" s="3">
        <v>32379.422350000001</v>
      </c>
    </row>
    <row r="57" spans="1:26" x14ac:dyDescent="0.25">
      <c r="A57" s="3" t="s">
        <v>256</v>
      </c>
      <c r="B57" s="8">
        <v>14103.561820000001</v>
      </c>
      <c r="D57" s="3" t="s">
        <v>403</v>
      </c>
      <c r="E57" s="3" t="s">
        <v>34</v>
      </c>
      <c r="F57" s="8">
        <v>14662.827429999999</v>
      </c>
      <c r="G57" s="8">
        <v>-7.0647561472388301</v>
      </c>
      <c r="I57" s="3" t="s">
        <v>71</v>
      </c>
      <c r="J57" s="8">
        <v>9975.415583</v>
      </c>
      <c r="L57" s="3" t="s">
        <v>124</v>
      </c>
      <c r="M57" s="3" t="s">
        <v>104</v>
      </c>
      <c r="N57" s="8">
        <v>10664.714309999999</v>
      </c>
      <c r="O57" s="8">
        <v>-8.2706671727710201</v>
      </c>
      <c r="Q57" s="3" t="s">
        <v>404</v>
      </c>
      <c r="R57" s="8">
        <v>32105.271049999999</v>
      </c>
      <c r="Y57" s="3" t="s">
        <v>217</v>
      </c>
      <c r="Z57" s="3">
        <v>32508.440139999999</v>
      </c>
    </row>
    <row r="58" spans="1:26" x14ac:dyDescent="0.25">
      <c r="A58" s="3" t="s">
        <v>153</v>
      </c>
      <c r="B58" s="8">
        <v>14232.604670000001</v>
      </c>
      <c r="D58" s="3" t="s">
        <v>113</v>
      </c>
      <c r="E58" s="3" t="s">
        <v>34</v>
      </c>
      <c r="F58" s="8">
        <v>14775.95285</v>
      </c>
      <c r="G58" s="8">
        <v>-4.21155715679589</v>
      </c>
      <c r="I58" s="3" t="s">
        <v>253</v>
      </c>
      <c r="J58" s="8">
        <v>10231.530199999999</v>
      </c>
      <c r="L58" s="3" t="s">
        <v>261</v>
      </c>
      <c r="M58" s="3" t="s">
        <v>83</v>
      </c>
      <c r="N58" s="8">
        <v>10637.74807</v>
      </c>
      <c r="O58" s="8">
        <v>-6.3316571405530597</v>
      </c>
      <c r="Q58" s="3" t="s">
        <v>395</v>
      </c>
      <c r="R58" s="8">
        <v>32751.515640000001</v>
      </c>
      <c r="Y58" s="3" t="s">
        <v>405</v>
      </c>
      <c r="Z58" s="3">
        <v>32622.595130000002</v>
      </c>
    </row>
    <row r="59" spans="1:26" x14ac:dyDescent="0.25">
      <c r="A59" s="3" t="s">
        <v>122</v>
      </c>
      <c r="B59" s="8">
        <v>14233.62378</v>
      </c>
      <c r="D59" s="3" t="s">
        <v>127</v>
      </c>
      <c r="E59" s="3" t="s">
        <v>38</v>
      </c>
      <c r="F59" s="8">
        <v>14861.939619999999</v>
      </c>
      <c r="G59" s="8">
        <v>-6.7060110715241503</v>
      </c>
      <c r="I59" s="3" t="s">
        <v>378</v>
      </c>
      <c r="J59" s="8">
        <v>10274.543799999999</v>
      </c>
      <c r="L59" s="3" t="s">
        <v>202</v>
      </c>
      <c r="M59" s="3" t="s">
        <v>83</v>
      </c>
      <c r="N59" s="8">
        <v>11267.023359999999</v>
      </c>
      <c r="O59" s="8">
        <v>-9.3497645010247599</v>
      </c>
      <c r="Q59" s="3" t="s">
        <v>263</v>
      </c>
      <c r="R59" s="8">
        <v>32863.44139</v>
      </c>
      <c r="Y59" s="3" t="s">
        <v>271</v>
      </c>
      <c r="Z59" s="3">
        <v>32863.44139</v>
      </c>
    </row>
    <row r="60" spans="1:26" x14ac:dyDescent="0.25">
      <c r="A60" s="3" t="s">
        <v>333</v>
      </c>
      <c r="B60" s="8">
        <v>14375.66099</v>
      </c>
      <c r="D60" s="3" t="s">
        <v>115</v>
      </c>
      <c r="E60" s="3" t="s">
        <v>38</v>
      </c>
      <c r="F60" s="8">
        <v>14976.98746</v>
      </c>
      <c r="G60" s="8">
        <v>-5.2590406429406897</v>
      </c>
      <c r="I60" s="3" t="s">
        <v>274</v>
      </c>
      <c r="J60" s="8">
        <v>10344.61483</v>
      </c>
      <c r="L60" s="3" t="s">
        <v>98</v>
      </c>
      <c r="M60" s="3" t="s">
        <v>53</v>
      </c>
      <c r="N60" s="8">
        <v>11408.06631</v>
      </c>
      <c r="O60" s="8">
        <v>-6.0132528703799499</v>
      </c>
      <c r="Q60" s="3" t="s">
        <v>163</v>
      </c>
      <c r="R60" s="8">
        <v>32922.382270000002</v>
      </c>
      <c r="Y60" s="3" t="s">
        <v>219</v>
      </c>
      <c r="Z60" s="3">
        <v>32921.546759999997</v>
      </c>
    </row>
    <row r="61" spans="1:26" x14ac:dyDescent="0.25">
      <c r="A61" s="3" t="s">
        <v>403</v>
      </c>
      <c r="B61" s="8">
        <v>14662.827429999999</v>
      </c>
      <c r="D61" s="3" t="s">
        <v>159</v>
      </c>
      <c r="E61" s="3" t="s">
        <v>34</v>
      </c>
      <c r="F61" s="8">
        <v>15140.99488</v>
      </c>
      <c r="G61" s="8">
        <v>-9.4114483266985403</v>
      </c>
      <c r="I61" s="3" t="s">
        <v>406</v>
      </c>
      <c r="J61" s="8">
        <v>10359.63322</v>
      </c>
      <c r="L61" s="3" t="s">
        <v>322</v>
      </c>
      <c r="M61" s="3" t="s">
        <v>104</v>
      </c>
      <c r="N61" s="8">
        <v>11538.113740000001</v>
      </c>
      <c r="O61" s="8">
        <v>-6.2041846308266502</v>
      </c>
      <c r="Q61" s="3" t="s">
        <v>121</v>
      </c>
      <c r="R61" s="8">
        <v>34025.426509999998</v>
      </c>
      <c r="Y61" s="3" t="s">
        <v>407</v>
      </c>
      <c r="Z61" s="3">
        <v>33091.784229999997</v>
      </c>
    </row>
    <row r="62" spans="1:26" x14ac:dyDescent="0.25">
      <c r="A62" s="3" t="s">
        <v>113</v>
      </c>
      <c r="B62" s="8">
        <v>14775.95285</v>
      </c>
      <c r="D62" s="3" t="s">
        <v>118</v>
      </c>
      <c r="E62" s="3" t="s">
        <v>38</v>
      </c>
      <c r="F62" s="8">
        <v>15140.06969</v>
      </c>
      <c r="G62" s="8">
        <v>-3.9540612762060499</v>
      </c>
      <c r="I62" s="3" t="s">
        <v>255</v>
      </c>
      <c r="J62" s="8">
        <v>10387.668009999999</v>
      </c>
      <c r="L62" s="3" t="s">
        <v>408</v>
      </c>
      <c r="M62" s="3" t="s">
        <v>83</v>
      </c>
      <c r="N62" s="8">
        <v>11752.26584</v>
      </c>
      <c r="O62" s="8">
        <v>-6.3846854674020399</v>
      </c>
      <c r="Q62" s="3" t="s">
        <v>123</v>
      </c>
      <c r="R62" s="8">
        <v>34081.253559999997</v>
      </c>
      <c r="Y62" s="3" t="s">
        <v>388</v>
      </c>
      <c r="Z62" s="3">
        <v>33122.786990000001</v>
      </c>
    </row>
    <row r="63" spans="1:26" x14ac:dyDescent="0.25">
      <c r="A63" s="3" t="s">
        <v>127</v>
      </c>
      <c r="B63" s="8">
        <v>14861.939619999999</v>
      </c>
      <c r="D63" s="3" t="s">
        <v>132</v>
      </c>
      <c r="E63" s="3" t="s">
        <v>34</v>
      </c>
      <c r="F63" s="8">
        <v>15255.07761</v>
      </c>
      <c r="G63" s="8">
        <v>-6.7321414740414198</v>
      </c>
      <c r="I63" s="3" t="s">
        <v>143</v>
      </c>
      <c r="J63" s="8">
        <v>10501.64517</v>
      </c>
      <c r="L63" s="3" t="s">
        <v>323</v>
      </c>
      <c r="M63" s="3" t="s">
        <v>83</v>
      </c>
      <c r="N63" s="8">
        <v>11880.34138</v>
      </c>
      <c r="O63" s="8">
        <v>-7.9504659008247698</v>
      </c>
      <c r="Q63" s="3" t="s">
        <v>407</v>
      </c>
      <c r="R63" s="8">
        <v>33091.784229999997</v>
      </c>
      <c r="Y63" s="3" t="s">
        <v>409</v>
      </c>
      <c r="Z63" s="3">
        <v>33223.766150000003</v>
      </c>
    </row>
    <row r="64" spans="1:26" x14ac:dyDescent="0.25">
      <c r="A64" s="3" t="s">
        <v>115</v>
      </c>
      <c r="B64" s="8">
        <v>14976.98746</v>
      </c>
      <c r="D64" s="3" t="s">
        <v>161</v>
      </c>
      <c r="E64" s="3" t="s">
        <v>38</v>
      </c>
      <c r="F64" s="8">
        <v>15623.337649999999</v>
      </c>
      <c r="G64" s="8">
        <v>-4.6363117652842698</v>
      </c>
      <c r="I64" s="3" t="s">
        <v>79</v>
      </c>
      <c r="J64" s="8">
        <v>10458.651229999999</v>
      </c>
      <c r="L64" s="3" t="s">
        <v>270</v>
      </c>
      <c r="M64" s="3" t="s">
        <v>80</v>
      </c>
      <c r="N64" s="8">
        <v>11879.34275</v>
      </c>
      <c r="O64" s="8">
        <v>-7.1771105351550304</v>
      </c>
      <c r="Q64" s="3" t="s">
        <v>388</v>
      </c>
      <c r="R64" s="8">
        <v>33122.786990000001</v>
      </c>
      <c r="Y64" s="3" t="s">
        <v>410</v>
      </c>
      <c r="Z64" s="3">
        <v>33250.829669999999</v>
      </c>
    </row>
    <row r="65" spans="1:26" x14ac:dyDescent="0.25">
      <c r="A65" s="3" t="s">
        <v>159</v>
      </c>
      <c r="B65" s="8">
        <v>15140.99488</v>
      </c>
      <c r="D65" s="3" t="s">
        <v>242</v>
      </c>
      <c r="E65" s="3" t="s">
        <v>34</v>
      </c>
      <c r="F65" s="8">
        <v>15753.3357</v>
      </c>
      <c r="G65" s="8">
        <v>-7.9220709671395504</v>
      </c>
      <c r="I65" s="3" t="s">
        <v>258</v>
      </c>
      <c r="J65" s="8">
        <v>10473.67362</v>
      </c>
      <c r="L65" s="3" t="s">
        <v>273</v>
      </c>
      <c r="M65" s="3" t="s">
        <v>80</v>
      </c>
      <c r="N65" s="8">
        <v>11936.356309999999</v>
      </c>
      <c r="O65" s="8">
        <v>-7.8046632004654999</v>
      </c>
      <c r="Q65" s="3" t="s">
        <v>409</v>
      </c>
      <c r="R65" s="8">
        <v>33223.766150000003</v>
      </c>
      <c r="Y65" s="3" t="s">
        <v>411</v>
      </c>
      <c r="Z65" s="3">
        <v>33207.877589999996</v>
      </c>
    </row>
    <row r="66" spans="1:26" x14ac:dyDescent="0.25">
      <c r="A66" s="3" t="s">
        <v>118</v>
      </c>
      <c r="B66" s="8">
        <v>15140.06969</v>
      </c>
      <c r="D66" s="3" t="s">
        <v>43</v>
      </c>
      <c r="E66" s="3" t="s">
        <v>38</v>
      </c>
      <c r="F66" s="8">
        <v>15752.36735</v>
      </c>
      <c r="G66" s="8">
        <v>-5.4166168119656204</v>
      </c>
      <c r="I66" s="3" t="s">
        <v>124</v>
      </c>
      <c r="J66" s="8">
        <v>10664.714309999999</v>
      </c>
      <c r="L66" s="3" t="s">
        <v>146</v>
      </c>
      <c r="M66" s="3" t="s">
        <v>53</v>
      </c>
      <c r="N66" s="8">
        <v>11963.385679999999</v>
      </c>
      <c r="O66" s="8">
        <v>-4.25295856572943</v>
      </c>
      <c r="Q66" s="3" t="s">
        <v>410</v>
      </c>
      <c r="R66" s="8">
        <v>33250.829669999999</v>
      </c>
      <c r="Y66" s="3" t="s">
        <v>231</v>
      </c>
      <c r="Z66" s="3">
        <v>33335.832840000003</v>
      </c>
    </row>
    <row r="67" spans="1:26" x14ac:dyDescent="0.25">
      <c r="A67" s="3" t="s">
        <v>132</v>
      </c>
      <c r="B67" s="8">
        <v>15255.07761</v>
      </c>
      <c r="D67" s="3" t="s">
        <v>48</v>
      </c>
      <c r="E67" s="3" t="s">
        <v>34</v>
      </c>
      <c r="F67" s="8">
        <v>15840.40883</v>
      </c>
      <c r="G67" s="8">
        <v>-5.2839286341776797</v>
      </c>
      <c r="I67" s="3" t="s">
        <v>261</v>
      </c>
      <c r="J67" s="8">
        <v>10637.74807</v>
      </c>
      <c r="L67" s="3" t="s">
        <v>277</v>
      </c>
      <c r="M67" s="3" t="s">
        <v>87</v>
      </c>
      <c r="N67" s="8">
        <v>11992.37369</v>
      </c>
      <c r="O67" s="8">
        <v>-8.5011638173417605</v>
      </c>
      <c r="Q67" s="3" t="s">
        <v>411</v>
      </c>
      <c r="R67" s="8">
        <v>33207.877589999996</v>
      </c>
      <c r="Y67" s="3" t="s">
        <v>392</v>
      </c>
      <c r="Z67" s="3">
        <v>33464.944869999999</v>
      </c>
    </row>
    <row r="68" spans="1:26" x14ac:dyDescent="0.25">
      <c r="A68" s="3" t="s">
        <v>412</v>
      </c>
      <c r="B68" s="8">
        <v>15540.25013</v>
      </c>
      <c r="D68" s="3" t="s">
        <v>169</v>
      </c>
      <c r="E68" s="3" t="s">
        <v>38</v>
      </c>
      <c r="F68" s="8">
        <v>16671.90308</v>
      </c>
      <c r="G68" s="8">
        <v>-6.5927851677515097</v>
      </c>
      <c r="I68" s="3" t="s">
        <v>262</v>
      </c>
      <c r="J68" s="8">
        <v>10778.76605</v>
      </c>
      <c r="L68" s="3" t="s">
        <v>94</v>
      </c>
      <c r="M68" s="3" t="s">
        <v>53</v>
      </c>
      <c r="N68" s="8">
        <v>12181.450059999999</v>
      </c>
      <c r="O68" s="8">
        <v>-7.5540518095695699</v>
      </c>
      <c r="Q68" s="3" t="s">
        <v>231</v>
      </c>
      <c r="R68" s="8">
        <v>33335.832840000003</v>
      </c>
      <c r="Y68" s="3" t="s">
        <v>413</v>
      </c>
      <c r="Z68" s="3">
        <v>33436.98259</v>
      </c>
    </row>
    <row r="69" spans="1:26" x14ac:dyDescent="0.25">
      <c r="A69" s="3" t="s">
        <v>186</v>
      </c>
      <c r="B69" s="8">
        <v>15624.296840000001</v>
      </c>
      <c r="D69" s="3" t="s">
        <v>170</v>
      </c>
      <c r="E69" s="3" t="s">
        <v>34</v>
      </c>
      <c r="F69" s="8">
        <v>16786.019899999999</v>
      </c>
      <c r="G69" s="8">
        <v>-5.0625224057921603</v>
      </c>
      <c r="I69" s="3" t="s">
        <v>86</v>
      </c>
      <c r="J69" s="8">
        <v>10736.811229999999</v>
      </c>
      <c r="L69" s="3" t="s">
        <v>257</v>
      </c>
      <c r="M69" s="3" t="s">
        <v>104</v>
      </c>
      <c r="N69" s="8">
        <v>12182.47438</v>
      </c>
      <c r="O69" s="8">
        <v>-6.1994436838308502</v>
      </c>
      <c r="Q69" s="3" t="s">
        <v>392</v>
      </c>
      <c r="R69" s="8">
        <v>33464.944869999999</v>
      </c>
      <c r="Y69" s="3" t="s">
        <v>360</v>
      </c>
      <c r="Z69" s="3">
        <v>33924.346089999999</v>
      </c>
    </row>
    <row r="70" spans="1:26" x14ac:dyDescent="0.25">
      <c r="A70" s="3" t="s">
        <v>161</v>
      </c>
      <c r="B70" s="8">
        <v>15623.337649999999</v>
      </c>
      <c r="D70" s="3" t="s">
        <v>187</v>
      </c>
      <c r="E70" s="3" t="s">
        <v>38</v>
      </c>
      <c r="F70" s="8">
        <v>16785.041639999999</v>
      </c>
      <c r="G70" s="8">
        <v>-3.3014405463398302</v>
      </c>
      <c r="I70" s="3" t="s">
        <v>90</v>
      </c>
      <c r="J70" s="8">
        <v>10866.795609999999</v>
      </c>
      <c r="L70" s="3" t="s">
        <v>147</v>
      </c>
      <c r="M70" s="3" t="s">
        <v>80</v>
      </c>
      <c r="N70" s="8">
        <v>12267.57098</v>
      </c>
      <c r="O70" s="8">
        <v>-5.54874231646333</v>
      </c>
      <c r="Q70" s="3" t="s">
        <v>413</v>
      </c>
      <c r="R70" s="8">
        <v>33436.98259</v>
      </c>
      <c r="Y70" s="3" t="s">
        <v>44</v>
      </c>
      <c r="Z70" s="3">
        <v>34079.28097</v>
      </c>
    </row>
    <row r="71" spans="1:26" x14ac:dyDescent="0.25">
      <c r="A71" s="3" t="s">
        <v>242</v>
      </c>
      <c r="B71" s="8">
        <v>15753.3357</v>
      </c>
      <c r="D71" s="3" t="s">
        <v>188</v>
      </c>
      <c r="E71" s="3" t="s">
        <v>38</v>
      </c>
      <c r="F71" s="8">
        <v>16941.086439999999</v>
      </c>
      <c r="G71" s="8">
        <v>-6.59487002651242</v>
      </c>
      <c r="I71" s="3" t="s">
        <v>202</v>
      </c>
      <c r="J71" s="8">
        <v>11267.023359999999</v>
      </c>
      <c r="L71" s="3" t="s">
        <v>211</v>
      </c>
      <c r="M71" s="3" t="s">
        <v>83</v>
      </c>
      <c r="N71" s="8">
        <v>12381.627689999999</v>
      </c>
      <c r="O71" s="8">
        <v>-8.3384948787168796</v>
      </c>
      <c r="Q71" s="3" t="s">
        <v>360</v>
      </c>
      <c r="R71" s="8">
        <v>33924.346089999999</v>
      </c>
      <c r="Y71" s="2" t="s">
        <v>50</v>
      </c>
    </row>
    <row r="72" spans="1:26" x14ac:dyDescent="0.25">
      <c r="A72" s="3" t="s">
        <v>43</v>
      </c>
      <c r="B72" s="8">
        <v>15752.36735</v>
      </c>
      <c r="D72" s="3" t="s">
        <v>218</v>
      </c>
      <c r="E72" s="3" t="s">
        <v>34</v>
      </c>
      <c r="F72" s="8">
        <v>16999.111929999999</v>
      </c>
      <c r="G72" s="8">
        <v>-6.7956048238337896</v>
      </c>
      <c r="I72" s="3" t="s">
        <v>98</v>
      </c>
      <c r="J72" s="8">
        <v>11408.06631</v>
      </c>
      <c r="L72" s="3" t="s">
        <v>149</v>
      </c>
      <c r="M72" s="3" t="s">
        <v>80</v>
      </c>
      <c r="N72" s="8">
        <v>12380.644039999999</v>
      </c>
      <c r="O72" s="8">
        <v>-6.3865387520391703</v>
      </c>
      <c r="Q72" s="3" t="s">
        <v>44</v>
      </c>
      <c r="R72" s="8">
        <v>34079.28097</v>
      </c>
      <c r="Y72" s="3" t="s">
        <v>171</v>
      </c>
      <c r="Z72" s="3">
        <v>25699.652010000002</v>
      </c>
    </row>
    <row r="73" spans="1:26" x14ac:dyDescent="0.25">
      <c r="A73" s="3" t="s">
        <v>48</v>
      </c>
      <c r="B73" s="8">
        <v>15840.40883</v>
      </c>
      <c r="D73" s="3" t="s">
        <v>123</v>
      </c>
      <c r="E73" s="3" t="s">
        <v>38</v>
      </c>
      <c r="F73" s="8">
        <v>16998.109209999999</v>
      </c>
      <c r="G73" s="8">
        <v>-6.4956802787466801</v>
      </c>
      <c r="I73" s="3" t="s">
        <v>414</v>
      </c>
      <c r="J73" s="8">
        <v>11382.12761</v>
      </c>
      <c r="L73" s="3" t="s">
        <v>259</v>
      </c>
      <c r="M73" s="3" t="s">
        <v>87</v>
      </c>
      <c r="N73" s="8">
        <v>12365.635050000001</v>
      </c>
      <c r="O73" s="8">
        <v>-6.2365999571061304</v>
      </c>
      <c r="Q73" s="2" t="s">
        <v>368</v>
      </c>
      <c r="Y73" s="3" t="s">
        <v>140</v>
      </c>
      <c r="Z73" s="3">
        <v>25938.82374</v>
      </c>
    </row>
    <row r="74" spans="1:26" x14ac:dyDescent="0.25">
      <c r="A74" s="3" t="s">
        <v>169</v>
      </c>
      <c r="B74" s="8">
        <v>16671.90308</v>
      </c>
      <c r="D74" s="3" t="s">
        <v>65</v>
      </c>
      <c r="E74" s="3" t="s">
        <v>80</v>
      </c>
      <c r="F74" s="8">
        <v>17157.140940000001</v>
      </c>
      <c r="G74" s="8">
        <v>-5.4356061613484101</v>
      </c>
      <c r="I74" s="3" t="s">
        <v>322</v>
      </c>
      <c r="J74" s="8">
        <v>11538.113740000001</v>
      </c>
      <c r="L74" s="3" t="s">
        <v>283</v>
      </c>
      <c r="M74" s="3" t="s">
        <v>104</v>
      </c>
      <c r="N74" s="8">
        <v>12564.72681</v>
      </c>
      <c r="O74" s="8">
        <v>-7.3478998039768797</v>
      </c>
      <c r="Q74" s="3" t="s">
        <v>45</v>
      </c>
      <c r="R74" s="8">
        <v>27058.601760000001</v>
      </c>
      <c r="Y74" s="3" t="s">
        <v>71</v>
      </c>
      <c r="Z74" s="3">
        <v>27058.601760000001</v>
      </c>
    </row>
    <row r="75" spans="1:26" x14ac:dyDescent="0.25">
      <c r="A75" s="3" t="s">
        <v>170</v>
      </c>
      <c r="B75" s="8">
        <v>16786.019899999999</v>
      </c>
      <c r="D75" s="3" t="s">
        <v>171</v>
      </c>
      <c r="E75" s="3" t="s">
        <v>83</v>
      </c>
      <c r="F75" s="8">
        <v>17158.150870000001</v>
      </c>
      <c r="G75" s="8">
        <v>-5.31260719282532</v>
      </c>
      <c r="I75" s="3" t="s">
        <v>408</v>
      </c>
      <c r="J75" s="8">
        <v>11752.26584</v>
      </c>
      <c r="L75" s="3" t="s">
        <v>415</v>
      </c>
      <c r="M75" s="3" t="s">
        <v>87</v>
      </c>
      <c r="N75" s="8">
        <v>12649.787350000001</v>
      </c>
      <c r="O75" s="8">
        <v>-6.6807000833665002</v>
      </c>
      <c r="Q75" s="3" t="s">
        <v>51</v>
      </c>
      <c r="R75" s="8">
        <v>27159.684089999999</v>
      </c>
      <c r="Y75" s="3" t="s">
        <v>380</v>
      </c>
      <c r="Z75" s="3">
        <v>28035.037069999998</v>
      </c>
    </row>
    <row r="76" spans="1:26" x14ac:dyDescent="0.25">
      <c r="A76" s="3" t="s">
        <v>187</v>
      </c>
      <c r="B76" s="8">
        <v>16785.041639999999</v>
      </c>
      <c r="D76" s="3" t="s">
        <v>245</v>
      </c>
      <c r="E76" s="3" t="s">
        <v>80</v>
      </c>
      <c r="F76" s="8">
        <v>17214.16661</v>
      </c>
      <c r="G76" s="8">
        <v>-5.1730362142223099</v>
      </c>
      <c r="I76" s="3" t="s">
        <v>323</v>
      </c>
      <c r="J76" s="8">
        <v>11880.34138</v>
      </c>
      <c r="L76" s="3" t="s">
        <v>284</v>
      </c>
      <c r="M76" s="3" t="s">
        <v>53</v>
      </c>
      <c r="N76" s="8">
        <v>12691.84137</v>
      </c>
      <c r="O76" s="8">
        <v>-2.24710781294884</v>
      </c>
      <c r="Q76" s="3" t="s">
        <v>63</v>
      </c>
      <c r="R76" s="8">
        <v>27501.01786</v>
      </c>
      <c r="Y76" s="3" t="s">
        <v>322</v>
      </c>
      <c r="Z76" s="3">
        <v>28621.284159999999</v>
      </c>
    </row>
    <row r="77" spans="1:26" x14ac:dyDescent="0.25">
      <c r="A77" s="3" t="s">
        <v>188</v>
      </c>
      <c r="B77" s="8">
        <v>16941.086439999999</v>
      </c>
      <c r="D77" s="3" t="s">
        <v>173</v>
      </c>
      <c r="E77" s="3" t="s">
        <v>87</v>
      </c>
      <c r="F77" s="8">
        <v>18300.867880000002</v>
      </c>
      <c r="G77" s="8">
        <v>-4.9341678786265</v>
      </c>
      <c r="I77" s="3" t="s">
        <v>270</v>
      </c>
      <c r="J77" s="8">
        <v>11879.34275</v>
      </c>
      <c r="L77" s="3" t="s">
        <v>151</v>
      </c>
      <c r="M77" s="3" t="s">
        <v>104</v>
      </c>
      <c r="N77" s="8">
        <v>12820.843279999999</v>
      </c>
      <c r="O77" s="8">
        <v>-7.25493286304894</v>
      </c>
      <c r="Q77" s="3" t="s">
        <v>16</v>
      </c>
      <c r="R77" s="8">
        <v>27628.845850000002</v>
      </c>
      <c r="Y77" s="3" t="s">
        <v>257</v>
      </c>
      <c r="Z77" s="3">
        <v>29265.660650000002</v>
      </c>
    </row>
    <row r="78" spans="1:26" x14ac:dyDescent="0.25">
      <c r="A78" s="3" t="s">
        <v>218</v>
      </c>
      <c r="B78" s="8">
        <v>16999.111929999999</v>
      </c>
      <c r="D78" s="3" t="s">
        <v>143</v>
      </c>
      <c r="E78" s="3" t="s">
        <v>104</v>
      </c>
      <c r="F78" s="8">
        <v>19043.208869999999</v>
      </c>
      <c r="G78" s="8">
        <v>-5.7928468772842701</v>
      </c>
      <c r="I78" s="3" t="s">
        <v>273</v>
      </c>
      <c r="J78" s="8">
        <v>11936.356309999999</v>
      </c>
      <c r="L78" s="3" t="s">
        <v>286</v>
      </c>
      <c r="M78" s="3" t="s">
        <v>83</v>
      </c>
      <c r="N78" s="8">
        <v>12793.85871</v>
      </c>
      <c r="O78" s="8">
        <v>-7.0732655367986403</v>
      </c>
      <c r="Q78" s="3" t="s">
        <v>67</v>
      </c>
      <c r="R78" s="8">
        <v>27726.905620000001</v>
      </c>
      <c r="Y78" s="3" t="s">
        <v>211</v>
      </c>
      <c r="Z78" s="3">
        <v>29464.80055</v>
      </c>
    </row>
    <row r="79" spans="1:26" x14ac:dyDescent="0.25">
      <c r="A79" s="3" t="s">
        <v>123</v>
      </c>
      <c r="B79" s="8">
        <v>16998.109209999999</v>
      </c>
      <c r="D79" s="3" t="s">
        <v>82</v>
      </c>
      <c r="E79" s="3" t="s">
        <v>53</v>
      </c>
      <c r="F79" s="8">
        <v>19205.24094</v>
      </c>
      <c r="G79" s="8">
        <v>-6.9641963335667203</v>
      </c>
      <c r="I79" s="3" t="s">
        <v>146</v>
      </c>
      <c r="J79" s="8">
        <v>11963.385679999999</v>
      </c>
      <c r="L79" s="3" t="s">
        <v>290</v>
      </c>
      <c r="M79" s="3" t="s">
        <v>80</v>
      </c>
      <c r="N79" s="8">
        <v>12792.857459999999</v>
      </c>
      <c r="O79" s="8">
        <v>-6.5598649621466096</v>
      </c>
      <c r="Q79" s="3" t="s">
        <v>416</v>
      </c>
      <c r="R79" s="8">
        <v>28271.07746</v>
      </c>
      <c r="Y79" s="3" t="s">
        <v>96</v>
      </c>
      <c r="Z79" s="3">
        <v>30088.17352</v>
      </c>
    </row>
    <row r="80" spans="1:26" x14ac:dyDescent="0.25">
      <c r="A80" s="3" t="s">
        <v>65</v>
      </c>
      <c r="B80" s="8">
        <v>17157.140940000001</v>
      </c>
      <c r="D80" s="3" t="s">
        <v>124</v>
      </c>
      <c r="E80" s="3" t="s">
        <v>104</v>
      </c>
      <c r="F80" s="8">
        <v>19206.285479999999</v>
      </c>
      <c r="G80" s="8">
        <v>-5.0522284453609201</v>
      </c>
      <c r="I80" s="3" t="s">
        <v>277</v>
      </c>
      <c r="J80" s="8">
        <v>11992.37369</v>
      </c>
      <c r="L80" s="3" t="s">
        <v>102</v>
      </c>
      <c r="M80" s="3" t="s">
        <v>53</v>
      </c>
      <c r="N80" s="8">
        <v>12934.835220000001</v>
      </c>
      <c r="O80" s="8">
        <v>-9.2918758651170101</v>
      </c>
      <c r="Q80" s="3" t="s">
        <v>228</v>
      </c>
      <c r="R80" s="8">
        <v>28272.112539999998</v>
      </c>
      <c r="Y80" s="3" t="s">
        <v>99</v>
      </c>
      <c r="Z80" s="3">
        <v>30185.176589999999</v>
      </c>
    </row>
    <row r="81" spans="1:26" x14ac:dyDescent="0.25">
      <c r="A81" s="3" t="s">
        <v>171</v>
      </c>
      <c r="B81" s="8">
        <v>17158.150870000001</v>
      </c>
      <c r="D81" s="3" t="s">
        <v>202</v>
      </c>
      <c r="E81" s="3" t="s">
        <v>83</v>
      </c>
      <c r="F81" s="8">
        <v>19808.718550000001</v>
      </c>
      <c r="G81" s="8">
        <v>0.49700362336142101</v>
      </c>
      <c r="I81" s="3" t="s">
        <v>94</v>
      </c>
      <c r="J81" s="8">
        <v>12181.450059999999</v>
      </c>
      <c r="L81" s="3" t="s">
        <v>417</v>
      </c>
      <c r="M81" s="3" t="s">
        <v>83</v>
      </c>
      <c r="N81" s="8">
        <v>12908.883900000001</v>
      </c>
      <c r="O81" s="8">
        <v>-7.1458029633477098</v>
      </c>
      <c r="Q81" s="3" t="s">
        <v>232</v>
      </c>
      <c r="R81" s="8">
        <v>28811.45436</v>
      </c>
      <c r="Y81" s="3" t="s">
        <v>108</v>
      </c>
      <c r="Z81" s="3">
        <v>30299.133669999999</v>
      </c>
    </row>
    <row r="82" spans="1:26" x14ac:dyDescent="0.25">
      <c r="A82" s="3" t="s">
        <v>249</v>
      </c>
      <c r="B82" s="8">
        <v>17215.134320000001</v>
      </c>
      <c r="D82" s="3" t="s">
        <v>273</v>
      </c>
      <c r="E82" s="3" t="s">
        <v>80</v>
      </c>
      <c r="F82" s="8">
        <v>20477.899720000001</v>
      </c>
      <c r="G82" s="8">
        <v>-6.3360572911353596</v>
      </c>
      <c r="I82" s="3" t="s">
        <v>257</v>
      </c>
      <c r="J82" s="8">
        <v>12182.47438</v>
      </c>
      <c r="L82" s="3" t="s">
        <v>180</v>
      </c>
      <c r="M82" s="3" t="s">
        <v>87</v>
      </c>
      <c r="N82" s="8">
        <v>12892.86875</v>
      </c>
      <c r="O82" s="8">
        <v>-6.8742955847030798</v>
      </c>
      <c r="Q82" s="3" t="s">
        <v>89</v>
      </c>
      <c r="R82" s="8">
        <v>29295.732749999999</v>
      </c>
      <c r="Y82" s="3" t="s">
        <v>37</v>
      </c>
      <c r="Z82" s="3">
        <v>32151.17265</v>
      </c>
    </row>
    <row r="83" spans="1:26" x14ac:dyDescent="0.25">
      <c r="A83" s="3" t="s">
        <v>245</v>
      </c>
      <c r="B83" s="8">
        <v>17214.16661</v>
      </c>
      <c r="D83" s="3" t="s">
        <v>275</v>
      </c>
      <c r="E83" s="3" t="s">
        <v>104</v>
      </c>
      <c r="F83" s="8">
        <v>20505.972030000001</v>
      </c>
      <c r="G83" s="8">
        <v>-2.5531537020137001</v>
      </c>
      <c r="I83" s="3" t="s">
        <v>278</v>
      </c>
      <c r="J83" s="8">
        <v>12139.473459999999</v>
      </c>
      <c r="L83" s="3" t="s">
        <v>418</v>
      </c>
      <c r="M83" s="3" t="s">
        <v>80</v>
      </c>
      <c r="N83" s="8">
        <v>12907.89198</v>
      </c>
      <c r="O83" s="8">
        <v>-5.9141737899857798</v>
      </c>
      <c r="Q83" s="3" t="s">
        <v>52</v>
      </c>
      <c r="R83" s="8">
        <v>29424.724109999999</v>
      </c>
      <c r="Y83" s="3" t="s">
        <v>203</v>
      </c>
      <c r="Z83" s="3">
        <v>32750.298839999999</v>
      </c>
    </row>
    <row r="84" spans="1:26" x14ac:dyDescent="0.25">
      <c r="A84" s="3" t="s">
        <v>195</v>
      </c>
      <c r="B84" s="8">
        <v>17371.28052</v>
      </c>
      <c r="D84" s="3" t="s">
        <v>208</v>
      </c>
      <c r="E84" s="3" t="s">
        <v>83</v>
      </c>
      <c r="F84" s="8">
        <v>20549.987280000001</v>
      </c>
      <c r="G84" s="8">
        <v>-4.2396440170861496</v>
      </c>
      <c r="I84" s="3" t="s">
        <v>341</v>
      </c>
      <c r="J84" s="8">
        <v>12295.56439</v>
      </c>
      <c r="L84" s="3" t="s">
        <v>212</v>
      </c>
      <c r="M84" s="3" t="s">
        <v>104</v>
      </c>
      <c r="N84" s="8">
        <v>12935.91336</v>
      </c>
      <c r="O84" s="8">
        <v>-3.85553291657726</v>
      </c>
      <c r="Q84" s="3" t="s">
        <v>57</v>
      </c>
      <c r="R84" s="8">
        <v>29482.783909999998</v>
      </c>
      <c r="Y84" s="3" t="s">
        <v>219</v>
      </c>
      <c r="Z84" s="3">
        <v>32921.592940000002</v>
      </c>
    </row>
    <row r="85" spans="1:26" x14ac:dyDescent="0.25">
      <c r="A85" s="3" t="s">
        <v>419</v>
      </c>
      <c r="B85" s="8">
        <v>18128.72392</v>
      </c>
      <c r="D85" s="3" t="s">
        <v>94</v>
      </c>
      <c r="E85" s="3" t="s">
        <v>53</v>
      </c>
      <c r="F85" s="8">
        <v>20723.148720000001</v>
      </c>
      <c r="G85" s="8">
        <v>1.2855205840703601</v>
      </c>
      <c r="I85" s="3" t="s">
        <v>147</v>
      </c>
      <c r="J85" s="8">
        <v>12267.57098</v>
      </c>
      <c r="L85" s="3" t="s">
        <v>96</v>
      </c>
      <c r="M85" s="3" t="s">
        <v>80</v>
      </c>
      <c r="N85" s="8">
        <v>13004.952020000001</v>
      </c>
      <c r="O85" s="8">
        <v>-5.3102542083908499</v>
      </c>
      <c r="Q85" s="3" t="s">
        <v>46</v>
      </c>
      <c r="R85" s="8">
        <v>29594.758229999999</v>
      </c>
      <c r="Y85" s="3" t="s">
        <v>387</v>
      </c>
      <c r="Z85" s="3">
        <v>33092.714</v>
      </c>
    </row>
    <row r="86" spans="1:26" x14ac:dyDescent="0.25">
      <c r="A86" s="3" t="s">
        <v>173</v>
      </c>
      <c r="B86" s="8">
        <v>18300.867880000002</v>
      </c>
      <c r="D86" s="3" t="s">
        <v>177</v>
      </c>
      <c r="E86" s="3" t="s">
        <v>53</v>
      </c>
      <c r="F86" s="8">
        <v>21361.391029999999</v>
      </c>
      <c r="G86" s="8">
        <v>-5.4977390838468603</v>
      </c>
      <c r="I86" s="3" t="s">
        <v>211</v>
      </c>
      <c r="J86" s="8">
        <v>12381.627689999999</v>
      </c>
      <c r="L86" s="3" t="s">
        <v>154</v>
      </c>
      <c r="M86" s="3" t="s">
        <v>53</v>
      </c>
      <c r="N86" s="8">
        <v>13031.96429</v>
      </c>
      <c r="O86" s="8">
        <v>-3.3670942666379999</v>
      </c>
      <c r="Q86" s="3" t="s">
        <v>42</v>
      </c>
      <c r="R86" s="8">
        <v>29595.908869999999</v>
      </c>
      <c r="Y86" s="3" t="s">
        <v>392</v>
      </c>
      <c r="Z86" s="3">
        <v>33464.844519999999</v>
      </c>
    </row>
    <row r="87" spans="1:26" x14ac:dyDescent="0.25">
      <c r="A87" s="3" t="s">
        <v>143</v>
      </c>
      <c r="B87" s="8">
        <v>19043.208869999999</v>
      </c>
      <c r="D87" s="3" t="s">
        <v>151</v>
      </c>
      <c r="E87" s="3" t="s">
        <v>104</v>
      </c>
      <c r="F87" s="8">
        <v>21362.403300000002</v>
      </c>
      <c r="G87" s="8">
        <v>-5.2894064779174501</v>
      </c>
      <c r="I87" s="3" t="s">
        <v>281</v>
      </c>
      <c r="J87" s="8">
        <v>12408.630740000001</v>
      </c>
      <c r="L87" s="3" t="s">
        <v>345</v>
      </c>
      <c r="M87" s="3" t="s">
        <v>104</v>
      </c>
      <c r="N87" s="8">
        <v>13129.99987</v>
      </c>
      <c r="O87" s="8">
        <v>-5.2463572999721402</v>
      </c>
      <c r="Q87" s="3" t="s">
        <v>210</v>
      </c>
      <c r="R87" s="8">
        <v>29622.92006</v>
      </c>
      <c r="Y87" s="3" t="s">
        <v>420</v>
      </c>
      <c r="Z87" s="3">
        <v>33692.037900000003</v>
      </c>
    </row>
    <row r="88" spans="1:26" x14ac:dyDescent="0.25">
      <c r="A88" s="3" t="s">
        <v>82</v>
      </c>
      <c r="B88" s="8">
        <v>19205.24094</v>
      </c>
      <c r="D88" s="3" t="s">
        <v>286</v>
      </c>
      <c r="E88" s="3" t="s">
        <v>83</v>
      </c>
      <c r="F88" s="8">
        <v>21335.44008</v>
      </c>
      <c r="G88" s="8">
        <v>-4.1773043991330896</v>
      </c>
      <c r="I88" s="3" t="s">
        <v>149</v>
      </c>
      <c r="J88" s="8">
        <v>12380.644039999999</v>
      </c>
      <c r="L88" s="3" t="s">
        <v>99</v>
      </c>
      <c r="M88" s="3" t="s">
        <v>80</v>
      </c>
      <c r="N88" s="8">
        <v>13102.00872</v>
      </c>
      <c r="O88" s="8">
        <v>-4.9702030927936001</v>
      </c>
      <c r="Q88" s="3" t="s">
        <v>36</v>
      </c>
      <c r="R88" s="8">
        <v>29692.956450000001</v>
      </c>
      <c r="Y88" s="3" t="s">
        <v>40</v>
      </c>
      <c r="Z88" s="3">
        <v>33952.125769999999</v>
      </c>
    </row>
    <row r="89" spans="1:26" x14ac:dyDescent="0.25">
      <c r="A89" s="3" t="s">
        <v>124</v>
      </c>
      <c r="B89" s="8">
        <v>19206.285479999999</v>
      </c>
      <c r="D89" s="3" t="s">
        <v>285</v>
      </c>
      <c r="E89" s="3" t="s">
        <v>87</v>
      </c>
      <c r="F89" s="8">
        <v>21319.484520000002</v>
      </c>
      <c r="G89" s="8">
        <v>-1.21578776757689</v>
      </c>
      <c r="I89" s="3" t="s">
        <v>259</v>
      </c>
      <c r="J89" s="8">
        <v>12365.635050000001</v>
      </c>
      <c r="L89" s="3" t="s">
        <v>156</v>
      </c>
      <c r="M89" s="3" t="s">
        <v>80</v>
      </c>
      <c r="N89" s="8">
        <v>13215.08604</v>
      </c>
      <c r="O89" s="8">
        <v>-5.4376927210602997</v>
      </c>
      <c r="Q89" s="3" t="s">
        <v>106</v>
      </c>
      <c r="R89" s="8">
        <v>29788.981820000001</v>
      </c>
      <c r="Y89" s="3" t="s">
        <v>44</v>
      </c>
      <c r="Z89" s="3">
        <v>34079.446949999998</v>
      </c>
    </row>
    <row r="90" spans="1:26" x14ac:dyDescent="0.25">
      <c r="A90" s="3" t="s">
        <v>266</v>
      </c>
      <c r="B90" s="8">
        <v>19807.622950000001</v>
      </c>
      <c r="D90" s="3" t="s">
        <v>96</v>
      </c>
      <c r="E90" s="3" t="s">
        <v>80</v>
      </c>
      <c r="F90" s="8">
        <v>21546.404640000001</v>
      </c>
      <c r="G90" s="8">
        <v>-9.1169817088783507</v>
      </c>
      <c r="I90" s="3" t="s">
        <v>283</v>
      </c>
      <c r="J90" s="8">
        <v>12564.72681</v>
      </c>
      <c r="L90" s="3" t="s">
        <v>216</v>
      </c>
      <c r="M90" s="3" t="s">
        <v>83</v>
      </c>
      <c r="N90" s="8">
        <v>13273.10255</v>
      </c>
      <c r="O90" s="8">
        <v>-6.3763886406742296</v>
      </c>
      <c r="Q90" s="3" t="s">
        <v>136</v>
      </c>
      <c r="R90" s="8">
        <v>30317.369739999998</v>
      </c>
    </row>
    <row r="91" spans="1:26" x14ac:dyDescent="0.25">
      <c r="A91" s="3" t="s">
        <v>202</v>
      </c>
      <c r="B91" s="8">
        <v>19808.718550000001</v>
      </c>
      <c r="D91" s="3" t="s">
        <v>154</v>
      </c>
      <c r="E91" s="3" t="s">
        <v>53</v>
      </c>
      <c r="F91" s="8">
        <v>21573.509010000002</v>
      </c>
      <c r="G91" s="8">
        <v>-3.6693015263551598</v>
      </c>
      <c r="I91" s="3" t="s">
        <v>415</v>
      </c>
      <c r="J91" s="8">
        <v>12649.787350000001</v>
      </c>
      <c r="L91" s="3" t="s">
        <v>157</v>
      </c>
      <c r="M91" s="3" t="s">
        <v>104</v>
      </c>
      <c r="N91" s="8">
        <v>13300.097809999999</v>
      </c>
      <c r="O91" s="8">
        <v>-5.7491751972867497</v>
      </c>
      <c r="Q91" s="3" t="s">
        <v>60</v>
      </c>
      <c r="R91" s="8">
        <v>30543.528549999999</v>
      </c>
    </row>
    <row r="92" spans="1:26" x14ac:dyDescent="0.25">
      <c r="A92" s="3" t="s">
        <v>414</v>
      </c>
      <c r="B92" s="8">
        <v>19923.686529999999</v>
      </c>
      <c r="D92" s="3" t="s">
        <v>99</v>
      </c>
      <c r="E92" s="3" t="s">
        <v>80</v>
      </c>
      <c r="F92" s="8">
        <v>21643.629389999998</v>
      </c>
      <c r="G92" s="8">
        <v>-1.1296599047662701</v>
      </c>
      <c r="I92" s="3" t="s">
        <v>284</v>
      </c>
      <c r="J92" s="8">
        <v>12691.84137</v>
      </c>
      <c r="L92" s="3" t="s">
        <v>101</v>
      </c>
      <c r="M92" s="3" t="s">
        <v>80</v>
      </c>
      <c r="N92" s="8">
        <v>13272.1047</v>
      </c>
      <c r="O92" s="8">
        <v>-5.6252982946958197</v>
      </c>
      <c r="Q92" s="3" t="s">
        <v>64</v>
      </c>
      <c r="R92" s="8">
        <v>30690.606370000001</v>
      </c>
    </row>
    <row r="93" spans="1:26" x14ac:dyDescent="0.25">
      <c r="A93" s="3" t="s">
        <v>273</v>
      </c>
      <c r="B93" s="8">
        <v>20477.899720000001</v>
      </c>
      <c r="D93" s="3" t="s">
        <v>101</v>
      </c>
      <c r="E93" s="3" t="s">
        <v>80</v>
      </c>
      <c r="F93" s="8">
        <v>21813.650229999999</v>
      </c>
      <c r="G93" s="8">
        <v>-5.0028042454644304</v>
      </c>
      <c r="I93" s="3" t="s">
        <v>151</v>
      </c>
      <c r="J93" s="8">
        <v>12820.843279999999</v>
      </c>
      <c r="L93" s="3" t="s">
        <v>292</v>
      </c>
      <c r="M93" s="3" t="s">
        <v>80</v>
      </c>
      <c r="N93" s="8">
        <v>13401.22286</v>
      </c>
      <c r="O93" s="8">
        <v>6.7906649390104906E-2</v>
      </c>
      <c r="Q93" s="3" t="s">
        <v>387</v>
      </c>
      <c r="R93" s="8">
        <v>33092.714</v>
      </c>
    </row>
    <row r="94" spans="1:26" x14ac:dyDescent="0.25">
      <c r="A94" s="3" t="s">
        <v>275</v>
      </c>
      <c r="B94" s="8">
        <v>20505.972030000001</v>
      </c>
      <c r="D94" s="3" t="s">
        <v>37</v>
      </c>
      <c r="E94" s="3" t="s">
        <v>80</v>
      </c>
      <c r="F94" s="8">
        <v>23609.616529999999</v>
      </c>
      <c r="G94" s="8">
        <v>-3.1508234557144101</v>
      </c>
      <c r="I94" s="3" t="s">
        <v>286</v>
      </c>
      <c r="J94" s="8">
        <v>12793.85871</v>
      </c>
      <c r="L94" s="3" t="s">
        <v>296</v>
      </c>
      <c r="M94" s="3" t="s">
        <v>104</v>
      </c>
      <c r="N94" s="8">
        <v>13557.218129999999</v>
      </c>
      <c r="O94" s="8">
        <v>-6.9110331952445199</v>
      </c>
      <c r="Q94" s="3" t="s">
        <v>392</v>
      </c>
      <c r="R94" s="8">
        <v>33464.844519999999</v>
      </c>
    </row>
    <row r="95" spans="1:26" x14ac:dyDescent="0.25">
      <c r="A95" s="3" t="s">
        <v>208</v>
      </c>
      <c r="B95" s="8">
        <v>20549.987280000001</v>
      </c>
      <c r="D95" s="3" t="s">
        <v>387</v>
      </c>
      <c r="E95" s="3" t="s">
        <v>104</v>
      </c>
      <c r="F95" s="8">
        <v>33092.72625</v>
      </c>
      <c r="G95" s="8">
        <v>-3.0706058873674298</v>
      </c>
      <c r="I95" s="3" t="s">
        <v>290</v>
      </c>
      <c r="J95" s="8">
        <v>12792.857459999999</v>
      </c>
      <c r="L95" s="3" t="s">
        <v>294</v>
      </c>
      <c r="M95" s="3" t="s">
        <v>83</v>
      </c>
      <c r="N95" s="8">
        <v>13530.254929999999</v>
      </c>
      <c r="O95" s="8">
        <v>-5.1591518577031596</v>
      </c>
      <c r="Q95" s="3" t="s">
        <v>420</v>
      </c>
      <c r="R95" s="8">
        <v>33692.037900000003</v>
      </c>
    </row>
    <row r="96" spans="1:26" x14ac:dyDescent="0.25">
      <c r="A96" s="3" t="s">
        <v>94</v>
      </c>
      <c r="B96" s="8">
        <v>20723.148720000001</v>
      </c>
      <c r="D96" s="3" t="s">
        <v>388</v>
      </c>
      <c r="E96" s="3" t="s">
        <v>83</v>
      </c>
      <c r="F96" s="8">
        <v>33122.811500000003</v>
      </c>
      <c r="G96" s="8">
        <v>-1.5317214930618299</v>
      </c>
      <c r="I96" s="3" t="s">
        <v>102</v>
      </c>
      <c r="J96" s="8">
        <v>12934.835220000001</v>
      </c>
      <c r="L96" s="3" t="s">
        <v>297</v>
      </c>
      <c r="M96" s="3" t="s">
        <v>53</v>
      </c>
      <c r="N96" s="8">
        <v>13671.279109999999</v>
      </c>
      <c r="O96" s="8">
        <v>-3.7911451502937199</v>
      </c>
      <c r="Q96" s="3" t="s">
        <v>40</v>
      </c>
      <c r="R96" s="8">
        <v>33952.125769999999</v>
      </c>
    </row>
    <row r="97" spans="1:18" x14ac:dyDescent="0.25">
      <c r="A97" s="3" t="s">
        <v>177</v>
      </c>
      <c r="B97" s="8">
        <v>21361.391029999999</v>
      </c>
      <c r="D97" s="3" t="s">
        <v>231</v>
      </c>
      <c r="E97" s="3" t="s">
        <v>80</v>
      </c>
      <c r="F97" s="8">
        <v>33335.878259999998</v>
      </c>
      <c r="G97" s="8">
        <v>-3.2364414676705202</v>
      </c>
      <c r="I97" s="3" t="s">
        <v>417</v>
      </c>
      <c r="J97" s="8">
        <v>12908.883900000001</v>
      </c>
      <c r="L97" s="3" t="s">
        <v>421</v>
      </c>
      <c r="M97" s="3" t="s">
        <v>80</v>
      </c>
      <c r="N97" s="8">
        <v>13885.355519999999</v>
      </c>
      <c r="O97" s="8">
        <v>-9.4321483093219793</v>
      </c>
      <c r="Q97" s="3" t="s">
        <v>44</v>
      </c>
      <c r="R97" s="8">
        <v>34079.446949999998</v>
      </c>
    </row>
    <row r="98" spans="1:18" x14ac:dyDescent="0.25">
      <c r="A98" s="3" t="s">
        <v>151</v>
      </c>
      <c r="B98" s="8">
        <v>21362.403300000002</v>
      </c>
      <c r="D98" s="3" t="s">
        <v>59</v>
      </c>
      <c r="E98" s="3" t="s">
        <v>38</v>
      </c>
      <c r="F98" s="8">
        <v>10317.580889999999</v>
      </c>
      <c r="G98" s="8">
        <v>-6.8828644978127702</v>
      </c>
      <c r="I98" s="3" t="s">
        <v>180</v>
      </c>
      <c r="J98" s="8">
        <v>12892.86875</v>
      </c>
      <c r="L98" s="3" t="s">
        <v>382</v>
      </c>
      <c r="M98" s="3" t="s">
        <v>80</v>
      </c>
      <c r="N98" s="8">
        <v>14013.519319999999</v>
      </c>
      <c r="O98" s="8">
        <v>-4.4335538450591603</v>
      </c>
    </row>
    <row r="99" spans="1:18" x14ac:dyDescent="0.25">
      <c r="A99" s="3" t="s">
        <v>286</v>
      </c>
      <c r="B99" s="8">
        <v>21335.44008</v>
      </c>
      <c r="D99" s="3" t="s">
        <v>67</v>
      </c>
      <c r="E99" s="3" t="s">
        <v>34</v>
      </c>
      <c r="F99" s="8">
        <v>10643.718570000001</v>
      </c>
      <c r="G99" s="8">
        <v>-9.8573630202688101</v>
      </c>
      <c r="I99" s="3" t="s">
        <v>418</v>
      </c>
      <c r="J99" s="8">
        <v>12907.89198</v>
      </c>
      <c r="L99" s="3" t="s">
        <v>298</v>
      </c>
      <c r="M99" s="3" t="s">
        <v>80</v>
      </c>
      <c r="N99" s="8">
        <v>14084.5144</v>
      </c>
      <c r="O99" s="8">
        <v>-7.3952991680802702</v>
      </c>
    </row>
    <row r="100" spans="1:18" x14ac:dyDescent="0.25">
      <c r="A100" s="3" t="s">
        <v>290</v>
      </c>
      <c r="B100" s="8">
        <v>21334.486069999999</v>
      </c>
      <c r="D100" s="3" t="s">
        <v>214</v>
      </c>
      <c r="E100" s="3" t="s">
        <v>34</v>
      </c>
      <c r="F100" s="8">
        <v>12821.84952</v>
      </c>
      <c r="G100" s="8">
        <v>-7.0777144606436497</v>
      </c>
      <c r="I100" s="3" t="s">
        <v>212</v>
      </c>
      <c r="J100" s="8">
        <v>12935.91336</v>
      </c>
      <c r="L100" s="3" t="s">
        <v>422</v>
      </c>
      <c r="M100" s="3" t="s">
        <v>83</v>
      </c>
      <c r="N100" s="8">
        <v>14213.67585</v>
      </c>
      <c r="O100" s="8">
        <v>-3.2007803506862702</v>
      </c>
    </row>
    <row r="101" spans="1:18" x14ac:dyDescent="0.25">
      <c r="A101" s="3" t="s">
        <v>285</v>
      </c>
      <c r="B101" s="8">
        <v>21319.484520000002</v>
      </c>
      <c r="D101" s="3" t="s">
        <v>109</v>
      </c>
      <c r="E101" s="3" t="s">
        <v>38</v>
      </c>
      <c r="F101" s="8">
        <v>13677.29665</v>
      </c>
      <c r="G101" s="8">
        <v>-9.3369187558334499</v>
      </c>
      <c r="I101" s="3" t="s">
        <v>264</v>
      </c>
      <c r="J101" s="8">
        <v>13005.93686</v>
      </c>
      <c r="L101" s="3" t="s">
        <v>423</v>
      </c>
      <c r="M101" s="3" t="s">
        <v>83</v>
      </c>
      <c r="N101" s="8">
        <v>14668.868469999999</v>
      </c>
      <c r="O101" s="8">
        <v>-6.1943726145865501</v>
      </c>
    </row>
    <row r="102" spans="1:18" x14ac:dyDescent="0.25">
      <c r="A102" s="3" t="s">
        <v>180</v>
      </c>
      <c r="B102" s="8">
        <v>21434.526450000001</v>
      </c>
      <c r="D102" s="3" t="s">
        <v>252</v>
      </c>
      <c r="E102" s="3" t="s">
        <v>38</v>
      </c>
      <c r="F102" s="8">
        <v>13862.456480000001</v>
      </c>
      <c r="G102" s="8">
        <v>-6.0807756211249702</v>
      </c>
      <c r="I102" s="3" t="s">
        <v>96</v>
      </c>
      <c r="J102" s="8">
        <v>13004.952020000001</v>
      </c>
      <c r="L102" s="3" t="s">
        <v>299</v>
      </c>
      <c r="M102" s="3" t="s">
        <v>87</v>
      </c>
      <c r="N102" s="8">
        <v>14753.91106</v>
      </c>
      <c r="O102" s="8">
        <v>-5.2318057110585201</v>
      </c>
    </row>
    <row r="103" spans="1:18" x14ac:dyDescent="0.25">
      <c r="A103" s="3" t="s">
        <v>96</v>
      </c>
      <c r="B103" s="8">
        <v>21546.404640000001</v>
      </c>
      <c r="D103" s="3" t="s">
        <v>111</v>
      </c>
      <c r="E103" s="3" t="s">
        <v>38</v>
      </c>
      <c r="F103" s="8">
        <v>14560.76217</v>
      </c>
      <c r="G103" s="8">
        <v>-7.7842159885163298</v>
      </c>
      <c r="I103" s="3" t="s">
        <v>154</v>
      </c>
      <c r="J103" s="8">
        <v>13031.96429</v>
      </c>
      <c r="L103" s="3" t="s">
        <v>301</v>
      </c>
      <c r="M103" s="3" t="s">
        <v>87</v>
      </c>
      <c r="N103" s="8">
        <v>14955.969080000001</v>
      </c>
      <c r="O103" s="8">
        <v>-5.2246425032942803</v>
      </c>
    </row>
    <row r="104" spans="1:18" x14ac:dyDescent="0.25">
      <c r="A104" s="3" t="s">
        <v>264</v>
      </c>
      <c r="B104" s="8">
        <v>21547.510170000001</v>
      </c>
      <c r="D104" s="3" t="s">
        <v>139</v>
      </c>
      <c r="E104" s="3" t="s">
        <v>38</v>
      </c>
      <c r="F104" s="8">
        <v>14774.926240000001</v>
      </c>
      <c r="G104" s="8">
        <v>-5.4832460377589296</v>
      </c>
      <c r="I104" s="3" t="s">
        <v>345</v>
      </c>
      <c r="J104" s="8">
        <v>13129.99987</v>
      </c>
      <c r="L104" s="3" t="s">
        <v>190</v>
      </c>
      <c r="M104" s="3" t="s">
        <v>83</v>
      </c>
      <c r="N104" s="8">
        <v>15069.15674</v>
      </c>
      <c r="O104" s="8">
        <v>2.52138168491856</v>
      </c>
    </row>
    <row r="105" spans="1:18" x14ac:dyDescent="0.25">
      <c r="A105" s="3" t="s">
        <v>154</v>
      </c>
      <c r="B105" s="8">
        <v>21573.509010000002</v>
      </c>
      <c r="D105" s="3" t="s">
        <v>116</v>
      </c>
      <c r="E105" s="3" t="s">
        <v>34</v>
      </c>
      <c r="F105" s="8">
        <v>14977.990659999999</v>
      </c>
      <c r="G105" s="8">
        <v>-5.5674736138249301</v>
      </c>
      <c r="I105" s="3" t="s">
        <v>99</v>
      </c>
      <c r="J105" s="8">
        <v>13102.00872</v>
      </c>
      <c r="L105" s="3" t="s">
        <v>305</v>
      </c>
      <c r="M105" s="3" t="s">
        <v>87</v>
      </c>
      <c r="N105" s="8">
        <v>15182.059139999999</v>
      </c>
      <c r="O105" s="8">
        <v>-5.4952718039096098</v>
      </c>
    </row>
    <row r="106" spans="1:18" x14ac:dyDescent="0.25">
      <c r="A106" s="3" t="s">
        <v>99</v>
      </c>
      <c r="B106" s="8">
        <v>21643.629389999998</v>
      </c>
      <c r="D106" s="3" t="s">
        <v>160</v>
      </c>
      <c r="E106" s="3" t="s">
        <v>38</v>
      </c>
      <c r="F106" s="8">
        <v>15367.150310000001</v>
      </c>
      <c r="G106" s="8">
        <v>-6.9130751918720996</v>
      </c>
      <c r="I106" s="3" t="s">
        <v>156</v>
      </c>
      <c r="J106" s="8">
        <v>13215.08604</v>
      </c>
      <c r="L106" s="3" t="s">
        <v>103</v>
      </c>
      <c r="M106" s="3" t="s">
        <v>104</v>
      </c>
      <c r="N106" s="8">
        <v>15324.122810000001</v>
      </c>
      <c r="O106" s="8">
        <v>-6.1357153235676201</v>
      </c>
    </row>
    <row r="107" spans="1:18" x14ac:dyDescent="0.25">
      <c r="A107" s="3" t="s">
        <v>108</v>
      </c>
      <c r="B107" s="8">
        <v>21757.629550000001</v>
      </c>
      <c r="D107" s="3" t="s">
        <v>371</v>
      </c>
      <c r="E107" s="3" t="s">
        <v>34</v>
      </c>
      <c r="F107" s="8">
        <v>16672.905790000001</v>
      </c>
      <c r="G107" s="8">
        <v>-6.8991716198487198</v>
      </c>
      <c r="I107" s="3" t="s">
        <v>216</v>
      </c>
      <c r="J107" s="8">
        <v>13273.10255</v>
      </c>
      <c r="L107" s="3" t="s">
        <v>309</v>
      </c>
      <c r="M107" s="3" t="s">
        <v>104</v>
      </c>
      <c r="N107" s="8">
        <v>15453.15367</v>
      </c>
      <c r="O107" s="8">
        <v>-6.8435421387698803</v>
      </c>
    </row>
    <row r="108" spans="1:18" x14ac:dyDescent="0.25">
      <c r="A108" s="3" t="s">
        <v>101</v>
      </c>
      <c r="B108" s="8">
        <v>21813.650229999999</v>
      </c>
      <c r="D108" s="3" t="s">
        <v>121</v>
      </c>
      <c r="E108" s="3" t="s">
        <v>34</v>
      </c>
      <c r="F108" s="8">
        <v>16942.08151</v>
      </c>
      <c r="G108" s="8">
        <v>-7.3473331709772296</v>
      </c>
      <c r="I108" s="3" t="s">
        <v>157</v>
      </c>
      <c r="J108" s="8">
        <v>13300.097809999999</v>
      </c>
      <c r="L108" s="3" t="s">
        <v>424</v>
      </c>
      <c r="M108" s="3" t="s">
        <v>83</v>
      </c>
      <c r="N108" s="8">
        <v>15640.303089999999</v>
      </c>
      <c r="O108" s="8">
        <v>-6.4566746167262696</v>
      </c>
    </row>
    <row r="109" spans="1:18" x14ac:dyDescent="0.25">
      <c r="A109" s="3" t="s">
        <v>17</v>
      </c>
      <c r="B109" s="8">
        <v>23540.705190000001</v>
      </c>
      <c r="D109" s="3" t="s">
        <v>362</v>
      </c>
      <c r="E109" s="3" t="s">
        <v>80</v>
      </c>
      <c r="F109" s="8">
        <v>17370.25203</v>
      </c>
      <c r="G109" s="8">
        <v>-6.0298109772368198</v>
      </c>
      <c r="I109" s="3" t="s">
        <v>101</v>
      </c>
      <c r="J109" s="8">
        <v>13272.1047</v>
      </c>
      <c r="L109" s="3" t="s">
        <v>244</v>
      </c>
      <c r="M109" s="3" t="s">
        <v>83</v>
      </c>
      <c r="N109" s="8">
        <v>15753.3357</v>
      </c>
      <c r="O109" s="8">
        <v>-9.6762697047866695</v>
      </c>
    </row>
    <row r="110" spans="1:18" x14ac:dyDescent="0.25">
      <c r="A110" s="3" t="s">
        <v>190</v>
      </c>
      <c r="B110" s="8">
        <v>23610.533810000001</v>
      </c>
      <c r="D110" s="3" t="s">
        <v>192</v>
      </c>
      <c r="E110" s="3" t="s">
        <v>104</v>
      </c>
      <c r="F110" s="8">
        <v>17398.255160000001</v>
      </c>
      <c r="G110" s="8">
        <v>-5.5479411967895</v>
      </c>
      <c r="I110" s="3" t="s">
        <v>292</v>
      </c>
      <c r="J110" s="8">
        <v>13401.22286</v>
      </c>
      <c r="L110" s="3" t="s">
        <v>21</v>
      </c>
      <c r="M110" s="3" t="s">
        <v>80</v>
      </c>
      <c r="N110" s="8">
        <v>15752.36735</v>
      </c>
      <c r="O110" s="8">
        <v>-7.17093217643525</v>
      </c>
    </row>
    <row r="111" spans="1:18" x14ac:dyDescent="0.25">
      <c r="A111" s="3" t="s">
        <v>37</v>
      </c>
      <c r="B111" s="8">
        <v>23609.616529999999</v>
      </c>
      <c r="D111" s="3" t="s">
        <v>76</v>
      </c>
      <c r="E111" s="3" t="s">
        <v>53</v>
      </c>
      <c r="F111" s="8">
        <v>19042.223750000001</v>
      </c>
      <c r="G111" s="8">
        <v>-4.6008070313727103</v>
      </c>
      <c r="I111" s="3" t="s">
        <v>296</v>
      </c>
      <c r="J111" s="8">
        <v>13557.218129999999</v>
      </c>
      <c r="L111" s="3" t="s">
        <v>219</v>
      </c>
      <c r="M111" s="3" t="s">
        <v>87</v>
      </c>
      <c r="N111" s="8">
        <v>15838.53938</v>
      </c>
      <c r="O111" s="8">
        <v>1.4098542146124999</v>
      </c>
    </row>
    <row r="112" spans="1:18" x14ac:dyDescent="0.25">
      <c r="A112" s="3" t="s">
        <v>387</v>
      </c>
      <c r="B112" s="8">
        <v>33092.72625</v>
      </c>
      <c r="D112" s="3" t="s">
        <v>79</v>
      </c>
      <c r="E112" s="3" t="s">
        <v>87</v>
      </c>
      <c r="F112" s="8">
        <v>19000.262839999999</v>
      </c>
      <c r="G112" s="8">
        <v>-2.6573245990489101</v>
      </c>
      <c r="I112" s="3" t="s">
        <v>294</v>
      </c>
      <c r="J112" s="8">
        <v>13530.254929999999</v>
      </c>
      <c r="L112" s="3" t="s">
        <v>387</v>
      </c>
      <c r="M112" s="3" t="s">
        <v>104</v>
      </c>
      <c r="N112" s="8">
        <v>33092.72625</v>
      </c>
      <c r="O112" s="8">
        <v>-3.0706058869277002</v>
      </c>
    </row>
    <row r="113" spans="1:15" x14ac:dyDescent="0.25">
      <c r="A113" s="3" t="s">
        <v>314</v>
      </c>
      <c r="B113" s="8">
        <v>33065.951869999997</v>
      </c>
      <c r="D113" s="3" t="s">
        <v>10</v>
      </c>
      <c r="E113" s="3" t="s">
        <v>53</v>
      </c>
      <c r="F113" s="8">
        <v>19407.364939999999</v>
      </c>
      <c r="G113" s="8">
        <v>-3.5409112406726502</v>
      </c>
      <c r="I113" s="3" t="s">
        <v>297</v>
      </c>
      <c r="J113" s="8">
        <v>13671.279109999999</v>
      </c>
      <c r="L113" s="3" t="s">
        <v>388</v>
      </c>
      <c r="M113" s="3" t="s">
        <v>83</v>
      </c>
      <c r="N113" s="8">
        <v>33122.811500000003</v>
      </c>
      <c r="O113" s="8">
        <v>-1.5317214926225</v>
      </c>
    </row>
    <row r="114" spans="1:15" x14ac:dyDescent="0.25">
      <c r="A114" s="3" t="s">
        <v>388</v>
      </c>
      <c r="B114" s="8">
        <v>33122.811500000003</v>
      </c>
      <c r="D114" s="3" t="s">
        <v>146</v>
      </c>
      <c r="E114" s="3" t="s">
        <v>53</v>
      </c>
      <c r="F114" s="8">
        <v>20504.995490000001</v>
      </c>
      <c r="G114" s="8">
        <v>-1.02755342514446</v>
      </c>
      <c r="I114" s="3" t="s">
        <v>421</v>
      </c>
      <c r="J114" s="8">
        <v>13885.355519999999</v>
      </c>
      <c r="L114" s="3" t="s">
        <v>231</v>
      </c>
      <c r="M114" s="3" t="s">
        <v>80</v>
      </c>
      <c r="N114" s="8">
        <v>33335.878259999998</v>
      </c>
      <c r="O114" s="8">
        <v>-3.2364414672339898</v>
      </c>
    </row>
    <row r="115" spans="1:15" x14ac:dyDescent="0.25">
      <c r="A115" s="3" t="s">
        <v>394</v>
      </c>
      <c r="B115" s="8">
        <v>33222.7817</v>
      </c>
      <c r="D115" s="3" t="s">
        <v>289</v>
      </c>
      <c r="E115" s="3" t="s">
        <v>104</v>
      </c>
      <c r="F115" s="8">
        <v>20576.95709</v>
      </c>
      <c r="G115" s="8">
        <v>-5.0738552780964001</v>
      </c>
      <c r="I115" s="3" t="s">
        <v>425</v>
      </c>
      <c r="J115" s="8">
        <v>14040.48596</v>
      </c>
      <c r="L115" s="3" t="s">
        <v>310</v>
      </c>
      <c r="M115" s="3" t="s">
        <v>38</v>
      </c>
      <c r="N115" s="8">
        <v>18301.81883</v>
      </c>
      <c r="O115" s="8">
        <v>-5.84665247595927</v>
      </c>
    </row>
    <row r="116" spans="1:15" x14ac:dyDescent="0.25">
      <c r="A116" s="3" t="s">
        <v>231</v>
      </c>
      <c r="B116" s="8">
        <v>33335.878259999998</v>
      </c>
      <c r="D116" s="3" t="s">
        <v>287</v>
      </c>
      <c r="E116" s="3" t="s">
        <v>80</v>
      </c>
      <c r="F116" s="8">
        <v>20548.992180000001</v>
      </c>
      <c r="G116" s="8">
        <v>-3.620600850312</v>
      </c>
      <c r="I116" s="3" t="s">
        <v>382</v>
      </c>
      <c r="J116" s="8">
        <v>14013.519319999999</v>
      </c>
      <c r="L116" s="3" t="s">
        <v>73</v>
      </c>
      <c r="M116" s="3" t="s">
        <v>34</v>
      </c>
      <c r="N116" s="8">
        <v>19272.414840000001</v>
      </c>
      <c r="O116" s="8">
        <v>-1.0730367755076</v>
      </c>
    </row>
    <row r="117" spans="1:15" x14ac:dyDescent="0.25">
      <c r="A117" s="2" t="s">
        <v>374</v>
      </c>
      <c r="B117" s="15"/>
      <c r="D117" s="3" t="s">
        <v>257</v>
      </c>
      <c r="E117" s="3" t="s">
        <v>104</v>
      </c>
      <c r="F117" s="8">
        <v>20724.023669999999</v>
      </c>
      <c r="G117" s="8">
        <v>-5.1261516194970103</v>
      </c>
      <c r="I117" s="3" t="s">
        <v>298</v>
      </c>
      <c r="J117" s="8">
        <v>14084.5144</v>
      </c>
      <c r="L117" s="3" t="s">
        <v>81</v>
      </c>
      <c r="M117" s="3" t="s">
        <v>34</v>
      </c>
      <c r="N117" s="8">
        <v>20142.787400000001</v>
      </c>
      <c r="O117" s="8">
        <v>-4.6070885169226496</v>
      </c>
    </row>
    <row r="118" spans="1:15" x14ac:dyDescent="0.25">
      <c r="A118" s="3" t="s">
        <v>310</v>
      </c>
      <c r="B118" s="8">
        <v>9760.2707590000009</v>
      </c>
      <c r="D118" s="3" t="s">
        <v>102</v>
      </c>
      <c r="E118" s="3" t="s">
        <v>53</v>
      </c>
      <c r="F118" s="8">
        <v>21476.4571</v>
      </c>
      <c r="G118" s="8">
        <v>-3.6463050724633401</v>
      </c>
      <c r="I118" s="3" t="s">
        <v>224</v>
      </c>
      <c r="J118" s="8">
        <v>14112.621740000001</v>
      </c>
      <c r="L118" s="3" t="s">
        <v>88</v>
      </c>
      <c r="M118" s="3" t="s">
        <v>38</v>
      </c>
      <c r="N118" s="8">
        <v>20382.959589999999</v>
      </c>
      <c r="O118" s="8">
        <v>-4.5039870734242502</v>
      </c>
    </row>
    <row r="119" spans="1:15" x14ac:dyDescent="0.25">
      <c r="A119" s="3" t="s">
        <v>41</v>
      </c>
      <c r="B119" s="8">
        <v>9862.3225230000007</v>
      </c>
      <c r="D119" s="3" t="s">
        <v>369</v>
      </c>
      <c r="E119" s="3" t="s">
        <v>53</v>
      </c>
      <c r="F119" s="8">
        <v>21840.695380000001</v>
      </c>
      <c r="G119" s="8">
        <v>-2.3382900450888999</v>
      </c>
      <c r="I119" s="3" t="s">
        <v>426</v>
      </c>
      <c r="J119" s="8">
        <v>14212.62587</v>
      </c>
      <c r="L119" s="3" t="s">
        <v>47</v>
      </c>
      <c r="M119" s="3" t="s">
        <v>34</v>
      </c>
      <c r="N119" s="8">
        <v>20755.062819999999</v>
      </c>
      <c r="O119" s="8">
        <v>-8.5221869091486901</v>
      </c>
    </row>
    <row r="120" spans="1:15" x14ac:dyDescent="0.25">
      <c r="A120" s="3" t="s">
        <v>328</v>
      </c>
      <c r="B120" s="8">
        <v>10075.486800000001</v>
      </c>
      <c r="D120" s="3" t="s">
        <v>392</v>
      </c>
      <c r="E120" s="3" t="s">
        <v>104</v>
      </c>
      <c r="F120" s="8">
        <v>33464.944869999999</v>
      </c>
      <c r="G120" s="8">
        <v>-2.5063487236970698</v>
      </c>
      <c r="I120" s="3" t="s">
        <v>422</v>
      </c>
      <c r="J120" s="8">
        <v>14213.67585</v>
      </c>
      <c r="L120" s="3" t="s">
        <v>31</v>
      </c>
      <c r="M120" s="3" t="s">
        <v>38</v>
      </c>
      <c r="N120" s="8">
        <v>20940.150890000001</v>
      </c>
      <c r="O120" s="8">
        <v>-6.9261198847042298</v>
      </c>
    </row>
    <row r="121" spans="1:15" x14ac:dyDescent="0.25">
      <c r="A121" s="3" t="s">
        <v>427</v>
      </c>
      <c r="B121" s="8">
        <v>10120.511630000001</v>
      </c>
      <c r="D121" s="3" t="s">
        <v>44</v>
      </c>
      <c r="E121" s="3" t="s">
        <v>53</v>
      </c>
      <c r="F121" s="8">
        <v>34079.28097</v>
      </c>
      <c r="G121" s="8">
        <v>-3.3559867735094602</v>
      </c>
      <c r="I121" s="3" t="s">
        <v>428</v>
      </c>
      <c r="J121" s="8">
        <v>14425.749970000001</v>
      </c>
      <c r="L121" s="3" t="s">
        <v>210</v>
      </c>
      <c r="M121" s="3" t="s">
        <v>199</v>
      </c>
      <c r="N121" s="8">
        <v>21081.300060000001</v>
      </c>
      <c r="O121" s="8">
        <v>-3.5500530848912302</v>
      </c>
    </row>
    <row r="122" spans="1:15" x14ac:dyDescent="0.25">
      <c r="A122" s="3" t="s">
        <v>55</v>
      </c>
      <c r="B122" s="8">
        <v>10189.54365</v>
      </c>
      <c r="I122" s="3" t="s">
        <v>423</v>
      </c>
      <c r="J122" s="8">
        <v>14668.868469999999</v>
      </c>
      <c r="L122" s="3" t="s">
        <v>185</v>
      </c>
      <c r="M122" s="3" t="s">
        <v>38</v>
      </c>
      <c r="N122" s="8">
        <v>21618.596099999999</v>
      </c>
      <c r="O122" s="8">
        <v>-1.5498207153553101</v>
      </c>
    </row>
    <row r="123" spans="1:15" x14ac:dyDescent="0.25">
      <c r="A123" s="3" t="s">
        <v>59</v>
      </c>
      <c r="B123" s="8">
        <v>10317.580889999999</v>
      </c>
      <c r="I123" s="3" t="s">
        <v>299</v>
      </c>
      <c r="J123" s="8">
        <v>14753.91106</v>
      </c>
      <c r="L123" s="3" t="s">
        <v>117</v>
      </c>
      <c r="M123" s="3" t="s">
        <v>34</v>
      </c>
      <c r="N123" s="8">
        <v>22219.831409999999</v>
      </c>
      <c r="O123" s="8">
        <v>-8.1354605302106293</v>
      </c>
    </row>
    <row r="124" spans="1:15" x14ac:dyDescent="0.25">
      <c r="A124" s="3" t="s">
        <v>35</v>
      </c>
      <c r="B124" s="8">
        <v>10416.61629</v>
      </c>
      <c r="I124" s="3" t="s">
        <v>304</v>
      </c>
      <c r="J124" s="8">
        <v>14910.915010000001</v>
      </c>
      <c r="L124" s="3" t="s">
        <v>159</v>
      </c>
      <c r="M124" s="3" t="s">
        <v>34</v>
      </c>
      <c r="N124" s="8">
        <v>23682.622770000002</v>
      </c>
      <c r="O124" s="8">
        <v>-3.9948976526087101</v>
      </c>
    </row>
    <row r="125" spans="1:15" x14ac:dyDescent="0.25">
      <c r="A125" s="3" t="s">
        <v>63</v>
      </c>
      <c r="B125" s="8">
        <v>10417.638220000001</v>
      </c>
      <c r="I125" s="3" t="s">
        <v>17</v>
      </c>
      <c r="J125" s="8">
        <v>14998.97244</v>
      </c>
      <c r="L125" s="3" t="s">
        <v>170</v>
      </c>
      <c r="M125" s="3" t="s">
        <v>34</v>
      </c>
      <c r="N125" s="8">
        <v>25327.578870000001</v>
      </c>
      <c r="O125" s="8">
        <v>-4.1855397591239099</v>
      </c>
    </row>
    <row r="126" spans="1:15" x14ac:dyDescent="0.25">
      <c r="A126" s="3" t="s">
        <v>9</v>
      </c>
      <c r="B126" s="8">
        <v>10546.681500000001</v>
      </c>
      <c r="I126" s="3" t="s">
        <v>301</v>
      </c>
      <c r="J126" s="8">
        <v>14955.969080000001</v>
      </c>
      <c r="L126" s="3" t="s">
        <v>74</v>
      </c>
      <c r="M126" s="3" t="s">
        <v>53</v>
      </c>
      <c r="N126" s="8">
        <v>10386.64205</v>
      </c>
      <c r="O126" s="8">
        <v>-4.4653308228977897</v>
      </c>
    </row>
    <row r="127" spans="1:15" x14ac:dyDescent="0.25">
      <c r="A127" s="3" t="s">
        <v>167</v>
      </c>
      <c r="B127" s="8">
        <v>10573.6878</v>
      </c>
      <c r="I127" s="3" t="s">
        <v>190</v>
      </c>
      <c r="J127" s="8">
        <v>15069.15674</v>
      </c>
      <c r="L127" s="3" t="s">
        <v>233</v>
      </c>
      <c r="M127" s="3" t="s">
        <v>83</v>
      </c>
      <c r="N127" s="8">
        <v>12537.738579999999</v>
      </c>
      <c r="O127" s="8">
        <v>-7.4546380630535003</v>
      </c>
    </row>
    <row r="128" spans="1:15" x14ac:dyDescent="0.25">
      <c r="A128" s="3" t="s">
        <v>16</v>
      </c>
      <c r="B128" s="8">
        <v>10545.69988</v>
      </c>
      <c r="I128" s="3" t="s">
        <v>305</v>
      </c>
      <c r="J128" s="8">
        <v>15182.059139999999</v>
      </c>
      <c r="L128" s="3" t="s">
        <v>390</v>
      </c>
      <c r="M128" s="3" t="s">
        <v>87</v>
      </c>
      <c r="N128" s="8">
        <v>13087.014719999999</v>
      </c>
      <c r="O128" s="8">
        <v>-3.6814983133074701</v>
      </c>
    </row>
    <row r="129" spans="1:15" x14ac:dyDescent="0.25">
      <c r="A129" s="3" t="s">
        <v>67</v>
      </c>
      <c r="B129" s="8">
        <v>10643.718570000001</v>
      </c>
      <c r="I129" s="3" t="s">
        <v>302</v>
      </c>
      <c r="J129" s="8">
        <v>15224.090829999999</v>
      </c>
      <c r="L129" s="3" t="s">
        <v>295</v>
      </c>
      <c r="M129" s="3" t="s">
        <v>80</v>
      </c>
      <c r="N129" s="8">
        <v>13529.236080000001</v>
      </c>
      <c r="O129" s="8">
        <v>-5.9744308199121896</v>
      </c>
    </row>
    <row r="130" spans="1:15" x14ac:dyDescent="0.25">
      <c r="A130" s="3" t="s">
        <v>73</v>
      </c>
      <c r="B130" s="8">
        <v>10730.75699</v>
      </c>
      <c r="I130" s="3" t="s">
        <v>103</v>
      </c>
      <c r="J130" s="8">
        <v>15324.122810000001</v>
      </c>
      <c r="L130" s="3" t="s">
        <v>112</v>
      </c>
      <c r="M130" s="3" t="s">
        <v>104</v>
      </c>
      <c r="N130" s="8">
        <v>13800.32135</v>
      </c>
      <c r="O130" s="8">
        <v>-5.5067278253479399</v>
      </c>
    </row>
    <row r="131" spans="1:15" x14ac:dyDescent="0.25">
      <c r="A131" s="3" t="s">
        <v>184</v>
      </c>
      <c r="B131" s="8">
        <v>11059.926460000001</v>
      </c>
      <c r="I131" s="3" t="s">
        <v>309</v>
      </c>
      <c r="J131" s="8">
        <v>15453.15367</v>
      </c>
      <c r="L131" s="3" t="s">
        <v>370</v>
      </c>
      <c r="M131" s="3" t="s">
        <v>53</v>
      </c>
      <c r="N131" s="8">
        <v>14997.949060000001</v>
      </c>
      <c r="O131" s="8">
        <v>-6.4135024520927599</v>
      </c>
    </row>
    <row r="132" spans="1:15" x14ac:dyDescent="0.25">
      <c r="A132" s="3" t="s">
        <v>228</v>
      </c>
      <c r="B132" s="8">
        <v>11188.983270000001</v>
      </c>
      <c r="I132" s="3" t="s">
        <v>424</v>
      </c>
      <c r="J132" s="8">
        <v>15640.303089999999</v>
      </c>
      <c r="L132" s="3" t="s">
        <v>181</v>
      </c>
      <c r="M132" s="3" t="s">
        <v>53</v>
      </c>
      <c r="N132" s="8">
        <v>15323.182510000001</v>
      </c>
      <c r="O132" s="8">
        <v>-1.72940276217043</v>
      </c>
    </row>
    <row r="133" spans="1:15" x14ac:dyDescent="0.25">
      <c r="A133" s="3" t="s">
        <v>318</v>
      </c>
      <c r="B133" s="8">
        <v>11530.18865</v>
      </c>
      <c r="I133" s="3" t="s">
        <v>306</v>
      </c>
      <c r="J133" s="8">
        <v>15666.28944</v>
      </c>
      <c r="L133" s="3" t="s">
        <v>392</v>
      </c>
      <c r="M133" s="3" t="s">
        <v>104</v>
      </c>
      <c r="N133" s="8">
        <v>33464.944869999999</v>
      </c>
      <c r="O133" s="8">
        <v>-2.5063487232622399</v>
      </c>
    </row>
    <row r="134" spans="1:15" x14ac:dyDescent="0.25">
      <c r="A134" s="3" t="s">
        <v>78</v>
      </c>
      <c r="B134" s="8">
        <v>11529.182070000001</v>
      </c>
      <c r="I134" s="3" t="s">
        <v>183</v>
      </c>
      <c r="J134" s="8">
        <v>15624.296840000001</v>
      </c>
      <c r="L134" s="3" t="s">
        <v>44</v>
      </c>
      <c r="M134" s="3" t="s">
        <v>53</v>
      </c>
      <c r="N134" s="8">
        <v>34079.28097</v>
      </c>
      <c r="O134" s="8">
        <v>-3.35598677308246</v>
      </c>
    </row>
    <row r="135" spans="1:15" x14ac:dyDescent="0.25">
      <c r="A135" s="3" t="s">
        <v>81</v>
      </c>
      <c r="B135" s="8">
        <v>11601.214480000001</v>
      </c>
      <c r="I135" s="3" t="s">
        <v>244</v>
      </c>
      <c r="J135" s="8">
        <v>15753.3357</v>
      </c>
      <c r="L135" s="3"/>
      <c r="M135" s="3"/>
    </row>
    <row r="136" spans="1:15" x14ac:dyDescent="0.25">
      <c r="A136" s="3" t="s">
        <v>361</v>
      </c>
      <c r="B136" s="8">
        <v>11729.29097</v>
      </c>
      <c r="I136" s="3" t="s">
        <v>21</v>
      </c>
      <c r="J136" s="8">
        <v>15752.36735</v>
      </c>
      <c r="L136" s="3"/>
      <c r="M136" s="3"/>
    </row>
    <row r="137" spans="1:15" x14ac:dyDescent="0.25">
      <c r="A137" s="3" t="s">
        <v>232</v>
      </c>
      <c r="B137" s="8">
        <v>11728.29286</v>
      </c>
      <c r="I137" s="3" t="s">
        <v>429</v>
      </c>
      <c r="J137" s="8">
        <v>15881.44038</v>
      </c>
      <c r="L137" s="3"/>
      <c r="M137" s="3"/>
    </row>
    <row r="138" spans="1:15" x14ac:dyDescent="0.25">
      <c r="A138" s="3" t="s">
        <v>88</v>
      </c>
      <c r="B138" s="8">
        <v>11841.39777</v>
      </c>
      <c r="I138" s="3" t="s">
        <v>219</v>
      </c>
      <c r="J138" s="8">
        <v>15838.53938</v>
      </c>
      <c r="L138" s="3"/>
      <c r="M138" s="3"/>
    </row>
    <row r="139" spans="1:15" x14ac:dyDescent="0.25">
      <c r="A139" s="3" t="s">
        <v>20</v>
      </c>
      <c r="B139" s="8">
        <v>11970.43794</v>
      </c>
      <c r="I139" s="3" t="s">
        <v>387</v>
      </c>
      <c r="J139" s="8">
        <v>33092.72625</v>
      </c>
      <c r="L139" s="3"/>
      <c r="M139" s="3"/>
    </row>
    <row r="140" spans="1:15" x14ac:dyDescent="0.25">
      <c r="A140" s="3" t="s">
        <v>316</v>
      </c>
      <c r="B140" s="8">
        <v>12112.439979999999</v>
      </c>
      <c r="I140" s="3" t="s">
        <v>314</v>
      </c>
      <c r="J140" s="8">
        <v>33065.951869999997</v>
      </c>
      <c r="L140" s="3"/>
      <c r="M140" s="3"/>
    </row>
    <row r="141" spans="1:15" x14ac:dyDescent="0.25">
      <c r="A141" s="3" t="s">
        <v>24</v>
      </c>
      <c r="B141" s="8">
        <v>12084.48465</v>
      </c>
      <c r="I141" s="3" t="s">
        <v>388</v>
      </c>
      <c r="J141" s="8">
        <v>33122.811500000003</v>
      </c>
      <c r="L141" s="3"/>
      <c r="M141" s="3"/>
    </row>
    <row r="142" spans="1:15" x14ac:dyDescent="0.25">
      <c r="A142" s="3" t="s">
        <v>89</v>
      </c>
      <c r="B142" s="8">
        <v>12212.54355</v>
      </c>
      <c r="I142" s="3" t="s">
        <v>394</v>
      </c>
      <c r="J142" s="8">
        <v>33222.7817</v>
      </c>
      <c r="L142" s="3"/>
      <c r="M142" s="3"/>
    </row>
    <row r="143" spans="1:15" x14ac:dyDescent="0.25">
      <c r="A143" s="3" t="s">
        <v>52</v>
      </c>
      <c r="B143" s="8">
        <v>12341.612289999999</v>
      </c>
      <c r="I143" s="3" t="s">
        <v>231</v>
      </c>
      <c r="J143" s="8">
        <v>33335.878259999998</v>
      </c>
      <c r="L143" s="3"/>
      <c r="M143" s="3"/>
    </row>
    <row r="144" spans="1:15" x14ac:dyDescent="0.25">
      <c r="A144" s="3" t="s">
        <v>97</v>
      </c>
      <c r="B144" s="8">
        <v>12342.635270000001</v>
      </c>
      <c r="I144" s="1" t="s">
        <v>373</v>
      </c>
      <c r="J144" s="14"/>
      <c r="L144" s="3"/>
      <c r="M144" s="3"/>
    </row>
    <row r="145" spans="1:13" x14ac:dyDescent="0.25">
      <c r="A145" s="3" t="s">
        <v>57</v>
      </c>
      <c r="B145" s="8">
        <v>12399.61224</v>
      </c>
      <c r="I145" s="3" t="s">
        <v>23</v>
      </c>
      <c r="J145" s="8">
        <v>18302.825229999999</v>
      </c>
      <c r="L145" s="3"/>
      <c r="M145" s="3"/>
    </row>
    <row r="146" spans="1:13" x14ac:dyDescent="0.25">
      <c r="A146" s="3" t="s">
        <v>31</v>
      </c>
      <c r="B146" s="8">
        <v>12398.63379</v>
      </c>
      <c r="I146" s="3" t="s">
        <v>310</v>
      </c>
      <c r="J146" s="8">
        <v>18301.81883</v>
      </c>
      <c r="L146" s="3"/>
      <c r="M146" s="3"/>
    </row>
    <row r="147" spans="1:13" x14ac:dyDescent="0.25">
      <c r="A147" s="3" t="s">
        <v>42</v>
      </c>
      <c r="B147" s="8">
        <v>12512.739240000001</v>
      </c>
      <c r="I147" s="3" t="s">
        <v>45</v>
      </c>
      <c r="J147" s="8">
        <v>18516.95564</v>
      </c>
      <c r="L147" s="3"/>
      <c r="M147" s="3"/>
    </row>
    <row r="148" spans="1:13" x14ac:dyDescent="0.25">
      <c r="A148" s="3" t="s">
        <v>46</v>
      </c>
      <c r="B148" s="8">
        <v>12511.759749999999</v>
      </c>
      <c r="I148" s="3" t="s">
        <v>130</v>
      </c>
      <c r="J148" s="8">
        <v>18730.008730000001</v>
      </c>
      <c r="L148" s="3"/>
      <c r="M148" s="3"/>
    </row>
    <row r="149" spans="1:13" x14ac:dyDescent="0.25">
      <c r="A149" s="3" t="s">
        <v>36</v>
      </c>
      <c r="B149" s="8">
        <v>12609.76836</v>
      </c>
      <c r="I149" s="3" t="s">
        <v>55</v>
      </c>
      <c r="J149" s="8">
        <v>18731.090520000002</v>
      </c>
      <c r="L149" s="3"/>
      <c r="M149" s="3"/>
    </row>
    <row r="150" spans="1:13" x14ac:dyDescent="0.25">
      <c r="A150" s="3" t="s">
        <v>56</v>
      </c>
      <c r="B150" s="8">
        <v>12608.811680000001</v>
      </c>
      <c r="I150" s="3" t="s">
        <v>30</v>
      </c>
      <c r="J150" s="8">
        <v>18860.22968</v>
      </c>
      <c r="L150" s="3"/>
      <c r="M150" s="3"/>
    </row>
    <row r="151" spans="1:13" x14ac:dyDescent="0.25">
      <c r="A151" s="3" t="s">
        <v>106</v>
      </c>
      <c r="B151" s="8">
        <v>12705.781510000001</v>
      </c>
      <c r="I151" s="3" t="s">
        <v>35</v>
      </c>
      <c r="J151" s="8">
        <v>18958.19472</v>
      </c>
      <c r="L151" s="3"/>
      <c r="M151" s="3"/>
    </row>
    <row r="152" spans="1:13" x14ac:dyDescent="0.25">
      <c r="A152" s="3" t="s">
        <v>134</v>
      </c>
      <c r="B152" s="8">
        <v>12706.85312</v>
      </c>
      <c r="I152" s="3" t="s">
        <v>63</v>
      </c>
      <c r="J152" s="8">
        <v>18959.207610000001</v>
      </c>
      <c r="L152" s="3"/>
      <c r="M152" s="3"/>
    </row>
    <row r="153" spans="1:13" x14ac:dyDescent="0.25">
      <c r="A153" s="3" t="s">
        <v>214</v>
      </c>
      <c r="B153" s="8">
        <v>12821.84952</v>
      </c>
      <c r="I153" s="3" t="s">
        <v>9</v>
      </c>
      <c r="J153" s="8">
        <v>19088.22997</v>
      </c>
      <c r="L153" s="3"/>
      <c r="M153" s="3"/>
    </row>
    <row r="154" spans="1:13" x14ac:dyDescent="0.25">
      <c r="A154" s="3" t="s">
        <v>142</v>
      </c>
      <c r="B154" s="8">
        <v>12820.85677</v>
      </c>
      <c r="I154" s="3" t="s">
        <v>16</v>
      </c>
      <c r="J154" s="8">
        <v>19087.287909999999</v>
      </c>
      <c r="L154" s="3"/>
      <c r="M154" s="3"/>
    </row>
    <row r="155" spans="1:13" x14ac:dyDescent="0.25">
      <c r="A155" s="3" t="s">
        <v>330</v>
      </c>
      <c r="B155" s="8">
        <v>12848.872719999999</v>
      </c>
      <c r="I155" s="3" t="s">
        <v>67</v>
      </c>
      <c r="J155" s="8">
        <v>19185.273700000002</v>
      </c>
      <c r="L155" s="3"/>
      <c r="M155" s="3"/>
    </row>
    <row r="156" spans="1:13" x14ac:dyDescent="0.25">
      <c r="A156" s="3" t="s">
        <v>241</v>
      </c>
      <c r="B156" s="8">
        <v>13078.00157</v>
      </c>
      <c r="I156" s="3" t="s">
        <v>73</v>
      </c>
      <c r="J156" s="8">
        <v>19272.414840000001</v>
      </c>
      <c r="L156" s="3"/>
      <c r="M156" s="3"/>
    </row>
    <row r="157" spans="1:13" x14ac:dyDescent="0.25">
      <c r="A157" s="3" t="s">
        <v>66</v>
      </c>
      <c r="B157" s="8">
        <v>13346.12048</v>
      </c>
      <c r="I157" s="3" t="s">
        <v>225</v>
      </c>
      <c r="J157" s="8">
        <v>19387.35643</v>
      </c>
      <c r="L157" s="3"/>
      <c r="M157" s="3"/>
    </row>
    <row r="158" spans="1:13" x14ac:dyDescent="0.25">
      <c r="A158" s="3" t="s">
        <v>49</v>
      </c>
      <c r="B158" s="8">
        <v>13347.142610000001</v>
      </c>
      <c r="I158" s="3" t="s">
        <v>184</v>
      </c>
      <c r="J158" s="8">
        <v>19601.49221</v>
      </c>
      <c r="L158" s="3"/>
      <c r="M158" s="3"/>
    </row>
    <row r="159" spans="1:13" x14ac:dyDescent="0.25">
      <c r="A159" s="3" t="s">
        <v>60</v>
      </c>
      <c r="B159" s="8">
        <v>13460.219709999999</v>
      </c>
      <c r="I159" s="3" t="s">
        <v>318</v>
      </c>
      <c r="J159" s="8">
        <v>20071.73083</v>
      </c>
      <c r="L159" s="3"/>
      <c r="M159" s="3"/>
    </row>
    <row r="160" spans="1:13" x14ac:dyDescent="0.25">
      <c r="A160" s="3" t="s">
        <v>72</v>
      </c>
      <c r="B160" s="8">
        <v>13459.22724</v>
      </c>
      <c r="I160" s="3" t="s">
        <v>78</v>
      </c>
      <c r="J160" s="8">
        <v>20070.737590000001</v>
      </c>
      <c r="L160" s="3"/>
      <c r="M160" s="3"/>
    </row>
    <row r="161" spans="1:13" x14ac:dyDescent="0.25">
      <c r="A161" s="3" t="s">
        <v>64</v>
      </c>
      <c r="B161" s="8">
        <v>13607.26994</v>
      </c>
      <c r="I161" s="3" t="s">
        <v>84</v>
      </c>
      <c r="J161" s="8">
        <v>20141.772639999999</v>
      </c>
      <c r="L161" s="3"/>
      <c r="M161" s="3"/>
    </row>
    <row r="162" spans="1:13" x14ac:dyDescent="0.25">
      <c r="A162" s="3" t="s">
        <v>109</v>
      </c>
      <c r="B162" s="8">
        <v>13677.29665</v>
      </c>
      <c r="I162" s="3" t="s">
        <v>81</v>
      </c>
      <c r="J162" s="8">
        <v>20142.787400000001</v>
      </c>
      <c r="L162" s="3"/>
      <c r="M162" s="3"/>
    </row>
    <row r="163" spans="1:13" x14ac:dyDescent="0.25">
      <c r="A163" s="3" t="s">
        <v>120</v>
      </c>
      <c r="B163" s="8">
        <v>13735.317429999999</v>
      </c>
      <c r="I163" s="3" t="s">
        <v>85</v>
      </c>
      <c r="J163" s="8">
        <v>20383.958859999999</v>
      </c>
      <c r="L163" s="3"/>
      <c r="M163" s="3"/>
    </row>
    <row r="164" spans="1:13" x14ac:dyDescent="0.25">
      <c r="A164" s="3" t="s">
        <v>252</v>
      </c>
      <c r="B164" s="8">
        <v>13862.456480000001</v>
      </c>
      <c r="I164" s="3" t="s">
        <v>88</v>
      </c>
      <c r="J164" s="8">
        <v>20382.959589999999</v>
      </c>
      <c r="L164" s="3"/>
      <c r="M164" s="3"/>
    </row>
    <row r="165" spans="1:13" x14ac:dyDescent="0.25">
      <c r="A165" s="3" t="s">
        <v>153</v>
      </c>
      <c r="B165" s="8">
        <v>14232.62543</v>
      </c>
      <c r="I165" s="3" t="s">
        <v>430</v>
      </c>
      <c r="J165" s="8">
        <v>20510.911179999999</v>
      </c>
      <c r="L165" s="3"/>
      <c r="M165" s="3"/>
    </row>
    <row r="166" spans="1:13" x14ac:dyDescent="0.25">
      <c r="A166" s="3" t="s">
        <v>111</v>
      </c>
      <c r="B166" s="8">
        <v>14560.76217</v>
      </c>
      <c r="I166" s="3" t="s">
        <v>47</v>
      </c>
      <c r="J166" s="8">
        <v>20755.062819999999</v>
      </c>
      <c r="L166" s="3"/>
      <c r="M166" s="3"/>
    </row>
    <row r="167" spans="1:13" x14ac:dyDescent="0.25">
      <c r="A167" s="3" t="s">
        <v>125</v>
      </c>
      <c r="B167" s="8">
        <v>14561.77693</v>
      </c>
      <c r="I167" s="3" t="s">
        <v>89</v>
      </c>
      <c r="J167" s="8">
        <v>20754.110929999999</v>
      </c>
      <c r="L167" s="3"/>
      <c r="M167" s="3"/>
    </row>
    <row r="168" spans="1:13" x14ac:dyDescent="0.25">
      <c r="A168" s="3" t="s">
        <v>403</v>
      </c>
      <c r="B168" s="8">
        <v>14662.85903</v>
      </c>
      <c r="I168" s="3" t="s">
        <v>52</v>
      </c>
      <c r="J168" s="8">
        <v>20883.1531</v>
      </c>
      <c r="L168" s="3"/>
      <c r="M168" s="3"/>
    </row>
    <row r="169" spans="1:13" x14ac:dyDescent="0.25">
      <c r="A169" s="3" t="s">
        <v>113</v>
      </c>
      <c r="B169" s="8">
        <v>14775.93002</v>
      </c>
      <c r="I169" s="3" t="s">
        <v>97</v>
      </c>
      <c r="J169" s="8">
        <v>20884.178599999999</v>
      </c>
      <c r="L169" s="3"/>
      <c r="M169" s="3"/>
    </row>
    <row r="170" spans="1:13" x14ac:dyDescent="0.25">
      <c r="A170" s="3" t="s">
        <v>139</v>
      </c>
      <c r="B170" s="8">
        <v>14774.926240000001</v>
      </c>
      <c r="I170" s="3" t="s">
        <v>31</v>
      </c>
      <c r="J170" s="8">
        <v>20940.150890000001</v>
      </c>
      <c r="L170" s="3"/>
      <c r="M170" s="3"/>
    </row>
    <row r="171" spans="1:13" x14ac:dyDescent="0.25">
      <c r="A171" s="3" t="s">
        <v>127</v>
      </c>
      <c r="B171" s="8">
        <v>14861.97169</v>
      </c>
      <c r="I171" s="3" t="s">
        <v>57</v>
      </c>
      <c r="J171" s="8">
        <v>20941.185140000001</v>
      </c>
      <c r="L171" s="3"/>
      <c r="M171" s="3"/>
    </row>
    <row r="172" spans="1:13" x14ac:dyDescent="0.25">
      <c r="A172" s="3" t="s">
        <v>115</v>
      </c>
      <c r="B172" s="8">
        <v>14976.941500000001</v>
      </c>
      <c r="I172" s="3" t="s">
        <v>46</v>
      </c>
      <c r="J172" s="8">
        <v>21053.201099999998</v>
      </c>
      <c r="L172" s="3"/>
      <c r="M172" s="3"/>
    </row>
    <row r="173" spans="1:13" x14ac:dyDescent="0.25">
      <c r="A173" s="3" t="s">
        <v>116</v>
      </c>
      <c r="B173" s="8">
        <v>14977.990659999999</v>
      </c>
      <c r="I173" s="3" t="s">
        <v>42</v>
      </c>
      <c r="J173" s="8">
        <v>21054.269929999999</v>
      </c>
      <c r="L173" s="3"/>
      <c r="M173" s="3"/>
    </row>
    <row r="174" spans="1:13" x14ac:dyDescent="0.25">
      <c r="A174" s="3" t="s">
        <v>159</v>
      </c>
      <c r="B174" s="8">
        <v>15141.037630000001</v>
      </c>
      <c r="I174" s="3" t="s">
        <v>210</v>
      </c>
      <c r="J174" s="8">
        <v>21081.300060000001</v>
      </c>
      <c r="L174" s="3"/>
      <c r="M174" s="3"/>
    </row>
    <row r="175" spans="1:13" x14ac:dyDescent="0.25">
      <c r="A175" s="3" t="s">
        <v>118</v>
      </c>
      <c r="B175" s="8">
        <v>15140.11832</v>
      </c>
      <c r="I175" s="3" t="s">
        <v>36</v>
      </c>
      <c r="J175" s="8">
        <v>21151.32646</v>
      </c>
      <c r="L175" s="3"/>
      <c r="M175" s="3"/>
    </row>
    <row r="176" spans="1:13" x14ac:dyDescent="0.25">
      <c r="A176" s="3" t="s">
        <v>132</v>
      </c>
      <c r="B176" s="8">
        <v>15255.07764</v>
      </c>
      <c r="I176" s="3" t="s">
        <v>56</v>
      </c>
      <c r="J176" s="8">
        <v>21150.346839999998</v>
      </c>
      <c r="L176" s="3"/>
      <c r="M176" s="3"/>
    </row>
    <row r="177" spans="1:13" x14ac:dyDescent="0.25">
      <c r="A177" s="3" t="s">
        <v>160</v>
      </c>
      <c r="B177" s="8">
        <v>15367.150310000001</v>
      </c>
      <c r="I177" s="3" t="s">
        <v>134</v>
      </c>
      <c r="J177" s="8">
        <v>21248.38478</v>
      </c>
      <c r="L177" s="3"/>
      <c r="M177" s="3"/>
    </row>
    <row r="178" spans="1:13" x14ac:dyDescent="0.25">
      <c r="A178" s="3" t="s">
        <v>43</v>
      </c>
      <c r="B178" s="8">
        <v>15752.37168</v>
      </c>
      <c r="I178" s="3" t="s">
        <v>214</v>
      </c>
      <c r="J178" s="8">
        <v>21363.395499999999</v>
      </c>
      <c r="L178" s="3"/>
      <c r="M178" s="3"/>
    </row>
    <row r="179" spans="1:13" x14ac:dyDescent="0.25">
      <c r="A179" s="3" t="s">
        <v>48</v>
      </c>
      <c r="B179" s="8">
        <v>15840.41113</v>
      </c>
      <c r="I179" s="3" t="s">
        <v>185</v>
      </c>
      <c r="J179" s="8">
        <v>21618.596099999999</v>
      </c>
      <c r="L179" s="3"/>
      <c r="M179" s="3"/>
    </row>
    <row r="180" spans="1:13" x14ac:dyDescent="0.25">
      <c r="A180" s="3" t="s">
        <v>431</v>
      </c>
      <c r="B180" s="8">
        <v>15940.43333</v>
      </c>
      <c r="I180" s="3" t="s">
        <v>39</v>
      </c>
      <c r="J180" s="8">
        <v>21774.656029999998</v>
      </c>
      <c r="L180" s="3"/>
      <c r="M180" s="3"/>
    </row>
    <row r="181" spans="1:13" x14ac:dyDescent="0.25">
      <c r="A181" s="3" t="s">
        <v>164</v>
      </c>
      <c r="B181" s="8">
        <v>16190.64134</v>
      </c>
      <c r="I181" s="3" t="s">
        <v>49</v>
      </c>
      <c r="J181" s="8">
        <v>21888.695589999999</v>
      </c>
      <c r="L181" s="3"/>
      <c r="M181" s="3"/>
    </row>
    <row r="182" spans="1:13" x14ac:dyDescent="0.25">
      <c r="A182" s="3" t="s">
        <v>371</v>
      </c>
      <c r="B182" s="8">
        <v>16672.905790000001</v>
      </c>
      <c r="I182" s="3" t="s">
        <v>60</v>
      </c>
      <c r="J182" s="8">
        <v>22001.718379999998</v>
      </c>
      <c r="L182" s="3"/>
      <c r="M182" s="3"/>
    </row>
    <row r="183" spans="1:13" x14ac:dyDescent="0.25">
      <c r="A183" s="3" t="s">
        <v>169</v>
      </c>
      <c r="B183" s="8">
        <v>16671.908329999998</v>
      </c>
      <c r="I183" s="3" t="s">
        <v>72</v>
      </c>
      <c r="J183" s="8">
        <v>22000.832419999999</v>
      </c>
      <c r="L183" s="3"/>
      <c r="M183" s="3"/>
    </row>
    <row r="184" spans="1:13" x14ac:dyDescent="0.25">
      <c r="A184" s="3" t="s">
        <v>187</v>
      </c>
      <c r="B184" s="8">
        <v>16784.965530000001</v>
      </c>
      <c r="I184" s="3" t="s">
        <v>61</v>
      </c>
      <c r="J184" s="8">
        <v>22147.8213</v>
      </c>
      <c r="L184" s="3"/>
      <c r="M184" s="3"/>
    </row>
    <row r="185" spans="1:13" x14ac:dyDescent="0.25">
      <c r="A185" s="3" t="s">
        <v>170</v>
      </c>
      <c r="B185" s="8">
        <v>16785.991460000001</v>
      </c>
      <c r="I185" s="3" t="s">
        <v>117</v>
      </c>
      <c r="J185" s="8">
        <v>22219.831409999999</v>
      </c>
      <c r="L185" s="3"/>
      <c r="M185" s="3"/>
    </row>
    <row r="186" spans="1:13" x14ac:dyDescent="0.25">
      <c r="A186" s="3" t="s">
        <v>188</v>
      </c>
      <c r="B186" s="8">
        <v>16941.068930000001</v>
      </c>
      <c r="I186" s="3" t="s">
        <v>139</v>
      </c>
      <c r="J186" s="8">
        <v>23316.497350000001</v>
      </c>
      <c r="L186" s="3"/>
      <c r="M186" s="3"/>
    </row>
    <row r="187" spans="1:13" x14ac:dyDescent="0.25">
      <c r="A187" s="3" t="s">
        <v>121</v>
      </c>
      <c r="B187" s="8">
        <v>16942.08151</v>
      </c>
      <c r="I187" s="3" t="s">
        <v>129</v>
      </c>
      <c r="J187" s="8">
        <v>23404.497899999998</v>
      </c>
      <c r="L187" s="3"/>
      <c r="M187" s="3"/>
    </row>
    <row r="188" spans="1:13" x14ac:dyDescent="0.25">
      <c r="A188" s="3" t="s">
        <v>218</v>
      </c>
      <c r="B188" s="8">
        <v>16999.104670000001</v>
      </c>
      <c r="I188" s="3" t="s">
        <v>115</v>
      </c>
      <c r="J188" s="8">
        <v>23518.7536</v>
      </c>
      <c r="L188" s="3"/>
      <c r="M188" s="3"/>
    </row>
    <row r="189" spans="1:13" x14ac:dyDescent="0.25">
      <c r="A189" s="3" t="s">
        <v>123</v>
      </c>
      <c r="B189" s="8">
        <v>16998.10036</v>
      </c>
      <c r="I189" s="3" t="s">
        <v>118</v>
      </c>
      <c r="J189" s="8">
        <v>23681.597880000001</v>
      </c>
      <c r="L189" s="3"/>
      <c r="M189" s="3"/>
    </row>
    <row r="190" spans="1:13" x14ac:dyDescent="0.25">
      <c r="A190" s="3" t="s">
        <v>65</v>
      </c>
      <c r="B190" s="8">
        <v>17157.149519999999</v>
      </c>
      <c r="I190" s="3" t="s">
        <v>159</v>
      </c>
      <c r="J190" s="8">
        <v>23682.622770000002</v>
      </c>
      <c r="L190" s="3"/>
      <c r="M190" s="3"/>
    </row>
    <row r="191" spans="1:13" x14ac:dyDescent="0.25">
      <c r="A191" s="3" t="s">
        <v>245</v>
      </c>
      <c r="B191" s="8">
        <v>17214.191289999999</v>
      </c>
      <c r="I191" s="3" t="s">
        <v>186</v>
      </c>
      <c r="J191" s="8">
        <v>24165.888599999998</v>
      </c>
      <c r="L191" s="3"/>
      <c r="M191" s="3"/>
    </row>
    <row r="192" spans="1:13" x14ac:dyDescent="0.25">
      <c r="A192" s="3" t="s">
        <v>362</v>
      </c>
      <c r="B192" s="8">
        <v>17370.25203</v>
      </c>
      <c r="I192" s="3" t="s">
        <v>48</v>
      </c>
      <c r="J192" s="8">
        <v>24381.86579</v>
      </c>
      <c r="L192" s="3"/>
      <c r="M192" s="3"/>
    </row>
    <row r="193" spans="1:13" x14ac:dyDescent="0.25">
      <c r="A193" s="3" t="s">
        <v>192</v>
      </c>
      <c r="B193" s="8">
        <v>17398.255160000001</v>
      </c>
      <c r="I193" s="3" t="s">
        <v>337</v>
      </c>
      <c r="J193" s="8">
        <v>24595.06668</v>
      </c>
      <c r="L193" s="3"/>
      <c r="M193" s="3"/>
    </row>
    <row r="194" spans="1:13" x14ac:dyDescent="0.25">
      <c r="A194" s="3" t="s">
        <v>173</v>
      </c>
      <c r="B194" s="8">
        <v>18300.869320000002</v>
      </c>
      <c r="I194" s="3" t="s">
        <v>169</v>
      </c>
      <c r="J194" s="8">
        <v>25213.40814</v>
      </c>
      <c r="L194" s="3"/>
      <c r="M194" s="3"/>
    </row>
    <row r="195" spans="1:13" x14ac:dyDescent="0.25">
      <c r="A195" s="3" t="s">
        <v>141</v>
      </c>
      <c r="B195" s="8">
        <v>18429.874520000001</v>
      </c>
      <c r="I195" s="3" t="s">
        <v>170</v>
      </c>
      <c r="J195" s="8">
        <v>25327.578870000001</v>
      </c>
      <c r="L195" s="3"/>
      <c r="M195" s="3"/>
    </row>
    <row r="196" spans="1:13" x14ac:dyDescent="0.25">
      <c r="A196" s="3" t="s">
        <v>71</v>
      </c>
      <c r="B196" s="8">
        <v>18516.95564</v>
      </c>
      <c r="I196" s="3" t="s">
        <v>121</v>
      </c>
      <c r="J196" s="8">
        <v>25483.733329999999</v>
      </c>
      <c r="L196" s="3"/>
      <c r="M196" s="3"/>
    </row>
    <row r="197" spans="1:13" x14ac:dyDescent="0.25">
      <c r="A197" s="3" t="s">
        <v>76</v>
      </c>
      <c r="B197" s="8">
        <v>19042.223750000001</v>
      </c>
      <c r="I197" s="3" t="s">
        <v>188</v>
      </c>
      <c r="J197" s="8">
        <v>25482.781360000001</v>
      </c>
      <c r="L197" s="3"/>
      <c r="M197" s="3"/>
    </row>
    <row r="198" spans="1:13" x14ac:dyDescent="0.25">
      <c r="A198" s="3" t="s">
        <v>79</v>
      </c>
      <c r="B198" s="8">
        <v>19000.262839999999</v>
      </c>
      <c r="I198" s="3" t="s">
        <v>123</v>
      </c>
      <c r="J198" s="8">
        <v>25539.82446</v>
      </c>
      <c r="L198" s="3"/>
      <c r="M198" s="3"/>
    </row>
    <row r="199" spans="1:13" x14ac:dyDescent="0.25">
      <c r="A199" s="3" t="s">
        <v>124</v>
      </c>
      <c r="B199" s="8">
        <v>19206.218120000001</v>
      </c>
      <c r="I199" s="3" t="s">
        <v>65</v>
      </c>
      <c r="J199" s="8">
        <v>8615.5694339999991</v>
      </c>
      <c r="L199" s="3"/>
      <c r="M199" s="3"/>
    </row>
    <row r="200" spans="1:13" x14ac:dyDescent="0.25">
      <c r="A200" s="3" t="s">
        <v>82</v>
      </c>
      <c r="B200" s="8">
        <v>19205.305789999999</v>
      </c>
      <c r="I200" s="3" t="s">
        <v>397</v>
      </c>
      <c r="J200" s="8">
        <v>8643.5905289999992</v>
      </c>
      <c r="L200" s="3"/>
      <c r="M200" s="3"/>
    </row>
    <row r="201" spans="1:13" x14ac:dyDescent="0.25">
      <c r="A201" s="3" t="s">
        <v>10</v>
      </c>
      <c r="B201" s="8">
        <v>19407.364939999999</v>
      </c>
      <c r="I201" s="3" t="s">
        <v>245</v>
      </c>
      <c r="J201" s="8">
        <v>8672.6079520000003</v>
      </c>
      <c r="L201" s="3"/>
      <c r="M201" s="3"/>
    </row>
    <row r="202" spans="1:13" x14ac:dyDescent="0.25">
      <c r="A202" s="3" t="s">
        <v>93</v>
      </c>
      <c r="B202" s="8">
        <v>19478.44254</v>
      </c>
      <c r="I202" s="3" t="s">
        <v>172</v>
      </c>
      <c r="J202" s="8">
        <v>8699.6084699999992</v>
      </c>
      <c r="L202" s="3"/>
      <c r="M202" s="3"/>
    </row>
    <row r="203" spans="1:13" x14ac:dyDescent="0.25">
      <c r="A203" s="3" t="s">
        <v>202</v>
      </c>
      <c r="B203" s="8">
        <v>19808.607759999999</v>
      </c>
      <c r="I203" s="3" t="s">
        <v>140</v>
      </c>
      <c r="J203" s="8">
        <v>8855.7062960000003</v>
      </c>
      <c r="L203" s="3"/>
      <c r="M203" s="3"/>
    </row>
    <row r="204" spans="1:13" x14ac:dyDescent="0.25">
      <c r="A204" s="3" t="s">
        <v>270</v>
      </c>
      <c r="B204" s="8">
        <v>20420.879779999999</v>
      </c>
      <c r="I204" s="3" t="s">
        <v>398</v>
      </c>
      <c r="J204" s="8">
        <v>9211.0028359999997</v>
      </c>
      <c r="L204" s="3"/>
      <c r="M204" s="3"/>
    </row>
    <row r="205" spans="1:13" x14ac:dyDescent="0.25">
      <c r="A205" s="3" t="s">
        <v>432</v>
      </c>
      <c r="B205" s="8">
        <v>20448.896219999999</v>
      </c>
      <c r="I205" s="3" t="s">
        <v>253</v>
      </c>
      <c r="J205" s="8">
        <v>10231.516159999999</v>
      </c>
      <c r="L205" s="3"/>
      <c r="M205" s="3"/>
    </row>
    <row r="206" spans="1:13" x14ac:dyDescent="0.25">
      <c r="A206" s="3" t="s">
        <v>275</v>
      </c>
      <c r="B206" s="8">
        <v>20505.963879999999</v>
      </c>
      <c r="I206" s="3" t="s">
        <v>274</v>
      </c>
      <c r="J206" s="8">
        <v>10344.614439999999</v>
      </c>
      <c r="L206" s="3"/>
      <c r="M206" s="3"/>
    </row>
    <row r="207" spans="1:13" x14ac:dyDescent="0.25">
      <c r="A207" s="3" t="s">
        <v>146</v>
      </c>
      <c r="B207" s="8">
        <v>20504.995490000001</v>
      </c>
      <c r="I207" s="3" t="s">
        <v>74</v>
      </c>
      <c r="J207" s="8">
        <v>10386.64205</v>
      </c>
      <c r="L207" s="3"/>
      <c r="M207" s="3"/>
    </row>
    <row r="208" spans="1:13" x14ac:dyDescent="0.25">
      <c r="A208" s="3" t="s">
        <v>273</v>
      </c>
      <c r="B208" s="8">
        <v>20478.01568</v>
      </c>
      <c r="I208" s="3" t="s">
        <v>258</v>
      </c>
      <c r="J208" s="8">
        <v>10473.657090000001</v>
      </c>
      <c r="L208" s="3"/>
      <c r="M208" s="3"/>
    </row>
    <row r="209" spans="1:13" x14ac:dyDescent="0.25">
      <c r="A209" s="3" t="s">
        <v>289</v>
      </c>
      <c r="B209" s="8">
        <v>20576.95709</v>
      </c>
      <c r="I209" s="3" t="s">
        <v>79</v>
      </c>
      <c r="J209" s="8">
        <v>10458.656070000001</v>
      </c>
      <c r="L209" s="3"/>
      <c r="M209" s="3"/>
    </row>
    <row r="210" spans="1:13" x14ac:dyDescent="0.25">
      <c r="A210" s="3" t="s">
        <v>287</v>
      </c>
      <c r="B210" s="8">
        <v>20548.992180000001</v>
      </c>
      <c r="I210" s="3" t="s">
        <v>261</v>
      </c>
      <c r="J210" s="8">
        <v>10637.71034</v>
      </c>
      <c r="L210" s="3"/>
      <c r="M210" s="3"/>
    </row>
    <row r="211" spans="1:13" x14ac:dyDescent="0.25">
      <c r="A211" s="3" t="s">
        <v>208</v>
      </c>
      <c r="B211" s="8">
        <v>20550.013269999999</v>
      </c>
      <c r="I211" s="3" t="s">
        <v>124</v>
      </c>
      <c r="J211" s="8">
        <v>10664.722250000001</v>
      </c>
      <c r="L211" s="3"/>
      <c r="M211" s="3"/>
    </row>
    <row r="212" spans="1:13" x14ac:dyDescent="0.25">
      <c r="A212" s="3" t="s">
        <v>277</v>
      </c>
      <c r="B212" s="8">
        <v>20534.02648</v>
      </c>
      <c r="I212" s="3" t="s">
        <v>433</v>
      </c>
      <c r="J212" s="8">
        <v>10823.763269999999</v>
      </c>
      <c r="L212" s="3"/>
      <c r="M212" s="3"/>
    </row>
    <row r="213" spans="1:13" x14ac:dyDescent="0.25">
      <c r="A213" s="3" t="s">
        <v>257</v>
      </c>
      <c r="B213" s="8">
        <v>20724.023669999999</v>
      </c>
      <c r="I213" s="3" t="s">
        <v>202</v>
      </c>
      <c r="J213" s="8">
        <v>11267.034170000001</v>
      </c>
      <c r="L213" s="3"/>
      <c r="M213" s="3"/>
    </row>
    <row r="214" spans="1:13" x14ac:dyDescent="0.25">
      <c r="A214" s="3" t="s">
        <v>94</v>
      </c>
      <c r="B214" s="8">
        <v>20723.079409999998</v>
      </c>
      <c r="I214" s="3" t="s">
        <v>408</v>
      </c>
      <c r="J214" s="8">
        <v>11752.254709999999</v>
      </c>
      <c r="L214" s="3"/>
      <c r="M214" s="3"/>
    </row>
    <row r="215" spans="1:13" x14ac:dyDescent="0.25">
      <c r="A215" s="3" t="s">
        <v>147</v>
      </c>
      <c r="B215" s="8">
        <v>20809.13463</v>
      </c>
      <c r="I215" s="3" t="s">
        <v>323</v>
      </c>
      <c r="J215" s="8">
        <v>11880.33005</v>
      </c>
      <c r="L215" s="3"/>
      <c r="M215" s="3"/>
    </row>
    <row r="216" spans="1:13" x14ac:dyDescent="0.25">
      <c r="A216" s="3" t="s">
        <v>149</v>
      </c>
      <c r="B216" s="8">
        <v>20922.25418</v>
      </c>
      <c r="I216" s="3" t="s">
        <v>273</v>
      </c>
      <c r="J216" s="8">
        <v>11936.35456</v>
      </c>
      <c r="L216" s="3"/>
      <c r="M216" s="3"/>
    </row>
    <row r="217" spans="1:13" x14ac:dyDescent="0.25">
      <c r="A217" s="3" t="s">
        <v>177</v>
      </c>
      <c r="B217" s="8">
        <v>21361.415659999999</v>
      </c>
      <c r="I217" s="3" t="s">
        <v>275</v>
      </c>
      <c r="J217" s="8">
        <v>11964.365</v>
      </c>
      <c r="L217" s="3"/>
      <c r="M217" s="3"/>
    </row>
    <row r="218" spans="1:13" x14ac:dyDescent="0.25">
      <c r="A218" s="3" t="s">
        <v>285</v>
      </c>
      <c r="B218" s="8">
        <v>21319.417939999999</v>
      </c>
      <c r="I218" s="3" t="s">
        <v>277</v>
      </c>
      <c r="J218" s="8">
        <v>11992.416450000001</v>
      </c>
      <c r="L218" s="3"/>
      <c r="M218" s="3"/>
    </row>
    <row r="219" spans="1:13" x14ac:dyDescent="0.25">
      <c r="A219" s="3" t="s">
        <v>286</v>
      </c>
      <c r="B219" s="8">
        <v>21335.501420000001</v>
      </c>
      <c r="I219" s="3" t="s">
        <v>94</v>
      </c>
      <c r="J219" s="8">
        <v>12181.510249999999</v>
      </c>
      <c r="L219" s="3"/>
      <c r="M219" s="3"/>
    </row>
    <row r="220" spans="1:13" x14ac:dyDescent="0.25">
      <c r="A220" s="3" t="s">
        <v>212</v>
      </c>
      <c r="B220" s="8">
        <v>21477.446670000001</v>
      </c>
      <c r="I220" s="3" t="s">
        <v>257</v>
      </c>
      <c r="J220" s="8">
        <v>12182.549010000001</v>
      </c>
      <c r="L220" s="3"/>
      <c r="M220" s="3"/>
    </row>
    <row r="221" spans="1:13" x14ac:dyDescent="0.25">
      <c r="A221" s="3" t="s">
        <v>102</v>
      </c>
      <c r="B221" s="8">
        <v>21476.4571</v>
      </c>
      <c r="I221" s="3" t="s">
        <v>147</v>
      </c>
      <c r="J221" s="8">
        <v>12267.557349999999</v>
      </c>
      <c r="L221" s="3"/>
      <c r="M221" s="3"/>
    </row>
    <row r="222" spans="1:13" x14ac:dyDescent="0.25">
      <c r="A222" s="3" t="s">
        <v>96</v>
      </c>
      <c r="B222" s="8">
        <v>21546.47581</v>
      </c>
      <c r="I222" s="3" t="s">
        <v>259</v>
      </c>
      <c r="J222" s="8">
        <v>12365.620940000001</v>
      </c>
      <c r="L222" s="3"/>
      <c r="M222" s="3"/>
    </row>
    <row r="223" spans="1:13" x14ac:dyDescent="0.25">
      <c r="A223" s="3" t="s">
        <v>154</v>
      </c>
      <c r="B223" s="8">
        <v>21573.57908</v>
      </c>
      <c r="I223" s="3" t="s">
        <v>149</v>
      </c>
      <c r="J223" s="8">
        <v>12380.647569999999</v>
      </c>
      <c r="L223" s="3"/>
      <c r="M223" s="3"/>
    </row>
    <row r="224" spans="1:13" x14ac:dyDescent="0.25">
      <c r="A224" s="3" t="s">
        <v>99</v>
      </c>
      <c r="B224" s="8">
        <v>21643.621469999998</v>
      </c>
      <c r="I224" s="3" t="s">
        <v>233</v>
      </c>
      <c r="J224" s="8">
        <v>12537.738579999999</v>
      </c>
      <c r="L224" s="3"/>
      <c r="M224" s="3"/>
    </row>
    <row r="225" spans="1:13" x14ac:dyDescent="0.25">
      <c r="A225" s="3" t="s">
        <v>434</v>
      </c>
      <c r="B225" s="8">
        <v>21741.76511</v>
      </c>
      <c r="I225" s="3" t="s">
        <v>283</v>
      </c>
      <c r="J225" s="8">
        <v>12564.750739999999</v>
      </c>
      <c r="L225" s="3"/>
      <c r="M225" s="3"/>
    </row>
    <row r="226" spans="1:13" x14ac:dyDescent="0.25">
      <c r="A226" s="3" t="s">
        <v>101</v>
      </c>
      <c r="B226" s="8">
        <v>21813.649539999999</v>
      </c>
      <c r="I226" s="3" t="s">
        <v>284</v>
      </c>
      <c r="J226" s="8">
        <v>12691.80723</v>
      </c>
      <c r="L226" s="3"/>
      <c r="M226" s="3"/>
    </row>
    <row r="227" spans="1:13" x14ac:dyDescent="0.25">
      <c r="A227" s="3" t="s">
        <v>369</v>
      </c>
      <c r="B227" s="8">
        <v>21840.695380000001</v>
      </c>
      <c r="I227" s="3" t="s">
        <v>290</v>
      </c>
      <c r="J227" s="8">
        <v>12792.861510000001</v>
      </c>
      <c r="L227" s="3"/>
      <c r="M227" s="3"/>
    </row>
    <row r="228" spans="1:13" x14ac:dyDescent="0.25">
      <c r="A228" s="3" t="s">
        <v>292</v>
      </c>
      <c r="B228" s="8">
        <v>21942.743429999999</v>
      </c>
      <c r="I228" s="3" t="s">
        <v>151</v>
      </c>
      <c r="J228" s="8">
        <v>12820.85677</v>
      </c>
      <c r="L228" s="3"/>
      <c r="M228" s="3"/>
    </row>
    <row r="229" spans="1:13" x14ac:dyDescent="0.25">
      <c r="A229" s="3" t="s">
        <v>295</v>
      </c>
      <c r="B229" s="8">
        <v>22070.72997</v>
      </c>
      <c r="I229" s="3" t="s">
        <v>286</v>
      </c>
      <c r="J229" s="8">
        <v>12793.88472</v>
      </c>
      <c r="L229" s="3"/>
      <c r="M229" s="3"/>
    </row>
    <row r="230" spans="1:13" x14ac:dyDescent="0.25">
      <c r="A230" s="3" t="s">
        <v>294</v>
      </c>
      <c r="B230" s="8">
        <v>22071.80831</v>
      </c>
      <c r="I230" s="3" t="s">
        <v>180</v>
      </c>
      <c r="J230" s="8">
        <v>12892.82885</v>
      </c>
      <c r="L230" s="3"/>
      <c r="M230" s="3"/>
    </row>
    <row r="231" spans="1:13" x14ac:dyDescent="0.25">
      <c r="A231" s="3" t="s">
        <v>382</v>
      </c>
      <c r="B231" s="8">
        <v>22555.03211</v>
      </c>
      <c r="I231" s="3" t="s">
        <v>418</v>
      </c>
      <c r="J231" s="8">
        <v>12907.86872</v>
      </c>
      <c r="L231" s="3"/>
      <c r="M231" s="3"/>
    </row>
    <row r="232" spans="1:13" x14ac:dyDescent="0.25">
      <c r="A232" s="3" t="s">
        <v>370</v>
      </c>
      <c r="B232" s="8">
        <v>23539.625199999999</v>
      </c>
      <c r="I232" s="3" t="s">
        <v>102</v>
      </c>
      <c r="J232" s="8">
        <v>12934.869619999999</v>
      </c>
      <c r="L232" s="3"/>
      <c r="M232" s="3"/>
    </row>
    <row r="233" spans="1:13" x14ac:dyDescent="0.25">
      <c r="A233" s="3" t="s">
        <v>37</v>
      </c>
      <c r="B233" s="8">
        <v>23609.594420000001</v>
      </c>
      <c r="I233" s="3" t="s">
        <v>154</v>
      </c>
      <c r="J233" s="8">
        <v>13031.94785</v>
      </c>
      <c r="L233" s="3"/>
      <c r="M233" s="3"/>
    </row>
    <row r="234" spans="1:13" x14ac:dyDescent="0.25">
      <c r="A234" s="3" t="s">
        <v>183</v>
      </c>
      <c r="B234" s="8">
        <v>24165.888599999998</v>
      </c>
      <c r="I234" s="3" t="s">
        <v>345</v>
      </c>
      <c r="J234" s="8">
        <v>13129.96823</v>
      </c>
      <c r="L234" s="3"/>
      <c r="M234" s="3"/>
    </row>
    <row r="235" spans="1:13" x14ac:dyDescent="0.25">
      <c r="A235" s="3" t="s">
        <v>407</v>
      </c>
      <c r="B235" s="8">
        <v>33091.784229999997</v>
      </c>
      <c r="I235" s="3" t="s">
        <v>99</v>
      </c>
      <c r="J235" s="8">
        <v>13101.97344</v>
      </c>
      <c r="L235" s="3"/>
      <c r="M235" s="3"/>
    </row>
    <row r="236" spans="1:13" x14ac:dyDescent="0.25">
      <c r="A236" s="3" t="s">
        <v>388</v>
      </c>
      <c r="B236" s="8">
        <v>33122.786990000001</v>
      </c>
      <c r="I236" s="3" t="s">
        <v>390</v>
      </c>
      <c r="J236" s="8">
        <v>13087.014719999999</v>
      </c>
      <c r="L236" s="3"/>
      <c r="M236" s="3"/>
    </row>
    <row r="237" spans="1:13" x14ac:dyDescent="0.25">
      <c r="A237" s="3" t="s">
        <v>409</v>
      </c>
      <c r="B237" s="8">
        <v>33223.766150000003</v>
      </c>
      <c r="I237" s="3" t="s">
        <v>157</v>
      </c>
      <c r="J237" s="8">
        <v>13300.07144</v>
      </c>
      <c r="L237" s="3"/>
      <c r="M237" s="3"/>
    </row>
    <row r="238" spans="1:13" x14ac:dyDescent="0.25">
      <c r="A238" s="3" t="s">
        <v>410</v>
      </c>
      <c r="B238" s="8">
        <v>33250.829669999999</v>
      </c>
      <c r="I238" s="3" t="s">
        <v>101</v>
      </c>
      <c r="J238" s="8">
        <v>13272.090550000001</v>
      </c>
      <c r="L238" s="3"/>
      <c r="M238" s="3"/>
    </row>
    <row r="239" spans="1:13" x14ac:dyDescent="0.25">
      <c r="A239" s="3" t="s">
        <v>411</v>
      </c>
      <c r="B239" s="8">
        <v>33207.877589999996</v>
      </c>
      <c r="I239" s="3" t="s">
        <v>216</v>
      </c>
      <c r="J239" s="8">
        <v>13273.17288</v>
      </c>
      <c r="L239" s="3"/>
      <c r="M239" s="3"/>
    </row>
    <row r="240" spans="1:13" x14ac:dyDescent="0.25">
      <c r="A240" s="3" t="s">
        <v>231</v>
      </c>
      <c r="B240" s="8">
        <v>33335.832840000003</v>
      </c>
      <c r="I240" s="3" t="s">
        <v>292</v>
      </c>
      <c r="J240" s="8">
        <v>13401.12916</v>
      </c>
      <c r="L240" s="3"/>
      <c r="M240" s="3"/>
    </row>
    <row r="241" spans="1:13" x14ac:dyDescent="0.25">
      <c r="A241" s="3" t="s">
        <v>392</v>
      </c>
      <c r="B241" s="8">
        <v>33464.944869999999</v>
      </c>
      <c r="I241" s="3" t="s">
        <v>295</v>
      </c>
      <c r="J241" s="8">
        <v>13529.236080000001</v>
      </c>
      <c r="L241" s="3"/>
      <c r="M241" s="3"/>
    </row>
    <row r="242" spans="1:13" x14ac:dyDescent="0.25">
      <c r="A242" s="3" t="s">
        <v>413</v>
      </c>
      <c r="B242" s="8">
        <v>33436.98259</v>
      </c>
      <c r="I242" s="3" t="s">
        <v>294</v>
      </c>
      <c r="J242" s="8">
        <v>13530.311110000001</v>
      </c>
      <c r="L242" s="3"/>
      <c r="M242" s="3"/>
    </row>
    <row r="243" spans="1:13" x14ac:dyDescent="0.25">
      <c r="A243" s="3" t="s">
        <v>360</v>
      </c>
      <c r="B243" s="8">
        <v>33924.346089999999</v>
      </c>
      <c r="I243" s="3" t="s">
        <v>112</v>
      </c>
      <c r="J243" s="8">
        <v>13800.32135</v>
      </c>
      <c r="L243" s="3"/>
      <c r="M243" s="3"/>
    </row>
    <row r="244" spans="1:13" x14ac:dyDescent="0.25">
      <c r="A244" s="3" t="s">
        <v>44</v>
      </c>
      <c r="B244" s="8">
        <v>34079.28097</v>
      </c>
      <c r="I244" s="3" t="s">
        <v>382</v>
      </c>
      <c r="J244" s="8">
        <v>14013.47991</v>
      </c>
      <c r="L244" s="3"/>
      <c r="M244" s="3"/>
    </row>
    <row r="245" spans="1:13" x14ac:dyDescent="0.25">
      <c r="A245" s="2" t="s">
        <v>379</v>
      </c>
      <c r="B245" s="15"/>
      <c r="I245" s="3" t="s">
        <v>298</v>
      </c>
      <c r="J245" s="8">
        <v>14084.48609</v>
      </c>
      <c r="L245" s="3"/>
      <c r="M245" s="3"/>
    </row>
    <row r="246" spans="1:13" x14ac:dyDescent="0.25">
      <c r="A246" s="3" t="s">
        <v>23</v>
      </c>
      <c r="B246" s="8">
        <v>9761.2749120000008</v>
      </c>
      <c r="I246" s="3" t="s">
        <v>435</v>
      </c>
      <c r="J246" s="8">
        <v>14111.59093</v>
      </c>
      <c r="L246" s="3"/>
      <c r="M246" s="3"/>
    </row>
    <row r="247" spans="1:13" x14ac:dyDescent="0.25">
      <c r="A247" s="3" t="s">
        <v>310</v>
      </c>
      <c r="B247" s="8">
        <v>9760.2764439999992</v>
      </c>
      <c r="I247" s="3" t="s">
        <v>422</v>
      </c>
      <c r="J247" s="8">
        <v>14213.718150000001</v>
      </c>
      <c r="L247" s="3"/>
      <c r="M247" s="3"/>
    </row>
    <row r="248" spans="1:13" x14ac:dyDescent="0.25">
      <c r="A248" s="3" t="s">
        <v>41</v>
      </c>
      <c r="B248" s="8">
        <v>9862.3448989999997</v>
      </c>
      <c r="I248" s="3" t="s">
        <v>436</v>
      </c>
      <c r="J248" s="8">
        <v>14453.7366</v>
      </c>
      <c r="L248" s="3"/>
      <c r="M248" s="3"/>
    </row>
    <row r="249" spans="1:13" x14ac:dyDescent="0.25">
      <c r="A249" s="3" t="s">
        <v>126</v>
      </c>
      <c r="B249" s="8">
        <v>9889.332789</v>
      </c>
      <c r="I249" s="3" t="s">
        <v>437</v>
      </c>
      <c r="J249" s="8">
        <v>14667.87053</v>
      </c>
      <c r="L249" s="3"/>
      <c r="M249" s="3"/>
    </row>
    <row r="250" spans="1:13" x14ac:dyDescent="0.25">
      <c r="A250" s="3" t="s">
        <v>438</v>
      </c>
      <c r="B250" s="8">
        <v>9906.3650259999995</v>
      </c>
      <c r="I250" s="3" t="s">
        <v>370</v>
      </c>
      <c r="J250" s="8">
        <v>14997.949060000001</v>
      </c>
      <c r="L250" s="3"/>
      <c r="M250" s="3"/>
    </row>
    <row r="251" spans="1:13" x14ac:dyDescent="0.25">
      <c r="A251" s="3" t="s">
        <v>45</v>
      </c>
      <c r="B251" s="8">
        <v>9975.4084810000004</v>
      </c>
      <c r="I251" s="3" t="s">
        <v>190</v>
      </c>
      <c r="J251" s="8">
        <v>15069.05825</v>
      </c>
      <c r="L251" s="3"/>
      <c r="M251" s="3"/>
    </row>
    <row r="252" spans="1:13" x14ac:dyDescent="0.25">
      <c r="A252" s="3" t="s">
        <v>128</v>
      </c>
      <c r="B252" s="8">
        <v>9974.4052769999998</v>
      </c>
      <c r="I252" s="3" t="s">
        <v>305</v>
      </c>
      <c r="J252" s="8">
        <v>15182.120870000001</v>
      </c>
      <c r="L252" s="3"/>
      <c r="M252" s="3"/>
    </row>
    <row r="253" spans="1:13" x14ac:dyDescent="0.25">
      <c r="A253" s="3" t="s">
        <v>51</v>
      </c>
      <c r="B253" s="8">
        <v>10076.45268</v>
      </c>
      <c r="I253" s="3" t="s">
        <v>103</v>
      </c>
      <c r="J253" s="8">
        <v>15324.130139999999</v>
      </c>
      <c r="L253" s="3"/>
      <c r="M253" s="3"/>
    </row>
    <row r="254" spans="1:13" x14ac:dyDescent="0.25">
      <c r="A254" s="3" t="s">
        <v>328</v>
      </c>
      <c r="B254" s="8">
        <v>10075.470300000001</v>
      </c>
      <c r="I254" s="3" t="s">
        <v>181</v>
      </c>
      <c r="J254" s="8">
        <v>15323.182510000001</v>
      </c>
      <c r="L254" s="3"/>
      <c r="M254" s="3"/>
    </row>
    <row r="255" spans="1:13" x14ac:dyDescent="0.25">
      <c r="A255" s="3" t="s">
        <v>55</v>
      </c>
      <c r="B255" s="8">
        <v>10189.53083</v>
      </c>
      <c r="I255" s="3" t="s">
        <v>309</v>
      </c>
      <c r="J255" s="8">
        <v>15453.16987</v>
      </c>
      <c r="L255" s="3"/>
      <c r="M255" s="3"/>
    </row>
    <row r="256" spans="1:13" x14ac:dyDescent="0.25">
      <c r="A256" s="3" t="s">
        <v>130</v>
      </c>
      <c r="B256" s="8">
        <v>10188.53448</v>
      </c>
      <c r="I256" s="3" t="s">
        <v>21</v>
      </c>
      <c r="J256" s="8">
        <v>15752.37168</v>
      </c>
      <c r="L256" s="3"/>
      <c r="M256" s="3"/>
    </row>
    <row r="257" spans="1:13" x14ac:dyDescent="0.25">
      <c r="A257" s="3" t="s">
        <v>30</v>
      </c>
      <c r="B257" s="8">
        <v>10318.585580000001</v>
      </c>
      <c r="I257" s="3" t="s">
        <v>219</v>
      </c>
      <c r="J257" s="8">
        <v>15838.422430000001</v>
      </c>
      <c r="L257" s="3"/>
      <c r="M257" s="3"/>
    </row>
    <row r="258" spans="1:13" x14ac:dyDescent="0.25">
      <c r="A258" s="3" t="s">
        <v>59</v>
      </c>
      <c r="B258" s="8">
        <v>10317.591619999999</v>
      </c>
      <c r="I258" s="3" t="s">
        <v>407</v>
      </c>
      <c r="J258" s="8">
        <v>33091.784229999997</v>
      </c>
      <c r="L258" s="3"/>
      <c r="M258" s="3"/>
    </row>
    <row r="259" spans="1:13" x14ac:dyDescent="0.25">
      <c r="A259" s="3" t="s">
        <v>35</v>
      </c>
      <c r="B259" s="8">
        <v>10416.63054</v>
      </c>
      <c r="I259" s="3" t="s">
        <v>388</v>
      </c>
      <c r="J259" s="8">
        <v>33122.786990000001</v>
      </c>
      <c r="L259" s="3"/>
      <c r="M259" s="3"/>
    </row>
    <row r="260" spans="1:13" x14ac:dyDescent="0.25">
      <c r="A260" s="3" t="s">
        <v>9</v>
      </c>
      <c r="B260" s="8">
        <v>10546.678190000001</v>
      </c>
      <c r="I260" s="3" t="s">
        <v>409</v>
      </c>
      <c r="J260" s="8">
        <v>33223.766150000003</v>
      </c>
      <c r="L260" s="3"/>
      <c r="M260" s="3"/>
    </row>
    <row r="261" spans="1:13" x14ac:dyDescent="0.25">
      <c r="A261" s="3" t="s">
        <v>167</v>
      </c>
      <c r="B261" s="8">
        <v>10573.69607</v>
      </c>
      <c r="I261" s="3" t="s">
        <v>410</v>
      </c>
      <c r="J261" s="8">
        <v>33250.829669999999</v>
      </c>
      <c r="L261" s="3"/>
      <c r="M261" s="3"/>
    </row>
    <row r="262" spans="1:13" x14ac:dyDescent="0.25">
      <c r="A262" s="3" t="s">
        <v>67</v>
      </c>
      <c r="B262" s="8">
        <v>10643.722900000001</v>
      </c>
      <c r="I262" s="3" t="s">
        <v>411</v>
      </c>
      <c r="J262" s="8">
        <v>33207.877589999996</v>
      </c>
      <c r="L262" s="3"/>
      <c r="M262" s="3"/>
    </row>
    <row r="263" spans="1:13" x14ac:dyDescent="0.25">
      <c r="A263" s="3" t="s">
        <v>70</v>
      </c>
      <c r="B263" s="8">
        <v>10642.7214</v>
      </c>
      <c r="I263" s="3" t="s">
        <v>231</v>
      </c>
      <c r="J263" s="8">
        <v>33335.832840000003</v>
      </c>
      <c r="L263" s="3"/>
      <c r="M263" s="3"/>
    </row>
    <row r="264" spans="1:13" x14ac:dyDescent="0.25">
      <c r="A264" s="3" t="s">
        <v>131</v>
      </c>
      <c r="B264" s="8">
        <v>10729.757670000001</v>
      </c>
      <c r="I264" s="3" t="s">
        <v>392</v>
      </c>
      <c r="J264" s="8">
        <v>33464.944869999999</v>
      </c>
      <c r="L264" s="3"/>
      <c r="M264" s="3"/>
    </row>
    <row r="265" spans="1:13" x14ac:dyDescent="0.25">
      <c r="A265" s="3" t="s">
        <v>73</v>
      </c>
      <c r="B265" s="8">
        <v>10730.775820000001</v>
      </c>
      <c r="I265" s="3" t="s">
        <v>413</v>
      </c>
      <c r="J265" s="8">
        <v>33436.98259</v>
      </c>
      <c r="L265" s="3"/>
      <c r="M265" s="3"/>
    </row>
    <row r="266" spans="1:13" x14ac:dyDescent="0.25">
      <c r="A266" s="3" t="s">
        <v>439</v>
      </c>
      <c r="B266" s="8">
        <v>10757.78631</v>
      </c>
      <c r="I266" s="3" t="s">
        <v>360</v>
      </c>
      <c r="J266" s="8">
        <v>33924.346089999999</v>
      </c>
      <c r="L266" s="3"/>
      <c r="M266" s="3"/>
    </row>
    <row r="267" spans="1:13" x14ac:dyDescent="0.25">
      <c r="A267" s="3" t="s">
        <v>184</v>
      </c>
      <c r="B267" s="8">
        <v>11059.94434</v>
      </c>
      <c r="I267" s="3" t="s">
        <v>44</v>
      </c>
      <c r="J267" s="8">
        <v>34079.28097</v>
      </c>
      <c r="L267" s="3"/>
      <c r="M267" s="3"/>
    </row>
    <row r="268" spans="1:13" x14ac:dyDescent="0.25">
      <c r="A268" s="3" t="s">
        <v>75</v>
      </c>
      <c r="B268" s="8">
        <v>11058.95478</v>
      </c>
      <c r="I268" s="13" t="s">
        <v>440</v>
      </c>
      <c r="J268" s="14"/>
      <c r="L268" s="3"/>
      <c r="M268" s="3"/>
    </row>
    <row r="269" spans="1:13" x14ac:dyDescent="0.25">
      <c r="A269" s="3" t="s">
        <v>228</v>
      </c>
      <c r="B269" s="8">
        <v>11188.982029999999</v>
      </c>
      <c r="I269" s="3" t="s">
        <v>310</v>
      </c>
      <c r="J269" s="8">
        <v>18301.844079999999</v>
      </c>
      <c r="L269" s="3"/>
      <c r="M269" s="3"/>
    </row>
    <row r="270" spans="1:13" x14ac:dyDescent="0.25">
      <c r="A270" s="3" t="s">
        <v>416</v>
      </c>
      <c r="B270" s="8">
        <v>11188.0101</v>
      </c>
      <c r="I270" s="3" t="s">
        <v>128</v>
      </c>
      <c r="J270" s="8">
        <v>18515.975470000001</v>
      </c>
      <c r="L270" s="3"/>
      <c r="M270" s="3"/>
    </row>
    <row r="271" spans="1:13" x14ac:dyDescent="0.25">
      <c r="A271" s="3" t="s">
        <v>78</v>
      </c>
      <c r="B271" s="8">
        <v>11529.18555</v>
      </c>
      <c r="I271" s="3" t="s">
        <v>383</v>
      </c>
      <c r="J271" s="8">
        <v>18561.00848</v>
      </c>
      <c r="L271" s="3"/>
      <c r="M271" s="3"/>
    </row>
    <row r="272" spans="1:13" x14ac:dyDescent="0.25">
      <c r="A272" s="3" t="s">
        <v>318</v>
      </c>
      <c r="B272" s="8">
        <v>11530.24525</v>
      </c>
      <c r="I272" s="3" t="s">
        <v>55</v>
      </c>
      <c r="J272" s="8">
        <v>18731.090110000001</v>
      </c>
      <c r="L272" s="3"/>
      <c r="M272" s="3"/>
    </row>
    <row r="273" spans="1:13" x14ac:dyDescent="0.25">
      <c r="A273" s="3" t="s">
        <v>84</v>
      </c>
      <c r="B273" s="8">
        <v>11600.20327</v>
      </c>
      <c r="I273" s="3" t="s">
        <v>30</v>
      </c>
      <c r="J273" s="8">
        <v>18860.156849999999</v>
      </c>
      <c r="L273" s="3"/>
      <c r="M273" s="3"/>
    </row>
    <row r="274" spans="1:13" x14ac:dyDescent="0.25">
      <c r="A274" s="3" t="s">
        <v>81</v>
      </c>
      <c r="B274" s="8">
        <v>11601.225329999999</v>
      </c>
      <c r="I274" s="3" t="s">
        <v>59</v>
      </c>
      <c r="J274" s="8">
        <v>18859.151460000001</v>
      </c>
      <c r="L274" s="3"/>
      <c r="M274" s="3"/>
    </row>
    <row r="275" spans="1:13" x14ac:dyDescent="0.25">
      <c r="A275" s="3" t="s">
        <v>232</v>
      </c>
      <c r="B275" s="8">
        <v>11728.29744</v>
      </c>
      <c r="I275" s="3" t="s">
        <v>63</v>
      </c>
      <c r="J275" s="8">
        <v>18959.131730000001</v>
      </c>
      <c r="L275" s="3"/>
      <c r="M275" s="3"/>
    </row>
    <row r="276" spans="1:13" x14ac:dyDescent="0.25">
      <c r="A276" s="3" t="s">
        <v>88</v>
      </c>
      <c r="B276" s="8">
        <v>11841.372600000001</v>
      </c>
      <c r="I276" s="3" t="s">
        <v>35</v>
      </c>
      <c r="J276" s="8">
        <v>18958.21731</v>
      </c>
      <c r="L276" s="3"/>
      <c r="M276" s="3"/>
    </row>
    <row r="277" spans="1:13" x14ac:dyDescent="0.25">
      <c r="A277" s="3" t="s">
        <v>85</v>
      </c>
      <c r="B277" s="8">
        <v>11842.501700000001</v>
      </c>
      <c r="I277" s="3" t="s">
        <v>16</v>
      </c>
      <c r="J277" s="8">
        <v>19087.273959999999</v>
      </c>
      <c r="L277" s="3"/>
      <c r="M277" s="3"/>
    </row>
    <row r="278" spans="1:13" x14ac:dyDescent="0.25">
      <c r="A278" s="3" t="s">
        <v>24</v>
      </c>
      <c r="B278" s="8">
        <v>12084.471250000001</v>
      </c>
      <c r="I278" s="3" t="s">
        <v>9</v>
      </c>
      <c r="J278" s="8">
        <v>19088.308400000002</v>
      </c>
      <c r="L278" s="3"/>
      <c r="M278" s="3"/>
    </row>
    <row r="279" spans="1:13" x14ac:dyDescent="0.25">
      <c r="A279" s="3" t="s">
        <v>316</v>
      </c>
      <c r="B279" s="8">
        <v>12112.47032</v>
      </c>
      <c r="I279" s="3" t="s">
        <v>73</v>
      </c>
      <c r="J279" s="8">
        <v>19272.388309999998</v>
      </c>
      <c r="L279" s="3"/>
      <c r="M279" s="3"/>
    </row>
    <row r="280" spans="1:13" x14ac:dyDescent="0.25">
      <c r="A280" s="3" t="s">
        <v>92</v>
      </c>
      <c r="B280" s="8">
        <v>12085.499250000001</v>
      </c>
      <c r="I280" s="3" t="s">
        <v>318</v>
      </c>
      <c r="J280" s="8">
        <v>20071.73559</v>
      </c>
      <c r="L280" s="3"/>
      <c r="M280" s="3"/>
    </row>
    <row r="281" spans="1:13" x14ac:dyDescent="0.25">
      <c r="A281" s="3" t="s">
        <v>89</v>
      </c>
      <c r="B281" s="8">
        <v>12212.54538</v>
      </c>
      <c r="I281" s="3" t="s">
        <v>81</v>
      </c>
      <c r="J281" s="8">
        <v>20143.035169999999</v>
      </c>
      <c r="L281" s="3"/>
      <c r="M281" s="3"/>
    </row>
    <row r="282" spans="1:13" x14ac:dyDescent="0.25">
      <c r="A282" s="3" t="s">
        <v>47</v>
      </c>
      <c r="B282" s="8">
        <v>12213.56849</v>
      </c>
      <c r="I282" s="3" t="s">
        <v>88</v>
      </c>
      <c r="J282" s="8">
        <v>20383.006669999999</v>
      </c>
      <c r="L282" s="3"/>
      <c r="M282" s="3"/>
    </row>
    <row r="283" spans="1:13" x14ac:dyDescent="0.25">
      <c r="A283" s="3" t="s">
        <v>97</v>
      </c>
      <c r="B283" s="8">
        <v>12342.615889999999</v>
      </c>
      <c r="I283" s="3" t="s">
        <v>85</v>
      </c>
      <c r="J283" s="8">
        <v>20384.147710000001</v>
      </c>
      <c r="L283" s="3"/>
      <c r="M283" s="3"/>
    </row>
    <row r="284" spans="1:13" x14ac:dyDescent="0.25">
      <c r="A284" s="3" t="s">
        <v>52</v>
      </c>
      <c r="B284" s="8">
        <v>12341.61441</v>
      </c>
      <c r="I284" s="3" t="s">
        <v>47</v>
      </c>
      <c r="J284" s="8">
        <v>20755.097419999998</v>
      </c>
      <c r="L284" s="3"/>
      <c r="M284" s="3"/>
    </row>
    <row r="285" spans="1:13" x14ac:dyDescent="0.25">
      <c r="A285" s="3" t="s">
        <v>57</v>
      </c>
      <c r="B285" s="8">
        <v>12399.603789999999</v>
      </c>
      <c r="I285" s="3" t="s">
        <v>89</v>
      </c>
      <c r="J285" s="8">
        <v>20754.132269999998</v>
      </c>
      <c r="L285" s="3"/>
      <c r="M285" s="3"/>
    </row>
    <row r="286" spans="1:13" x14ac:dyDescent="0.25">
      <c r="A286" s="3" t="s">
        <v>42</v>
      </c>
      <c r="B286" s="8">
        <v>12512.721970000001</v>
      </c>
      <c r="I286" s="3" t="s">
        <v>97</v>
      </c>
      <c r="J286" s="8">
        <v>20884.199000000001</v>
      </c>
      <c r="L286" s="3"/>
      <c r="M286" s="3"/>
    </row>
    <row r="287" spans="1:13" x14ac:dyDescent="0.25">
      <c r="A287" s="3" t="s">
        <v>56</v>
      </c>
      <c r="B287" s="8">
        <v>12608.767110000001</v>
      </c>
      <c r="I287" s="3" t="s">
        <v>31</v>
      </c>
      <c r="J287" s="8">
        <v>20940.182830000002</v>
      </c>
      <c r="L287" s="3"/>
      <c r="M287" s="3"/>
    </row>
    <row r="288" spans="1:13" x14ac:dyDescent="0.25">
      <c r="A288" s="3" t="s">
        <v>36</v>
      </c>
      <c r="B288" s="8">
        <v>12609.778420000001</v>
      </c>
      <c r="I288" s="3" t="s">
        <v>57</v>
      </c>
      <c r="J288" s="8">
        <v>20941.190760000001</v>
      </c>
      <c r="L288" s="3"/>
      <c r="M288" s="3"/>
    </row>
    <row r="289" spans="1:13" x14ac:dyDescent="0.25">
      <c r="A289" s="3" t="s">
        <v>134</v>
      </c>
      <c r="B289" s="8">
        <v>12706.79471</v>
      </c>
      <c r="I289" s="3" t="s">
        <v>42</v>
      </c>
      <c r="J289" s="8">
        <v>21054.293389999999</v>
      </c>
      <c r="L289" s="3"/>
      <c r="M289" s="3"/>
    </row>
    <row r="290" spans="1:13" x14ac:dyDescent="0.25">
      <c r="A290" s="3" t="s">
        <v>214</v>
      </c>
      <c r="B290" s="8">
        <v>12821.85477</v>
      </c>
      <c r="I290" s="3" t="s">
        <v>210</v>
      </c>
      <c r="J290" s="8">
        <v>21081.360820000002</v>
      </c>
      <c r="L290" s="3"/>
      <c r="M290" s="3"/>
    </row>
    <row r="291" spans="1:13" x14ac:dyDescent="0.25">
      <c r="A291" s="3" t="s">
        <v>330</v>
      </c>
      <c r="B291" s="8">
        <v>12848.874460000001</v>
      </c>
      <c r="I291" s="3" t="s">
        <v>36</v>
      </c>
      <c r="J291" s="8">
        <v>21151.346750000001</v>
      </c>
      <c r="L291" s="3"/>
      <c r="M291" s="3"/>
    </row>
    <row r="292" spans="1:13" x14ac:dyDescent="0.25">
      <c r="A292" s="3" t="s">
        <v>135</v>
      </c>
      <c r="B292" s="8">
        <v>12948.91646</v>
      </c>
      <c r="I292" s="3" t="s">
        <v>56</v>
      </c>
      <c r="J292" s="8">
        <v>21150.342359999999</v>
      </c>
      <c r="L292" s="3"/>
      <c r="M292" s="3"/>
    </row>
    <row r="293" spans="1:13" x14ac:dyDescent="0.25">
      <c r="A293" s="3" t="s">
        <v>185</v>
      </c>
      <c r="B293" s="8">
        <v>13077.02384</v>
      </c>
      <c r="I293" s="3" t="s">
        <v>234</v>
      </c>
      <c r="J293" s="8">
        <v>21178.36448</v>
      </c>
      <c r="L293" s="3"/>
      <c r="M293" s="3"/>
    </row>
    <row r="294" spans="1:13" x14ac:dyDescent="0.25">
      <c r="A294" s="3" t="s">
        <v>39</v>
      </c>
      <c r="B294" s="8">
        <v>13233.06272</v>
      </c>
      <c r="I294" s="3" t="s">
        <v>106</v>
      </c>
      <c r="J294" s="8">
        <v>21247.38393</v>
      </c>
      <c r="L294" s="3"/>
      <c r="M294" s="3"/>
    </row>
    <row r="295" spans="1:13" x14ac:dyDescent="0.25">
      <c r="A295" s="3" t="s">
        <v>66</v>
      </c>
      <c r="B295" s="8">
        <v>13346.14479</v>
      </c>
      <c r="I295" s="3" t="s">
        <v>142</v>
      </c>
      <c r="J295" s="8">
        <v>21362.41635</v>
      </c>
      <c r="L295" s="3"/>
      <c r="M295" s="3"/>
    </row>
    <row r="296" spans="1:13" x14ac:dyDescent="0.25">
      <c r="A296" s="3" t="s">
        <v>60</v>
      </c>
      <c r="B296" s="8">
        <v>13460.23321</v>
      </c>
      <c r="I296" s="3" t="s">
        <v>185</v>
      </c>
      <c r="J296" s="8">
        <v>21618.629150000001</v>
      </c>
      <c r="L296" s="3"/>
      <c r="M296" s="3"/>
    </row>
    <row r="297" spans="1:13" x14ac:dyDescent="0.25">
      <c r="A297" s="3" t="s">
        <v>72</v>
      </c>
      <c r="B297" s="8">
        <v>13459.228789999999</v>
      </c>
      <c r="I297" s="3" t="s">
        <v>136</v>
      </c>
      <c r="J297" s="8">
        <v>21775.588029999999</v>
      </c>
      <c r="L297" s="3"/>
      <c r="M297" s="3"/>
    </row>
    <row r="298" spans="1:13" x14ac:dyDescent="0.25">
      <c r="A298" s="3" t="s">
        <v>64</v>
      </c>
      <c r="B298" s="8">
        <v>13607.279490000001</v>
      </c>
      <c r="I298" s="3" t="s">
        <v>39</v>
      </c>
      <c r="J298" s="8">
        <v>21774.640469999998</v>
      </c>
      <c r="L298" s="3"/>
      <c r="M298" s="3"/>
    </row>
    <row r="299" spans="1:13" x14ac:dyDescent="0.25">
      <c r="A299" s="3" t="s">
        <v>61</v>
      </c>
      <c r="B299" s="8">
        <v>13606.30564</v>
      </c>
      <c r="I299" s="3" t="s">
        <v>66</v>
      </c>
      <c r="J299" s="8">
        <v>21887.725340000001</v>
      </c>
      <c r="L299" s="3"/>
      <c r="M299" s="3"/>
    </row>
    <row r="300" spans="1:13" x14ac:dyDescent="0.25">
      <c r="A300" s="3" t="s">
        <v>109</v>
      </c>
      <c r="B300" s="8">
        <v>13677.297570000001</v>
      </c>
      <c r="I300" s="3" t="s">
        <v>60</v>
      </c>
      <c r="J300" s="8">
        <v>22001.827010000001</v>
      </c>
      <c r="L300" s="3"/>
      <c r="M300" s="3"/>
    </row>
    <row r="301" spans="1:13" x14ac:dyDescent="0.25">
      <c r="A301" s="3" t="s">
        <v>120</v>
      </c>
      <c r="B301" s="8">
        <v>13735.37688</v>
      </c>
      <c r="I301" s="3" t="s">
        <v>64</v>
      </c>
      <c r="J301" s="8">
        <v>22148.862280000001</v>
      </c>
      <c r="L301" s="3"/>
      <c r="M301" s="3"/>
    </row>
    <row r="302" spans="1:13" x14ac:dyDescent="0.25">
      <c r="A302" s="3" t="s">
        <v>252</v>
      </c>
      <c r="B302" s="8">
        <v>13862.464959999999</v>
      </c>
      <c r="I302" s="3" t="s">
        <v>61</v>
      </c>
      <c r="J302" s="8">
        <v>22147.903699999999</v>
      </c>
      <c r="L302" s="3"/>
      <c r="M302" s="3"/>
    </row>
    <row r="303" spans="1:13" x14ac:dyDescent="0.25">
      <c r="A303" s="3" t="s">
        <v>320</v>
      </c>
      <c r="B303" s="8">
        <v>13991.511109999999</v>
      </c>
      <c r="I303" s="3" t="s">
        <v>117</v>
      </c>
      <c r="J303" s="8">
        <v>22219.873049999998</v>
      </c>
      <c r="L303" s="3"/>
      <c r="M303" s="3"/>
    </row>
    <row r="304" spans="1:13" x14ac:dyDescent="0.25">
      <c r="A304" s="3" t="s">
        <v>256</v>
      </c>
      <c r="B304" s="8">
        <v>14103.592720000001</v>
      </c>
      <c r="I304" s="3" t="s">
        <v>116</v>
      </c>
      <c r="J304" s="8">
        <v>23519.694640000002</v>
      </c>
      <c r="L304" s="3"/>
      <c r="M304" s="3"/>
    </row>
    <row r="305" spans="1:13" x14ac:dyDescent="0.25">
      <c r="A305" s="3" t="s">
        <v>153</v>
      </c>
      <c r="B305" s="8">
        <v>14232.614079999999</v>
      </c>
      <c r="I305" s="3" t="s">
        <v>159</v>
      </c>
      <c r="J305" s="8">
        <v>23682.585350000001</v>
      </c>
      <c r="L305" s="3"/>
      <c r="M305" s="3"/>
    </row>
    <row r="306" spans="1:13" x14ac:dyDescent="0.25">
      <c r="A306" s="3" t="s">
        <v>122</v>
      </c>
      <c r="B306" s="8">
        <v>14233.628049999999</v>
      </c>
      <c r="I306" s="3" t="s">
        <v>118</v>
      </c>
      <c r="J306" s="8">
        <v>23681.636139999999</v>
      </c>
      <c r="L306" s="3"/>
      <c r="M306" s="3"/>
    </row>
    <row r="307" spans="1:13" x14ac:dyDescent="0.25">
      <c r="A307" s="3" t="s">
        <v>111</v>
      </c>
      <c r="B307" s="8">
        <v>14560.77154</v>
      </c>
      <c r="I307" s="3" t="s">
        <v>187</v>
      </c>
      <c r="J307" s="8">
        <v>25326.528559999999</v>
      </c>
      <c r="L307" s="3"/>
      <c r="M307" s="3"/>
    </row>
    <row r="308" spans="1:13" x14ac:dyDescent="0.25">
      <c r="A308" s="3" t="s">
        <v>335</v>
      </c>
      <c r="B308" s="8">
        <v>14661.88032</v>
      </c>
      <c r="I308" s="3" t="s">
        <v>170</v>
      </c>
      <c r="J308" s="8">
        <v>25327.594539999998</v>
      </c>
      <c r="L308" s="3"/>
      <c r="M308" s="3"/>
    </row>
    <row r="309" spans="1:13" x14ac:dyDescent="0.25">
      <c r="A309" s="3" t="s">
        <v>139</v>
      </c>
      <c r="B309" s="8">
        <v>14774.91238</v>
      </c>
      <c r="I309" s="3" t="s">
        <v>121</v>
      </c>
      <c r="J309" s="8">
        <v>25483.712380000001</v>
      </c>
      <c r="L309" s="3"/>
      <c r="M309" s="3"/>
    </row>
    <row r="310" spans="1:13" x14ac:dyDescent="0.25">
      <c r="A310" s="3" t="s">
        <v>113</v>
      </c>
      <c r="B310" s="8">
        <v>14775.928889999999</v>
      </c>
      <c r="I310" s="3" t="s">
        <v>188</v>
      </c>
      <c r="J310" s="8">
        <v>25482.774000000001</v>
      </c>
      <c r="L310" s="3"/>
      <c r="M310" s="3"/>
    </row>
    <row r="311" spans="1:13" x14ac:dyDescent="0.25">
      <c r="A311" s="3" t="s">
        <v>127</v>
      </c>
      <c r="B311" s="8">
        <v>14861.99922</v>
      </c>
      <c r="I311" s="3" t="s">
        <v>218</v>
      </c>
      <c r="J311" s="8">
        <v>25540.683540000002</v>
      </c>
    </row>
    <row r="312" spans="1:13" x14ac:dyDescent="0.25">
      <c r="A312" s="3" t="s">
        <v>115</v>
      </c>
      <c r="B312" s="8">
        <v>14976.98444</v>
      </c>
      <c r="I312" s="3" t="s">
        <v>123</v>
      </c>
      <c r="J312" s="8">
        <v>25539.941210000001</v>
      </c>
    </row>
    <row r="313" spans="1:13" x14ac:dyDescent="0.25">
      <c r="A313" s="3" t="s">
        <v>116</v>
      </c>
      <c r="B313" s="8">
        <v>14978.012119999999</v>
      </c>
      <c r="I313" s="3" t="s">
        <v>397</v>
      </c>
      <c r="J313" s="8">
        <v>8643.5815490000005</v>
      </c>
    </row>
    <row r="314" spans="1:13" x14ac:dyDescent="0.25">
      <c r="A314" s="3" t="s">
        <v>118</v>
      </c>
      <c r="B314" s="8">
        <v>15140.015509999999</v>
      </c>
      <c r="I314" s="3" t="s">
        <v>441</v>
      </c>
      <c r="J314" s="8">
        <v>8642.5773079999999</v>
      </c>
    </row>
    <row r="315" spans="1:13" x14ac:dyDescent="0.25">
      <c r="A315" s="3" t="s">
        <v>159</v>
      </c>
      <c r="B315" s="8">
        <v>15141.04206</v>
      </c>
      <c r="I315" s="3" t="s">
        <v>245</v>
      </c>
      <c r="J315" s="8">
        <v>8672.6091290000004</v>
      </c>
    </row>
    <row r="316" spans="1:13" x14ac:dyDescent="0.25">
      <c r="A316" s="3" t="s">
        <v>132</v>
      </c>
      <c r="B316" s="8">
        <v>15255.12674</v>
      </c>
      <c r="I316" s="3" t="s">
        <v>172</v>
      </c>
      <c r="J316" s="8">
        <v>8699.6031089999997</v>
      </c>
    </row>
    <row r="317" spans="1:13" x14ac:dyDescent="0.25">
      <c r="A317" s="3" t="s">
        <v>160</v>
      </c>
      <c r="B317" s="8">
        <v>15367.159680000001</v>
      </c>
      <c r="I317" s="3" t="s">
        <v>192</v>
      </c>
      <c r="J317" s="8">
        <v>8856.7131430000009</v>
      </c>
    </row>
    <row r="318" spans="1:13" x14ac:dyDescent="0.25">
      <c r="A318" s="3" t="s">
        <v>161</v>
      </c>
      <c r="B318" s="8">
        <v>15623.30925</v>
      </c>
      <c r="I318" s="3" t="s">
        <v>248</v>
      </c>
      <c r="J318" s="8">
        <v>8968.7690879999991</v>
      </c>
    </row>
    <row r="319" spans="1:13" x14ac:dyDescent="0.25">
      <c r="A319" s="3" t="s">
        <v>242</v>
      </c>
      <c r="B319" s="8">
        <v>15753.323770000001</v>
      </c>
      <c r="I319" s="3" t="s">
        <v>442</v>
      </c>
      <c r="J319" s="8">
        <v>9451.1610839999994</v>
      </c>
    </row>
    <row r="320" spans="1:13" x14ac:dyDescent="0.25">
      <c r="A320" s="3" t="s">
        <v>43</v>
      </c>
      <c r="B320" s="8">
        <v>15752.382820000001</v>
      </c>
      <c r="I320" s="3" t="s">
        <v>364</v>
      </c>
      <c r="J320" s="8">
        <v>9588.1870519999993</v>
      </c>
    </row>
    <row r="321" spans="1:10" x14ac:dyDescent="0.25">
      <c r="A321" s="3" t="s">
        <v>48</v>
      </c>
      <c r="B321" s="8">
        <v>15840.440619999999</v>
      </c>
      <c r="I321" s="3" t="s">
        <v>443</v>
      </c>
      <c r="J321" s="8">
        <v>9701.254911</v>
      </c>
    </row>
    <row r="322" spans="1:10" x14ac:dyDescent="0.25">
      <c r="A322" s="3" t="s">
        <v>319</v>
      </c>
      <c r="B322" s="8">
        <v>16054.51066</v>
      </c>
      <c r="I322" s="3" t="s">
        <v>444</v>
      </c>
      <c r="J322" s="8">
        <v>9802.2925469999991</v>
      </c>
    </row>
    <row r="323" spans="1:10" x14ac:dyDescent="0.25">
      <c r="A323" s="3" t="s">
        <v>371</v>
      </c>
      <c r="B323" s="8">
        <v>16672.908319999999</v>
      </c>
      <c r="I323" s="3" t="s">
        <v>68</v>
      </c>
      <c r="J323" s="8">
        <v>9862.3448989999997</v>
      </c>
    </row>
    <row r="324" spans="1:10" x14ac:dyDescent="0.25">
      <c r="A324" s="3" t="s">
        <v>169</v>
      </c>
      <c r="B324" s="8">
        <v>16671.9172</v>
      </c>
      <c r="I324" s="3" t="s">
        <v>174</v>
      </c>
      <c r="J324" s="8">
        <v>9889.332789</v>
      </c>
    </row>
    <row r="325" spans="1:10" x14ac:dyDescent="0.25">
      <c r="A325" s="3" t="s">
        <v>187</v>
      </c>
      <c r="B325" s="8">
        <v>16784.986349999999</v>
      </c>
      <c r="I325" s="3" t="s">
        <v>400</v>
      </c>
      <c r="J325" s="8">
        <v>9846.3632080000007</v>
      </c>
    </row>
    <row r="326" spans="1:10" x14ac:dyDescent="0.25">
      <c r="A326" s="3" t="s">
        <v>170</v>
      </c>
      <c r="B326" s="8">
        <v>16786.096880000001</v>
      </c>
      <c r="I326" s="3" t="s">
        <v>367</v>
      </c>
      <c r="J326" s="8">
        <v>10018.396489999999</v>
      </c>
    </row>
    <row r="327" spans="1:10" x14ac:dyDescent="0.25">
      <c r="A327" s="3" t="s">
        <v>188</v>
      </c>
      <c r="B327" s="8">
        <v>16941.072950000002</v>
      </c>
      <c r="I327" s="3" t="s">
        <v>71</v>
      </c>
      <c r="J327" s="8">
        <v>9975.4084810000004</v>
      </c>
    </row>
    <row r="328" spans="1:10" x14ac:dyDescent="0.25">
      <c r="A328" s="3" t="s">
        <v>121</v>
      </c>
      <c r="B328" s="8">
        <v>16942.104960000001</v>
      </c>
      <c r="I328" s="3" t="s">
        <v>253</v>
      </c>
      <c r="J328" s="8">
        <v>10231.529140000001</v>
      </c>
    </row>
    <row r="329" spans="1:10" x14ac:dyDescent="0.25">
      <c r="A329" s="3" t="s">
        <v>123</v>
      </c>
      <c r="B329" s="8">
        <v>16998.05661</v>
      </c>
      <c r="I329" s="3" t="s">
        <v>74</v>
      </c>
      <c r="J329" s="8">
        <v>10386.627119999999</v>
      </c>
    </row>
    <row r="330" spans="1:10" x14ac:dyDescent="0.25">
      <c r="A330" s="3" t="s">
        <v>218</v>
      </c>
      <c r="B330" s="8">
        <v>16999.11865</v>
      </c>
      <c r="I330" s="3" t="s">
        <v>79</v>
      </c>
      <c r="J330" s="8">
        <v>10458.65668</v>
      </c>
    </row>
    <row r="331" spans="1:10" x14ac:dyDescent="0.25">
      <c r="A331" s="3" t="s">
        <v>65</v>
      </c>
      <c r="B331" s="8">
        <v>17157.125090000001</v>
      </c>
      <c r="I331" s="3" t="s">
        <v>143</v>
      </c>
      <c r="J331" s="8">
        <v>10501.66257</v>
      </c>
    </row>
    <row r="332" spans="1:10" x14ac:dyDescent="0.25">
      <c r="A332" s="3" t="s">
        <v>171</v>
      </c>
      <c r="B332" s="8">
        <v>17158.166949999999</v>
      </c>
      <c r="I332" s="3" t="s">
        <v>258</v>
      </c>
      <c r="J332" s="8">
        <v>10473.69837</v>
      </c>
    </row>
    <row r="333" spans="1:10" x14ac:dyDescent="0.25">
      <c r="A333" s="3" t="s">
        <v>245</v>
      </c>
      <c r="B333" s="8">
        <v>17214.189740000002</v>
      </c>
      <c r="I333" s="3" t="s">
        <v>261</v>
      </c>
      <c r="J333" s="8">
        <v>10637.72826</v>
      </c>
    </row>
    <row r="334" spans="1:10" x14ac:dyDescent="0.25">
      <c r="A334" s="3" t="s">
        <v>362</v>
      </c>
      <c r="B334" s="8">
        <v>17370.279630000001</v>
      </c>
      <c r="I334" s="3" t="s">
        <v>124</v>
      </c>
      <c r="J334" s="8">
        <v>10664.73216</v>
      </c>
    </row>
    <row r="335" spans="1:10" x14ac:dyDescent="0.25">
      <c r="A335" s="3" t="s">
        <v>192</v>
      </c>
      <c r="B335" s="8">
        <v>17398.341189999999</v>
      </c>
      <c r="I335" s="3" t="s">
        <v>10</v>
      </c>
      <c r="J335" s="8">
        <v>10865.84404</v>
      </c>
    </row>
    <row r="336" spans="1:10" x14ac:dyDescent="0.25">
      <c r="A336" s="3" t="s">
        <v>173</v>
      </c>
      <c r="B336" s="8">
        <v>18300.843209999999</v>
      </c>
      <c r="I336" s="3" t="s">
        <v>266</v>
      </c>
      <c r="J336" s="8">
        <v>11266.025320000001</v>
      </c>
    </row>
    <row r="337" spans="1:10" x14ac:dyDescent="0.25">
      <c r="A337" s="3" t="s">
        <v>386</v>
      </c>
      <c r="B337" s="8">
        <v>19016.165199999999</v>
      </c>
      <c r="I337" s="3" t="s">
        <v>202</v>
      </c>
      <c r="J337" s="8">
        <v>11267.081319999999</v>
      </c>
    </row>
    <row r="338" spans="1:10" x14ac:dyDescent="0.25">
      <c r="A338" s="3" t="s">
        <v>79</v>
      </c>
      <c r="B338" s="8">
        <v>19000.17223</v>
      </c>
      <c r="I338" s="3" t="s">
        <v>445</v>
      </c>
      <c r="J338" s="8">
        <v>11366.05552</v>
      </c>
    </row>
    <row r="339" spans="1:10" x14ac:dyDescent="0.25">
      <c r="A339" s="3" t="s">
        <v>143</v>
      </c>
      <c r="B339" s="8">
        <v>19043.22611</v>
      </c>
      <c r="I339" s="3" t="s">
        <v>98</v>
      </c>
      <c r="J339" s="8">
        <v>11408.0951</v>
      </c>
    </row>
    <row r="340" spans="1:10" x14ac:dyDescent="0.25">
      <c r="A340" s="3" t="s">
        <v>76</v>
      </c>
      <c r="B340" s="8">
        <v>19042.3325</v>
      </c>
      <c r="I340" s="3" t="s">
        <v>322</v>
      </c>
      <c r="J340" s="8">
        <v>11538.11614</v>
      </c>
    </row>
    <row r="341" spans="1:10" x14ac:dyDescent="0.25">
      <c r="A341" s="3" t="s">
        <v>124</v>
      </c>
      <c r="B341" s="8">
        <v>19206.204170000001</v>
      </c>
      <c r="I341" s="3" t="s">
        <v>270</v>
      </c>
      <c r="J341" s="8">
        <v>11879.3405</v>
      </c>
    </row>
    <row r="342" spans="1:10" x14ac:dyDescent="0.25">
      <c r="A342" s="3" t="s">
        <v>82</v>
      </c>
      <c r="B342" s="8">
        <v>19205.304629999999</v>
      </c>
      <c r="I342" s="3" t="s">
        <v>146</v>
      </c>
      <c r="J342" s="8">
        <v>11963.447889999999</v>
      </c>
    </row>
    <row r="343" spans="1:10" x14ac:dyDescent="0.25">
      <c r="A343" s="3" t="s">
        <v>144</v>
      </c>
      <c r="B343" s="8">
        <v>19321.320169999999</v>
      </c>
      <c r="I343" s="3" t="s">
        <v>277</v>
      </c>
      <c r="J343" s="8">
        <v>11992.40461</v>
      </c>
    </row>
    <row r="344" spans="1:10" x14ac:dyDescent="0.25">
      <c r="A344" s="3" t="s">
        <v>10</v>
      </c>
      <c r="B344" s="8">
        <v>19407.433799999999</v>
      </c>
      <c r="I344" s="3" t="s">
        <v>208</v>
      </c>
      <c r="J344" s="8">
        <v>12008.43413</v>
      </c>
    </row>
    <row r="345" spans="1:10" x14ac:dyDescent="0.25">
      <c r="A345" s="3" t="s">
        <v>380</v>
      </c>
      <c r="B345" s="8">
        <v>19493.42857</v>
      </c>
      <c r="I345" s="3" t="s">
        <v>257</v>
      </c>
      <c r="J345" s="8">
        <v>12182.46716</v>
      </c>
    </row>
    <row r="346" spans="1:10" x14ac:dyDescent="0.25">
      <c r="A346" s="3" t="s">
        <v>446</v>
      </c>
      <c r="B346" s="8">
        <v>19494.47307</v>
      </c>
      <c r="I346" s="3" t="s">
        <v>94</v>
      </c>
      <c r="J346" s="8">
        <v>12181.556210000001</v>
      </c>
    </row>
    <row r="347" spans="1:10" x14ac:dyDescent="0.25">
      <c r="A347" s="3" t="s">
        <v>91</v>
      </c>
      <c r="B347" s="8">
        <v>19521.488720000001</v>
      </c>
      <c r="I347" s="3" t="s">
        <v>147</v>
      </c>
      <c r="J347" s="8">
        <v>12267.52202</v>
      </c>
    </row>
    <row r="348" spans="1:10" x14ac:dyDescent="0.25">
      <c r="A348" s="3" t="s">
        <v>146</v>
      </c>
      <c r="B348" s="8">
        <v>20504.945</v>
      </c>
      <c r="I348" s="3" t="s">
        <v>279</v>
      </c>
      <c r="J348" s="8">
        <v>12294.54891</v>
      </c>
    </row>
    <row r="349" spans="1:10" x14ac:dyDescent="0.25">
      <c r="A349" s="3" t="s">
        <v>273</v>
      </c>
      <c r="B349" s="8">
        <v>20477.998820000001</v>
      </c>
      <c r="I349" s="3" t="s">
        <v>447</v>
      </c>
      <c r="J349" s="8">
        <v>12252.55215</v>
      </c>
    </row>
    <row r="350" spans="1:10" x14ac:dyDescent="0.25">
      <c r="A350" s="3" t="s">
        <v>287</v>
      </c>
      <c r="B350" s="8">
        <v>20548.95996</v>
      </c>
      <c r="I350" s="3" t="s">
        <v>149</v>
      </c>
      <c r="J350" s="8">
        <v>12380.6417</v>
      </c>
    </row>
    <row r="351" spans="1:10" x14ac:dyDescent="0.25">
      <c r="A351" s="3" t="s">
        <v>289</v>
      </c>
      <c r="B351" s="8">
        <v>20576.97984</v>
      </c>
      <c r="I351" s="3" t="s">
        <v>259</v>
      </c>
      <c r="J351" s="8">
        <v>12365.631020000001</v>
      </c>
    </row>
    <row r="352" spans="1:10" x14ac:dyDescent="0.25">
      <c r="A352" s="3" t="s">
        <v>94</v>
      </c>
      <c r="B352" s="8">
        <v>20723.034319999999</v>
      </c>
      <c r="I352" s="3" t="s">
        <v>280</v>
      </c>
      <c r="J352" s="8">
        <v>12407.63999</v>
      </c>
    </row>
    <row r="353" spans="1:10" x14ac:dyDescent="0.25">
      <c r="A353" s="3" t="s">
        <v>257</v>
      </c>
      <c r="B353" s="8">
        <v>20724.068169999999</v>
      </c>
      <c r="I353" s="3" t="s">
        <v>211</v>
      </c>
      <c r="J353" s="8">
        <v>12381.663490000001</v>
      </c>
    </row>
    <row r="354" spans="1:10" x14ac:dyDescent="0.25">
      <c r="A354" s="3" t="s">
        <v>211</v>
      </c>
      <c r="B354" s="8">
        <v>20923.210179999998</v>
      </c>
      <c r="I354" s="3" t="s">
        <v>233</v>
      </c>
      <c r="J354" s="8">
        <v>12537.740519999999</v>
      </c>
    </row>
    <row r="355" spans="1:10" x14ac:dyDescent="0.25">
      <c r="A355" s="3" t="s">
        <v>233</v>
      </c>
      <c r="B355" s="8">
        <v>21079.27376</v>
      </c>
      <c r="I355" s="3" t="s">
        <v>283</v>
      </c>
      <c r="J355" s="8">
        <v>12564.741609999999</v>
      </c>
    </row>
    <row r="356" spans="1:10" x14ac:dyDescent="0.25">
      <c r="A356" s="3" t="s">
        <v>282</v>
      </c>
      <c r="B356" s="8">
        <v>21105.256000000001</v>
      </c>
      <c r="I356" s="3" t="s">
        <v>415</v>
      </c>
      <c r="J356" s="8">
        <v>12649.76893</v>
      </c>
    </row>
    <row r="357" spans="1:10" x14ac:dyDescent="0.25">
      <c r="A357" s="3" t="s">
        <v>151</v>
      </c>
      <c r="B357" s="8">
        <v>21362.41635</v>
      </c>
      <c r="I357" s="3" t="s">
        <v>324</v>
      </c>
      <c r="J357" s="8">
        <v>12692.806119999999</v>
      </c>
    </row>
    <row r="358" spans="1:10" x14ac:dyDescent="0.25">
      <c r="A358" s="3" t="s">
        <v>286</v>
      </c>
      <c r="B358" s="8">
        <v>21335.50792</v>
      </c>
      <c r="I358" s="3" t="s">
        <v>290</v>
      </c>
      <c r="J358" s="8">
        <v>12792.86478</v>
      </c>
    </row>
    <row r="359" spans="1:10" x14ac:dyDescent="0.25">
      <c r="A359" s="3" t="s">
        <v>102</v>
      </c>
      <c r="B359" s="8">
        <v>21476.468799999999</v>
      </c>
      <c r="I359" s="3" t="s">
        <v>286</v>
      </c>
      <c r="J359" s="8">
        <v>12793.876190000001</v>
      </c>
    </row>
    <row r="360" spans="1:10" x14ac:dyDescent="0.25">
      <c r="A360" s="3" t="s">
        <v>96</v>
      </c>
      <c r="B360" s="8">
        <v>21546.637060000001</v>
      </c>
      <c r="I360" s="3" t="s">
        <v>102</v>
      </c>
      <c r="J360" s="8">
        <v>12934.839480000001</v>
      </c>
    </row>
    <row r="361" spans="1:10" x14ac:dyDescent="0.25">
      <c r="A361" s="3" t="s">
        <v>99</v>
      </c>
      <c r="B361" s="8">
        <v>21643.654180000001</v>
      </c>
      <c r="I361" s="3" t="s">
        <v>180</v>
      </c>
      <c r="J361" s="8">
        <v>12892.87528</v>
      </c>
    </row>
    <row r="362" spans="1:10" x14ac:dyDescent="0.25">
      <c r="A362" s="3" t="s">
        <v>369</v>
      </c>
      <c r="B362" s="8">
        <v>21840.542280000001</v>
      </c>
      <c r="I362" s="3" t="s">
        <v>212</v>
      </c>
      <c r="J362" s="8">
        <v>12935.882949999999</v>
      </c>
    </row>
    <row r="363" spans="1:10" x14ac:dyDescent="0.25">
      <c r="A363" s="3" t="s">
        <v>216</v>
      </c>
      <c r="B363" s="8">
        <v>21814.71718</v>
      </c>
      <c r="I363" s="3" t="s">
        <v>417</v>
      </c>
      <c r="J363" s="8">
        <v>12908.89885</v>
      </c>
    </row>
    <row r="364" spans="1:10" x14ac:dyDescent="0.25">
      <c r="A364" s="3" t="s">
        <v>110</v>
      </c>
      <c r="B364" s="8">
        <v>22097.79448</v>
      </c>
      <c r="I364" s="3" t="s">
        <v>96</v>
      </c>
      <c r="J364" s="8">
        <v>13004.945659999999</v>
      </c>
    </row>
    <row r="365" spans="1:10" x14ac:dyDescent="0.25">
      <c r="A365" s="3" t="s">
        <v>158</v>
      </c>
      <c r="B365" s="8">
        <v>22556.05312</v>
      </c>
      <c r="I365" s="3" t="s">
        <v>154</v>
      </c>
      <c r="J365" s="8">
        <v>13031.950220000001</v>
      </c>
    </row>
    <row r="366" spans="1:10" x14ac:dyDescent="0.25">
      <c r="A366" s="3" t="s">
        <v>37</v>
      </c>
      <c r="B366" s="8">
        <v>23609.607810000001</v>
      </c>
      <c r="I366" s="3" t="s">
        <v>390</v>
      </c>
      <c r="J366" s="8">
        <v>13086.975920000001</v>
      </c>
    </row>
    <row r="367" spans="1:10" x14ac:dyDescent="0.25">
      <c r="A367" s="3" t="s">
        <v>387</v>
      </c>
      <c r="B367" s="8">
        <v>33092.714</v>
      </c>
      <c r="I367" s="3" t="s">
        <v>99</v>
      </c>
      <c r="J367" s="8">
        <v>13102.027609999999</v>
      </c>
    </row>
    <row r="368" spans="1:10" x14ac:dyDescent="0.25">
      <c r="A368" s="3" t="s">
        <v>392</v>
      </c>
      <c r="B368" s="8">
        <v>33464.844519999999</v>
      </c>
      <c r="I368" s="3" t="s">
        <v>156</v>
      </c>
      <c r="J368" s="8">
        <v>13215.110839999999</v>
      </c>
    </row>
    <row r="369" spans="1:10" x14ac:dyDescent="0.25">
      <c r="A369" s="3" t="s">
        <v>420</v>
      </c>
      <c r="B369" s="8">
        <v>33692.037900000003</v>
      </c>
      <c r="I369" s="3" t="s">
        <v>216</v>
      </c>
      <c r="J369" s="8">
        <v>13273.07735</v>
      </c>
    </row>
    <row r="370" spans="1:10" x14ac:dyDescent="0.25">
      <c r="A370" s="3" t="s">
        <v>40</v>
      </c>
      <c r="B370" s="8">
        <v>33952.125769999999</v>
      </c>
      <c r="I370" s="3" t="s">
        <v>157</v>
      </c>
      <c r="J370" s="8">
        <v>13300.073539999999</v>
      </c>
    </row>
    <row r="371" spans="1:10" x14ac:dyDescent="0.25">
      <c r="A371" s="3" t="s">
        <v>44</v>
      </c>
      <c r="B371" s="8">
        <v>34079.446949999998</v>
      </c>
      <c r="I371" s="3" t="s">
        <v>369</v>
      </c>
      <c r="J371" s="8">
        <v>13299.09369</v>
      </c>
    </row>
    <row r="372" spans="1:10" x14ac:dyDescent="0.25">
      <c r="I372" s="3" t="s">
        <v>101</v>
      </c>
      <c r="J372" s="8">
        <v>13272.11</v>
      </c>
    </row>
    <row r="373" spans="1:10" x14ac:dyDescent="0.25">
      <c r="I373" s="3" t="s">
        <v>201</v>
      </c>
      <c r="J373" s="8">
        <v>13429.13334</v>
      </c>
    </row>
    <row r="374" spans="1:10" x14ac:dyDescent="0.25">
      <c r="I374" s="3" t="s">
        <v>292</v>
      </c>
      <c r="J374" s="8">
        <v>13401.14133</v>
      </c>
    </row>
    <row r="375" spans="1:10" x14ac:dyDescent="0.25">
      <c r="I375" s="3" t="s">
        <v>295</v>
      </c>
      <c r="J375" s="8">
        <v>13529.186079999999</v>
      </c>
    </row>
    <row r="376" spans="1:10" x14ac:dyDescent="0.25">
      <c r="I376" s="3" t="s">
        <v>296</v>
      </c>
      <c r="J376" s="8">
        <v>13557.219639999999</v>
      </c>
    </row>
    <row r="377" spans="1:10" x14ac:dyDescent="0.25">
      <c r="I377" s="3" t="s">
        <v>294</v>
      </c>
      <c r="J377" s="8">
        <v>13530.24827</v>
      </c>
    </row>
    <row r="378" spans="1:10" x14ac:dyDescent="0.25">
      <c r="I378" s="3" t="s">
        <v>297</v>
      </c>
      <c r="J378" s="8">
        <v>13671.271699999999</v>
      </c>
    </row>
    <row r="379" spans="1:10" x14ac:dyDescent="0.25">
      <c r="I379" s="3" t="s">
        <v>448</v>
      </c>
      <c r="J379" s="8">
        <v>13772.311180000001</v>
      </c>
    </row>
    <row r="380" spans="1:10" x14ac:dyDescent="0.25">
      <c r="I380" s="3" t="s">
        <v>112</v>
      </c>
      <c r="J380" s="8">
        <v>13800.32919</v>
      </c>
    </row>
    <row r="381" spans="1:10" x14ac:dyDescent="0.25">
      <c r="I381" s="3" t="s">
        <v>421</v>
      </c>
      <c r="J381" s="8">
        <v>13885.373600000001</v>
      </c>
    </row>
    <row r="382" spans="1:10" x14ac:dyDescent="0.25">
      <c r="I382" s="3" t="s">
        <v>382</v>
      </c>
      <c r="J382" s="8">
        <v>14013.45019</v>
      </c>
    </row>
    <row r="383" spans="1:10" x14ac:dyDescent="0.25">
      <c r="I383" s="3" t="s">
        <v>449</v>
      </c>
      <c r="J383" s="8">
        <v>13998.534299999999</v>
      </c>
    </row>
    <row r="384" spans="1:10" x14ac:dyDescent="0.25">
      <c r="I384" s="3" t="s">
        <v>298</v>
      </c>
      <c r="J384" s="8">
        <v>14084.53642</v>
      </c>
    </row>
    <row r="385" spans="9:10" x14ac:dyDescent="0.25">
      <c r="I385" s="3" t="s">
        <v>325</v>
      </c>
      <c r="J385" s="8">
        <v>14581.759340000001</v>
      </c>
    </row>
    <row r="386" spans="9:10" x14ac:dyDescent="0.25">
      <c r="I386" s="3" t="s">
        <v>450</v>
      </c>
      <c r="J386" s="8">
        <v>14555.797769999999</v>
      </c>
    </row>
    <row r="387" spans="9:10" x14ac:dyDescent="0.25">
      <c r="I387" s="3" t="s">
        <v>423</v>
      </c>
      <c r="J387" s="8">
        <v>14668.886</v>
      </c>
    </row>
    <row r="388" spans="9:10" x14ac:dyDescent="0.25">
      <c r="I388" s="3" t="s">
        <v>299</v>
      </c>
      <c r="J388" s="8">
        <v>14753.99739</v>
      </c>
    </row>
    <row r="389" spans="9:10" x14ac:dyDescent="0.25">
      <c r="I389" s="3" t="s">
        <v>303</v>
      </c>
      <c r="J389" s="8">
        <v>14868.900299999999</v>
      </c>
    </row>
    <row r="390" spans="9:10" x14ac:dyDescent="0.25">
      <c r="I390" s="3" t="s">
        <v>301</v>
      </c>
      <c r="J390" s="8">
        <v>14955.948399999999</v>
      </c>
    </row>
    <row r="391" spans="9:10" x14ac:dyDescent="0.25">
      <c r="I391" s="3" t="s">
        <v>370</v>
      </c>
      <c r="J391" s="8">
        <v>14998.025900000001</v>
      </c>
    </row>
    <row r="392" spans="9:10" x14ac:dyDescent="0.25">
      <c r="I392" s="3" t="s">
        <v>305</v>
      </c>
      <c r="J392" s="8">
        <v>15182.052750000001</v>
      </c>
    </row>
    <row r="393" spans="9:10" x14ac:dyDescent="0.25">
      <c r="I393" s="3" t="s">
        <v>114</v>
      </c>
      <c r="J393" s="8">
        <v>15225.06697</v>
      </c>
    </row>
    <row r="394" spans="9:10" x14ac:dyDescent="0.25">
      <c r="I394" s="3" t="s">
        <v>103</v>
      </c>
      <c r="J394" s="8">
        <v>15324.12105</v>
      </c>
    </row>
    <row r="395" spans="9:10" x14ac:dyDescent="0.25">
      <c r="I395" s="3" t="s">
        <v>181</v>
      </c>
      <c r="J395" s="8">
        <v>15323.12457</v>
      </c>
    </row>
    <row r="396" spans="9:10" x14ac:dyDescent="0.25">
      <c r="I396" s="3" t="s">
        <v>309</v>
      </c>
      <c r="J396" s="8">
        <v>15453.161889999999</v>
      </c>
    </row>
    <row r="397" spans="9:10" x14ac:dyDescent="0.25">
      <c r="I397" s="3" t="s">
        <v>451</v>
      </c>
      <c r="J397" s="8">
        <v>15565.253189999999</v>
      </c>
    </row>
    <row r="398" spans="9:10" x14ac:dyDescent="0.25">
      <c r="I398" s="3" t="s">
        <v>424</v>
      </c>
      <c r="J398" s="8">
        <v>15640.31223</v>
      </c>
    </row>
    <row r="399" spans="9:10" x14ac:dyDescent="0.25">
      <c r="I399" s="3" t="s">
        <v>244</v>
      </c>
      <c r="J399" s="8">
        <v>15753.36924</v>
      </c>
    </row>
    <row r="400" spans="9:10" x14ac:dyDescent="0.25">
      <c r="I400" s="3" t="s">
        <v>21</v>
      </c>
      <c r="J400" s="8">
        <v>15752.382820000001</v>
      </c>
    </row>
    <row r="401" spans="9:10" x14ac:dyDescent="0.25">
      <c r="I401" s="3" t="s">
        <v>219</v>
      </c>
      <c r="J401" s="8">
        <v>15838.38096</v>
      </c>
    </row>
    <row r="402" spans="9:10" x14ac:dyDescent="0.25">
      <c r="I402" s="3" t="s">
        <v>387</v>
      </c>
      <c r="J402" s="8">
        <v>33092.714</v>
      </c>
    </row>
    <row r="403" spans="9:10" x14ac:dyDescent="0.25">
      <c r="I403" s="3" t="s">
        <v>392</v>
      </c>
      <c r="J403" s="8">
        <v>33464.844519999999</v>
      </c>
    </row>
    <row r="404" spans="9:10" x14ac:dyDescent="0.25">
      <c r="I404" s="3" t="s">
        <v>420</v>
      </c>
      <c r="J404" s="8">
        <v>33692.037900000003</v>
      </c>
    </row>
    <row r="405" spans="9:10" x14ac:dyDescent="0.25">
      <c r="I405" s="3" t="s">
        <v>40</v>
      </c>
      <c r="J405" s="8">
        <v>33952.125769999999</v>
      </c>
    </row>
    <row r="406" spans="9:10" x14ac:dyDescent="0.25">
      <c r="I406" s="3" t="s">
        <v>44</v>
      </c>
      <c r="J406" s="8">
        <v>34079.446949999998</v>
      </c>
    </row>
  </sheetData>
  <conditionalFormatting sqref="A1">
    <cfRule type="duplicateValues" dxfId="262" priority="9"/>
    <cfRule type="duplicateValues" dxfId="261" priority="10"/>
    <cfRule type="duplicateValues" dxfId="260" priority="11"/>
    <cfRule type="duplicateValues" dxfId="259" priority="12"/>
  </conditionalFormatting>
  <conditionalFormatting sqref="A117">
    <cfRule type="duplicateValues" dxfId="258" priority="1"/>
    <cfRule type="duplicateValues" dxfId="257" priority="2"/>
    <cfRule type="duplicateValues" dxfId="256" priority="3"/>
    <cfRule type="duplicateValues" dxfId="255" priority="4"/>
  </conditionalFormatting>
  <conditionalFormatting sqref="A245">
    <cfRule type="duplicateValues" dxfId="254" priority="5"/>
    <cfRule type="duplicateValues" dxfId="253" priority="6"/>
    <cfRule type="duplicateValues" dxfId="252" priority="7"/>
    <cfRule type="duplicateValues" dxfId="251" priority="8"/>
  </conditionalFormatting>
  <conditionalFormatting sqref="A246:A371 A2:A116 A118:A244">
    <cfRule type="duplicateValues" dxfId="250" priority="13"/>
  </conditionalFormatting>
  <conditionalFormatting sqref="A372:A1048576">
    <cfRule type="duplicateValues" dxfId="249" priority="47"/>
  </conditionalFormatting>
  <conditionalFormatting sqref="C1">
    <cfRule type="duplicateValues" dxfId="248" priority="64"/>
    <cfRule type="duplicateValues" dxfId="247" priority="65"/>
  </conditionalFormatting>
  <conditionalFormatting sqref="D7:D121">
    <cfRule type="duplicateValues" dxfId="246" priority="42"/>
  </conditionalFormatting>
  <conditionalFormatting sqref="I1">
    <cfRule type="duplicateValues" dxfId="245" priority="18"/>
    <cfRule type="duplicateValues" dxfId="244" priority="19"/>
    <cfRule type="duplicateValues" dxfId="243" priority="20"/>
    <cfRule type="duplicateValues" dxfId="242" priority="21"/>
  </conditionalFormatting>
  <conditionalFormatting sqref="I2:I143 I145:I406">
    <cfRule type="duplicateValues" dxfId="241" priority="22"/>
  </conditionalFormatting>
  <conditionalFormatting sqref="I144">
    <cfRule type="duplicateValues" dxfId="240" priority="14"/>
    <cfRule type="duplicateValues" dxfId="239" priority="15"/>
    <cfRule type="duplicateValues" dxfId="238" priority="16"/>
    <cfRule type="duplicateValues" dxfId="237" priority="17"/>
  </conditionalFormatting>
  <conditionalFormatting sqref="I407:I1048576">
    <cfRule type="duplicateValues" dxfId="236" priority="46"/>
  </conditionalFormatting>
  <conditionalFormatting sqref="K1">
    <cfRule type="duplicateValues" dxfId="235" priority="62"/>
    <cfRule type="duplicateValues" dxfId="234" priority="63"/>
  </conditionalFormatting>
  <conditionalFormatting sqref="L7:L134">
    <cfRule type="duplicateValues" dxfId="233" priority="41"/>
  </conditionalFormatting>
  <conditionalFormatting sqref="L135:L310">
    <cfRule type="duplicateValues" dxfId="232" priority="43"/>
  </conditionalFormatting>
  <conditionalFormatting sqref="Q1 Q32 Q73">
    <cfRule type="duplicateValues" dxfId="231" priority="31"/>
  </conditionalFormatting>
  <conditionalFormatting sqref="Q1">
    <cfRule type="duplicateValues" dxfId="230" priority="36"/>
    <cfRule type="duplicateValues" dxfId="229" priority="37"/>
    <cfRule type="duplicateValues" dxfId="228" priority="38"/>
    <cfRule type="duplicateValues" dxfId="227" priority="39"/>
  </conditionalFormatting>
  <conditionalFormatting sqref="Q1:Q97">
    <cfRule type="duplicateValues" dxfId="226" priority="23"/>
  </conditionalFormatting>
  <conditionalFormatting sqref="Q2:Q31">
    <cfRule type="duplicateValues" dxfId="225" priority="30"/>
  </conditionalFormatting>
  <conditionalFormatting sqref="Q32">
    <cfRule type="duplicateValues" dxfId="224" priority="32"/>
    <cfRule type="duplicateValues" dxfId="223" priority="33"/>
    <cfRule type="duplicateValues" dxfId="222" priority="34"/>
    <cfRule type="duplicateValues" dxfId="221" priority="35"/>
  </conditionalFormatting>
  <conditionalFormatting sqref="Q33:Q72">
    <cfRule type="duplicateValues" dxfId="220" priority="29"/>
  </conditionalFormatting>
  <conditionalFormatting sqref="Q73">
    <cfRule type="duplicateValues" dxfId="219" priority="25"/>
    <cfRule type="duplicateValues" dxfId="218" priority="26"/>
    <cfRule type="duplicateValues" dxfId="217" priority="27"/>
    <cfRule type="duplicateValues" dxfId="216" priority="28"/>
  </conditionalFormatting>
  <conditionalFormatting sqref="Q74:Q97">
    <cfRule type="duplicateValues" dxfId="215" priority="24"/>
  </conditionalFormatting>
  <conditionalFormatting sqref="Q98:Q1048576">
    <cfRule type="duplicateValues" dxfId="214" priority="45"/>
  </conditionalFormatting>
  <conditionalFormatting sqref="T7:T27">
    <cfRule type="duplicateValues" dxfId="213" priority="40"/>
  </conditionalFormatting>
  <conditionalFormatting sqref="Y1">
    <cfRule type="duplicateValues" dxfId="212" priority="60"/>
    <cfRule type="duplicateValues" dxfId="211" priority="61"/>
    <cfRule type="duplicateValues" dxfId="210" priority="66"/>
    <cfRule type="duplicateValues" dxfId="209" priority="67"/>
    <cfRule type="duplicateValues" dxfId="208" priority="68"/>
    <cfRule type="duplicateValues" dxfId="207" priority="69"/>
  </conditionalFormatting>
  <conditionalFormatting sqref="Y1:Y1048576">
    <cfRule type="duplicateValues" dxfId="206" priority="44"/>
  </conditionalFormatting>
  <conditionalFormatting sqref="Y41">
    <cfRule type="duplicateValues" dxfId="205" priority="54"/>
    <cfRule type="duplicateValues" dxfId="204" priority="55"/>
    <cfRule type="duplicateValues" dxfId="203" priority="56"/>
    <cfRule type="duplicateValues" dxfId="202" priority="57"/>
    <cfRule type="duplicateValues" dxfId="201" priority="58"/>
    <cfRule type="duplicateValues" dxfId="200" priority="59"/>
  </conditionalFormatting>
  <conditionalFormatting sqref="Y71">
    <cfRule type="duplicateValues" dxfId="199" priority="48"/>
    <cfRule type="duplicateValues" dxfId="198" priority="49"/>
    <cfRule type="duplicateValues" dxfId="197" priority="50"/>
    <cfRule type="duplicateValues" dxfId="196" priority="51"/>
    <cfRule type="duplicateValues" dxfId="195" priority="52"/>
    <cfRule type="duplicateValues" dxfId="194" priority="5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0F70-B6B8-4A34-A9AE-FAD56325C3F7}">
  <dimension ref="A1:R235"/>
  <sheetViews>
    <sheetView tabSelected="1" zoomScale="90" zoomScaleNormal="90" workbookViewId="0">
      <selection activeCell="Q29" sqref="Q29"/>
    </sheetView>
  </sheetViews>
  <sheetFormatPr defaultRowHeight="15" x14ac:dyDescent="0.25"/>
  <cols>
    <col min="1" max="1" width="9.7109375" bestFit="1" customWidth="1"/>
    <col min="2" max="2" width="12" bestFit="1" customWidth="1"/>
    <col min="3" max="3" width="8.7109375" customWidth="1"/>
    <col min="4" max="4" width="9.7109375" bestFit="1" customWidth="1"/>
    <col min="5" max="5" width="13.140625" bestFit="1" customWidth="1"/>
    <col min="6" max="6" width="8.7109375" customWidth="1"/>
    <col min="7" max="7" width="9.7109375" bestFit="1" customWidth="1"/>
    <col min="8" max="8" width="13.140625" bestFit="1" customWidth="1"/>
    <col min="9" max="9" width="11.7109375" customWidth="1"/>
    <col min="10" max="10" width="9" bestFit="1" customWidth="1"/>
    <col min="11" max="11" width="12" bestFit="1" customWidth="1"/>
    <col min="12" max="12" width="8.7109375" customWidth="1"/>
    <col min="13" max="13" width="9" bestFit="1" customWidth="1"/>
    <col min="14" max="14" width="13.140625" bestFit="1" customWidth="1"/>
    <col min="15" max="15" width="8.7109375" customWidth="1"/>
    <col min="16" max="16" width="9" bestFit="1" customWidth="1"/>
    <col min="17" max="17" width="13.140625" bestFit="1" customWidth="1"/>
  </cols>
  <sheetData>
    <row r="1" spans="1:18" x14ac:dyDescent="0.25">
      <c r="A1" s="25" t="s">
        <v>515</v>
      </c>
      <c r="B1" s="26" t="s">
        <v>516</v>
      </c>
      <c r="C1" s="32"/>
      <c r="D1" s="25" t="s">
        <v>515</v>
      </c>
      <c r="E1" s="26" t="s">
        <v>517</v>
      </c>
      <c r="F1" s="33"/>
      <c r="G1" s="25" t="s">
        <v>515</v>
      </c>
      <c r="H1" s="26" t="s">
        <v>518</v>
      </c>
      <c r="J1" s="28" t="s">
        <v>519</v>
      </c>
      <c r="K1" s="29" t="s">
        <v>516</v>
      </c>
      <c r="L1" s="36"/>
      <c r="M1" s="28" t="s">
        <v>519</v>
      </c>
      <c r="N1" s="30" t="s">
        <v>517</v>
      </c>
      <c r="O1" s="37"/>
      <c r="P1" s="28" t="s">
        <v>519</v>
      </c>
      <c r="Q1" s="30" t="s">
        <v>518</v>
      </c>
    </row>
    <row r="2" spans="1:18" x14ac:dyDescent="0.25">
      <c r="A2" s="45" t="s">
        <v>23</v>
      </c>
      <c r="B2" s="45">
        <v>9761.3536600320695</v>
      </c>
      <c r="C2" s="19"/>
      <c r="D2" s="45" t="s">
        <v>310</v>
      </c>
      <c r="E2" s="45">
        <v>18301.925834999998</v>
      </c>
      <c r="F2" s="19"/>
      <c r="G2" s="45" t="s">
        <v>9</v>
      </c>
      <c r="H2" s="45">
        <v>27629.970730032099</v>
      </c>
      <c r="J2" s="45" t="s">
        <v>41</v>
      </c>
      <c r="K2" s="45">
        <v>9862.4013400320691</v>
      </c>
      <c r="L2" s="18"/>
      <c r="M2" s="45" t="s">
        <v>55</v>
      </c>
      <c r="N2" s="45">
        <v>18731.197140032102</v>
      </c>
      <c r="O2" s="18"/>
      <c r="P2" s="45" t="s">
        <v>45</v>
      </c>
      <c r="Q2" s="45">
        <v>27058.6854000321</v>
      </c>
      <c r="R2" s="20"/>
    </row>
    <row r="3" spans="1:18" x14ac:dyDescent="0.25">
      <c r="A3" s="45" t="s">
        <v>41</v>
      </c>
      <c r="B3" s="45">
        <v>9862.4013400320691</v>
      </c>
      <c r="C3" s="19"/>
      <c r="D3" s="45" t="s">
        <v>9</v>
      </c>
      <c r="E3" s="45">
        <v>19088.3507300321</v>
      </c>
      <c r="F3" s="19"/>
      <c r="G3" s="45" t="s">
        <v>20</v>
      </c>
      <c r="H3" s="45">
        <v>29053.7378000321</v>
      </c>
      <c r="J3" s="45" t="s">
        <v>45</v>
      </c>
      <c r="K3" s="45">
        <v>9975.4854000320702</v>
      </c>
      <c r="L3" s="18"/>
      <c r="M3" s="45" t="s">
        <v>30</v>
      </c>
      <c r="N3" s="45">
        <v>18860.239730032099</v>
      </c>
      <c r="O3" s="18"/>
      <c r="P3" s="45" t="s">
        <v>63</v>
      </c>
      <c r="Q3" s="45">
        <v>27500.928140032102</v>
      </c>
      <c r="R3" s="20"/>
    </row>
    <row r="4" spans="1:18" x14ac:dyDescent="0.25">
      <c r="A4" s="45" t="s">
        <v>45</v>
      </c>
      <c r="B4" s="45">
        <v>9975.4854000320702</v>
      </c>
      <c r="C4" s="19"/>
      <c r="D4" s="45" t="s">
        <v>16</v>
      </c>
      <c r="E4" s="45">
        <v>19087.342905000001</v>
      </c>
      <c r="F4" s="19"/>
      <c r="G4" s="45" t="s">
        <v>42</v>
      </c>
      <c r="H4" s="45">
        <v>29596.007810032101</v>
      </c>
      <c r="J4" s="45" t="s">
        <v>55</v>
      </c>
      <c r="K4" s="45">
        <v>10189.6171400321</v>
      </c>
      <c r="L4" s="18"/>
      <c r="M4" s="45" t="s">
        <v>63</v>
      </c>
      <c r="N4" s="45">
        <v>18959.308140032099</v>
      </c>
      <c r="O4" s="18"/>
      <c r="P4" s="45" t="s">
        <v>67</v>
      </c>
      <c r="Q4" s="45">
        <v>27727.023490032101</v>
      </c>
      <c r="R4" s="20"/>
    </row>
    <row r="5" spans="1:18" x14ac:dyDescent="0.25">
      <c r="A5" s="45" t="s">
        <v>51</v>
      </c>
      <c r="B5" s="45">
        <v>10076.533080032101</v>
      </c>
      <c r="C5" s="19"/>
      <c r="D5" s="45" t="s">
        <v>97</v>
      </c>
      <c r="E5" s="45">
        <v>20884.282290032101</v>
      </c>
      <c r="F5" s="19"/>
      <c r="G5" s="45" t="s">
        <v>136</v>
      </c>
      <c r="H5" s="45">
        <v>30317.358540032099</v>
      </c>
      <c r="J5" s="45" t="s">
        <v>30</v>
      </c>
      <c r="K5" s="45">
        <v>10318.659730032099</v>
      </c>
      <c r="L5" s="18"/>
      <c r="M5" s="45" t="s">
        <v>9</v>
      </c>
      <c r="N5" s="45">
        <v>19088.3507300321</v>
      </c>
      <c r="O5" s="18"/>
      <c r="P5" s="45" t="s">
        <v>228</v>
      </c>
      <c r="Q5" s="45">
        <v>28272.256790032101</v>
      </c>
      <c r="R5" s="20"/>
    </row>
    <row r="6" spans="1:18" x14ac:dyDescent="0.25">
      <c r="A6" s="45" t="s">
        <v>55</v>
      </c>
      <c r="B6" s="45">
        <v>10189.6171400321</v>
      </c>
      <c r="C6" s="19"/>
      <c r="D6" s="45" t="s">
        <v>42</v>
      </c>
      <c r="E6" s="45">
        <v>21054.387810032102</v>
      </c>
      <c r="F6" s="19"/>
      <c r="G6" s="45" t="s">
        <v>56</v>
      </c>
      <c r="H6" s="45">
        <v>29692.052745000001</v>
      </c>
      <c r="J6" s="45" t="s">
        <v>63</v>
      </c>
      <c r="K6" s="45">
        <v>10417.728140032101</v>
      </c>
      <c r="L6" s="18"/>
      <c r="M6" s="45" t="s">
        <v>73</v>
      </c>
      <c r="N6" s="45">
        <v>19272.435520032101</v>
      </c>
      <c r="O6" s="18"/>
      <c r="P6" s="45" t="s">
        <v>57</v>
      </c>
      <c r="Q6" s="45">
        <v>29482.9237500321</v>
      </c>
      <c r="R6" s="20"/>
    </row>
    <row r="7" spans="1:18" x14ac:dyDescent="0.25">
      <c r="A7" s="45" t="s">
        <v>30</v>
      </c>
      <c r="B7" s="45">
        <v>10318.659730032099</v>
      </c>
      <c r="C7" s="19"/>
      <c r="D7" s="45" t="s">
        <v>56</v>
      </c>
      <c r="E7" s="45">
        <v>21150.432744999998</v>
      </c>
      <c r="F7" s="19"/>
      <c r="G7" s="45" t="s">
        <v>61</v>
      </c>
      <c r="H7" s="45">
        <v>30689.587244999999</v>
      </c>
      <c r="J7" s="45" t="s">
        <v>9</v>
      </c>
      <c r="K7" s="45">
        <v>10546.7707300321</v>
      </c>
      <c r="L7" s="18"/>
      <c r="M7" s="45" t="s">
        <v>225</v>
      </c>
      <c r="N7" s="45">
        <v>19387.4624600321</v>
      </c>
      <c r="O7" s="18"/>
      <c r="P7" s="45" t="s">
        <v>42</v>
      </c>
      <c r="Q7" s="45">
        <v>29596.007810032101</v>
      </c>
      <c r="R7" s="20"/>
    </row>
    <row r="8" spans="1:18" x14ac:dyDescent="0.25">
      <c r="A8" s="45" t="s">
        <v>63</v>
      </c>
      <c r="B8" s="45">
        <v>10417.728140032101</v>
      </c>
      <c r="C8" s="19"/>
      <c r="D8" s="45" t="s">
        <v>136</v>
      </c>
      <c r="E8" s="45">
        <v>21775.7385400321</v>
      </c>
      <c r="F8" s="19"/>
      <c r="G8" s="45" t="s">
        <v>115</v>
      </c>
      <c r="H8" s="45">
        <v>32060.266224999999</v>
      </c>
      <c r="J8" s="45" t="s">
        <v>67</v>
      </c>
      <c r="K8" s="45">
        <v>10643.8234900321</v>
      </c>
      <c r="L8" s="18"/>
      <c r="M8" s="45" t="s">
        <v>318</v>
      </c>
      <c r="N8" s="45">
        <v>20071.8430900321</v>
      </c>
      <c r="O8" s="18"/>
      <c r="P8" s="45" t="s">
        <v>36</v>
      </c>
      <c r="Q8" s="45">
        <v>29693.060570032099</v>
      </c>
      <c r="R8" s="20"/>
    </row>
    <row r="9" spans="1:18" x14ac:dyDescent="0.25">
      <c r="A9" s="45" t="s">
        <v>9</v>
      </c>
      <c r="B9" s="45">
        <v>10546.7707300321</v>
      </c>
      <c r="C9" s="19"/>
      <c r="D9" s="45" t="s">
        <v>72</v>
      </c>
      <c r="E9" s="45">
        <v>22000.898835</v>
      </c>
      <c r="F9" s="19"/>
      <c r="G9" s="45" t="s">
        <v>43</v>
      </c>
      <c r="H9" s="45">
        <v>32835.652674999998</v>
      </c>
      <c r="J9" s="45" t="s">
        <v>73</v>
      </c>
      <c r="K9" s="45">
        <v>10730.855520032101</v>
      </c>
      <c r="L9" s="18"/>
      <c r="M9" s="45" t="s">
        <v>81</v>
      </c>
      <c r="N9" s="45">
        <v>20142.880200032101</v>
      </c>
      <c r="O9" s="18"/>
      <c r="P9" s="45" t="s">
        <v>136</v>
      </c>
      <c r="Q9" s="45">
        <v>30317.358540032099</v>
      </c>
      <c r="R9" s="20"/>
    </row>
    <row r="10" spans="1:18" x14ac:dyDescent="0.25">
      <c r="A10" s="45" t="s">
        <v>67</v>
      </c>
      <c r="B10" s="45">
        <v>10643.8234900321</v>
      </c>
      <c r="C10" s="19"/>
      <c r="D10" s="45" t="s">
        <v>61</v>
      </c>
      <c r="E10" s="45">
        <v>22147.967245</v>
      </c>
      <c r="F10" s="19"/>
      <c r="G10" s="20"/>
      <c r="H10" s="20"/>
      <c r="J10" s="45" t="s">
        <v>184</v>
      </c>
      <c r="K10" s="45">
        <v>11060.014200032099</v>
      </c>
      <c r="L10" s="18"/>
      <c r="M10" s="45" t="s">
        <v>85</v>
      </c>
      <c r="N10" s="45">
        <v>20384.059220032101</v>
      </c>
      <c r="O10" s="18"/>
      <c r="P10" s="45" t="s">
        <v>122</v>
      </c>
      <c r="Q10" s="45">
        <v>31316.9338300321</v>
      </c>
      <c r="R10" s="20"/>
    </row>
    <row r="11" spans="1:18" x14ac:dyDescent="0.25">
      <c r="A11" s="45" t="s">
        <v>73</v>
      </c>
      <c r="B11" s="45">
        <v>10730.855520032101</v>
      </c>
      <c r="C11" s="19"/>
      <c r="D11" s="45" t="s">
        <v>64</v>
      </c>
      <c r="E11" s="45">
        <v>22148.975070032098</v>
      </c>
      <c r="F11" s="19"/>
      <c r="G11" s="20"/>
      <c r="H11" s="20"/>
      <c r="J11" s="45" t="s">
        <v>228</v>
      </c>
      <c r="K11" s="45">
        <v>11189.0567900321</v>
      </c>
      <c r="L11" s="18"/>
      <c r="M11" s="45" t="s">
        <v>47</v>
      </c>
      <c r="N11" s="45">
        <v>20755.2397000321</v>
      </c>
      <c r="O11" s="18"/>
      <c r="P11" s="45" t="s">
        <v>16</v>
      </c>
      <c r="Q11" s="45">
        <v>27628.962905</v>
      </c>
      <c r="R11" s="20"/>
    </row>
    <row r="12" spans="1:18" x14ac:dyDescent="0.25">
      <c r="A12" s="45" t="s">
        <v>225</v>
      </c>
      <c r="B12" s="45">
        <v>10845.8824600321</v>
      </c>
      <c r="C12" s="19"/>
      <c r="D12" s="45" t="s">
        <v>123</v>
      </c>
      <c r="E12" s="45">
        <v>25539.799625</v>
      </c>
      <c r="F12" s="19"/>
      <c r="G12" s="20"/>
      <c r="H12" s="20"/>
      <c r="J12" s="45" t="s">
        <v>318</v>
      </c>
      <c r="K12" s="45">
        <v>11530.2630900321</v>
      </c>
      <c r="L12" s="18"/>
      <c r="M12" s="45" t="s">
        <v>97</v>
      </c>
      <c r="N12" s="45">
        <v>20884.282290032101</v>
      </c>
      <c r="O12" s="18"/>
      <c r="P12" s="45" t="s">
        <v>70</v>
      </c>
      <c r="Q12" s="45">
        <v>27726.015664999999</v>
      </c>
      <c r="R12" s="20"/>
    </row>
    <row r="13" spans="1:18" x14ac:dyDescent="0.25">
      <c r="A13" s="45" t="s">
        <v>318</v>
      </c>
      <c r="B13" s="45">
        <v>11530.2630900321</v>
      </c>
      <c r="C13" s="19"/>
      <c r="D13" s="45" t="s">
        <v>57</v>
      </c>
      <c r="E13" s="45">
        <v>20941.303750032101</v>
      </c>
      <c r="F13" s="19"/>
      <c r="G13" s="20"/>
      <c r="H13" s="20"/>
      <c r="J13" s="45" t="s">
        <v>81</v>
      </c>
      <c r="K13" s="45">
        <v>11601.300200032099</v>
      </c>
      <c r="L13" s="18"/>
      <c r="M13" s="45" t="s">
        <v>57</v>
      </c>
      <c r="N13" s="45">
        <v>20941.303750032101</v>
      </c>
      <c r="O13" s="18"/>
      <c r="P13" s="45" t="s">
        <v>89</v>
      </c>
      <c r="Q13" s="45">
        <v>29295.851875</v>
      </c>
      <c r="R13" s="20"/>
    </row>
    <row r="14" spans="1:18" x14ac:dyDescent="0.25">
      <c r="A14" s="45" t="s">
        <v>85</v>
      </c>
      <c r="B14" s="45">
        <v>11842.479220032101</v>
      </c>
      <c r="C14" s="19"/>
      <c r="D14" s="45" t="s">
        <v>60</v>
      </c>
      <c r="E14" s="45">
        <v>22001.906660032098</v>
      </c>
      <c r="F14" s="19"/>
      <c r="G14" s="20"/>
      <c r="H14" s="20"/>
      <c r="J14" s="45" t="s">
        <v>361</v>
      </c>
      <c r="K14" s="45">
        <v>11729.3951600321</v>
      </c>
      <c r="L14" s="18"/>
      <c r="M14" s="45" t="s">
        <v>42</v>
      </c>
      <c r="N14" s="45">
        <v>21054.387810032102</v>
      </c>
      <c r="O14" s="18"/>
      <c r="P14" s="45" t="s">
        <v>52</v>
      </c>
      <c r="Q14" s="45">
        <v>29424.894465000001</v>
      </c>
      <c r="R14" s="20"/>
    </row>
    <row r="15" spans="1:18" x14ac:dyDescent="0.25">
      <c r="A15" s="45" t="s">
        <v>20</v>
      </c>
      <c r="B15" s="45">
        <v>11970.5378000321</v>
      </c>
      <c r="C15" s="20"/>
      <c r="D15" s="20"/>
      <c r="E15" s="20"/>
      <c r="F15" s="20"/>
      <c r="G15" s="20"/>
      <c r="H15" s="20"/>
      <c r="J15" s="45" t="s">
        <v>85</v>
      </c>
      <c r="K15" s="45">
        <v>11842.479220032101</v>
      </c>
      <c r="L15" s="18"/>
      <c r="M15" s="45" t="s">
        <v>36</v>
      </c>
      <c r="N15" s="45">
        <v>21151.4405700321</v>
      </c>
      <c r="O15" s="18"/>
      <c r="P15" s="45" t="s">
        <v>46</v>
      </c>
      <c r="Q15" s="45">
        <v>29594.999984999999</v>
      </c>
      <c r="R15" s="20"/>
    </row>
    <row r="16" spans="1:18" x14ac:dyDescent="0.25">
      <c r="A16" s="45" t="s">
        <v>92</v>
      </c>
      <c r="B16" s="45">
        <v>12085.5647400321</v>
      </c>
      <c r="C16" s="20"/>
      <c r="D16" s="20"/>
      <c r="E16" s="20"/>
      <c r="F16" s="20"/>
      <c r="G16" s="20"/>
      <c r="H16" s="20"/>
      <c r="J16" s="45" t="s">
        <v>47</v>
      </c>
      <c r="K16" s="45">
        <v>12213.6597000321</v>
      </c>
      <c r="L16" s="18"/>
      <c r="M16" s="45" t="s">
        <v>134</v>
      </c>
      <c r="N16" s="45">
        <v>21248.493330032099</v>
      </c>
      <c r="O16" s="18"/>
      <c r="P16" s="45" t="s">
        <v>106</v>
      </c>
      <c r="Q16" s="45">
        <v>29789.105505</v>
      </c>
      <c r="R16" s="20"/>
    </row>
    <row r="17" spans="1:18" x14ac:dyDescent="0.25">
      <c r="A17" s="45" t="s">
        <v>97</v>
      </c>
      <c r="B17" s="45">
        <v>12342.702290032101</v>
      </c>
      <c r="C17" s="20"/>
      <c r="D17" s="20"/>
      <c r="E17" s="20"/>
      <c r="F17" s="20"/>
      <c r="G17" s="20"/>
      <c r="H17" s="20"/>
      <c r="J17" s="45" t="s">
        <v>97</v>
      </c>
      <c r="K17" s="45">
        <v>12342.702290032101</v>
      </c>
      <c r="L17" s="18"/>
      <c r="M17" s="45" t="s">
        <v>136</v>
      </c>
      <c r="N17" s="45">
        <v>21775.7385400321</v>
      </c>
      <c r="O17" s="18"/>
      <c r="P17" s="20"/>
      <c r="Q17" s="20"/>
      <c r="R17" s="20"/>
    </row>
    <row r="18" spans="1:18" x14ac:dyDescent="0.25">
      <c r="A18" s="45" t="s">
        <v>57</v>
      </c>
      <c r="B18" s="45">
        <v>12399.723750032101</v>
      </c>
      <c r="C18" s="20"/>
      <c r="D18" s="20"/>
      <c r="E18" s="20"/>
      <c r="F18" s="20"/>
      <c r="G18" s="20"/>
      <c r="H18" s="20"/>
      <c r="J18" s="45" t="s">
        <v>57</v>
      </c>
      <c r="K18" s="45">
        <v>12399.723750032101</v>
      </c>
      <c r="L18" s="18"/>
      <c r="M18" s="45" t="s">
        <v>60</v>
      </c>
      <c r="N18" s="45">
        <v>22001.906660032098</v>
      </c>
      <c r="O18" s="19"/>
      <c r="P18" s="20"/>
      <c r="Q18" s="20"/>
      <c r="R18" s="20"/>
    </row>
    <row r="19" spans="1:18" x14ac:dyDescent="0.25">
      <c r="A19" s="45" t="s">
        <v>42</v>
      </c>
      <c r="B19" s="45">
        <v>12512.8078100321</v>
      </c>
      <c r="C19" s="20"/>
      <c r="D19" s="20"/>
      <c r="E19" s="20"/>
      <c r="F19" s="20"/>
      <c r="G19" s="20"/>
      <c r="H19" s="20"/>
      <c r="J19" s="45" t="s">
        <v>42</v>
      </c>
      <c r="K19" s="45">
        <v>12512.8078100321</v>
      </c>
      <c r="L19" s="18"/>
      <c r="M19" s="45" t="s">
        <v>64</v>
      </c>
      <c r="N19" s="45">
        <v>22148.975070032098</v>
      </c>
      <c r="O19" s="19"/>
      <c r="P19" s="20"/>
      <c r="Q19" s="20"/>
      <c r="R19" s="20"/>
    </row>
    <row r="20" spans="1:18" x14ac:dyDescent="0.25">
      <c r="A20" s="45" t="s">
        <v>36</v>
      </c>
      <c r="B20" s="45">
        <v>12609.8605700321</v>
      </c>
      <c r="C20" s="20"/>
      <c r="D20" s="20"/>
      <c r="E20" s="20"/>
      <c r="F20" s="20"/>
      <c r="G20" s="20"/>
      <c r="H20" s="20"/>
      <c r="J20" s="45" t="s">
        <v>36</v>
      </c>
      <c r="K20" s="45">
        <v>12609.8605700321</v>
      </c>
      <c r="L20" s="18"/>
      <c r="M20" s="45" t="s">
        <v>117</v>
      </c>
      <c r="N20" s="45">
        <v>22220.012180032099</v>
      </c>
      <c r="O20" s="19"/>
      <c r="P20" s="20"/>
      <c r="Q20" s="20"/>
      <c r="R20" s="20"/>
    </row>
    <row r="21" spans="1:18" x14ac:dyDescent="0.25">
      <c r="A21" s="45" t="s">
        <v>134</v>
      </c>
      <c r="B21" s="45">
        <v>12706.913330032099</v>
      </c>
      <c r="C21" s="20"/>
      <c r="D21" s="20"/>
      <c r="E21" s="20"/>
      <c r="F21" s="20"/>
      <c r="G21" s="20"/>
      <c r="H21" s="20"/>
      <c r="J21" s="45" t="s">
        <v>134</v>
      </c>
      <c r="K21" s="45">
        <v>12706.913330032099</v>
      </c>
      <c r="L21" s="18"/>
      <c r="M21" s="45" t="s">
        <v>159</v>
      </c>
      <c r="N21" s="45">
        <v>23682.7173800321</v>
      </c>
      <c r="O21" s="19"/>
      <c r="P21" s="20"/>
      <c r="Q21" s="20"/>
      <c r="R21" s="20"/>
    </row>
    <row r="22" spans="1:18" x14ac:dyDescent="0.25">
      <c r="A22" s="45" t="s">
        <v>136</v>
      </c>
      <c r="B22" s="45">
        <v>13234.1585400321</v>
      </c>
      <c r="C22" s="20"/>
      <c r="D22" s="20"/>
      <c r="E22" s="20"/>
      <c r="F22" s="20"/>
      <c r="G22" s="20"/>
      <c r="H22" s="20"/>
      <c r="J22" s="45" t="s">
        <v>214</v>
      </c>
      <c r="K22" s="45">
        <v>12821.940270032101</v>
      </c>
      <c r="L22" s="18"/>
      <c r="M22" s="45" t="s">
        <v>170</v>
      </c>
      <c r="N22" s="45">
        <v>25327.684880032099</v>
      </c>
      <c r="O22" s="19"/>
      <c r="P22" s="20"/>
      <c r="Q22" s="20"/>
      <c r="R22" s="20"/>
    </row>
    <row r="23" spans="1:18" x14ac:dyDescent="0.25">
      <c r="A23" s="45" t="s">
        <v>49</v>
      </c>
      <c r="B23" s="45">
        <v>13347.242600032099</v>
      </c>
      <c r="C23" s="20"/>
      <c r="D23" s="20"/>
      <c r="E23" s="20"/>
      <c r="F23" s="20"/>
      <c r="G23" s="20"/>
      <c r="H23" s="20"/>
      <c r="J23" s="45" t="s">
        <v>49</v>
      </c>
      <c r="K23" s="45">
        <v>13347.242600032099</v>
      </c>
      <c r="L23" s="18"/>
      <c r="M23" s="45" t="s">
        <v>121</v>
      </c>
      <c r="N23" s="45">
        <v>25483.785990032098</v>
      </c>
      <c r="O23" s="19"/>
      <c r="P23" s="20"/>
      <c r="Q23" s="20"/>
      <c r="R23" s="20"/>
    </row>
    <row r="24" spans="1:18" x14ac:dyDescent="0.25">
      <c r="A24" s="45" t="s">
        <v>60</v>
      </c>
      <c r="B24" s="45">
        <v>13460.3266600321</v>
      </c>
      <c r="C24" s="20"/>
      <c r="D24" s="20"/>
      <c r="E24" s="20"/>
      <c r="F24" s="20"/>
      <c r="G24" s="20"/>
      <c r="H24" s="20"/>
      <c r="J24" s="45" t="s">
        <v>60</v>
      </c>
      <c r="K24" s="45">
        <v>13460.3266600321</v>
      </c>
      <c r="L24" s="18"/>
      <c r="M24" s="45" t="s">
        <v>218</v>
      </c>
      <c r="N24" s="45">
        <v>25540.807450032102</v>
      </c>
      <c r="O24" s="19"/>
      <c r="P24" s="20"/>
      <c r="Q24" s="20"/>
      <c r="R24" s="20"/>
    </row>
    <row r="25" spans="1:18" x14ac:dyDescent="0.25">
      <c r="A25" s="45" t="s">
        <v>64</v>
      </c>
      <c r="B25" s="45">
        <v>13607.3950700321</v>
      </c>
      <c r="C25" s="19"/>
      <c r="D25" s="20"/>
      <c r="E25" s="20"/>
      <c r="F25" s="20"/>
      <c r="G25" s="20"/>
      <c r="H25" s="20"/>
      <c r="J25" s="45" t="s">
        <v>64</v>
      </c>
      <c r="K25" s="45">
        <v>13607.3950700321</v>
      </c>
      <c r="L25" s="18"/>
      <c r="M25" s="45" t="s">
        <v>310</v>
      </c>
      <c r="N25" s="45">
        <v>18301.925834999998</v>
      </c>
      <c r="O25" s="19"/>
      <c r="P25" s="20"/>
      <c r="Q25" s="20"/>
      <c r="R25" s="20"/>
    </row>
    <row r="26" spans="1:18" x14ac:dyDescent="0.25">
      <c r="A26" s="45" t="s">
        <v>117</v>
      </c>
      <c r="B26" s="45">
        <v>13678.432180032099</v>
      </c>
      <c r="C26" s="19"/>
      <c r="D26" s="20"/>
      <c r="E26" s="20"/>
      <c r="F26" s="20"/>
      <c r="G26" s="20"/>
      <c r="H26" s="20"/>
      <c r="J26" s="45" t="s">
        <v>120</v>
      </c>
      <c r="K26" s="45">
        <v>13735.453640032099</v>
      </c>
      <c r="L26" s="18"/>
      <c r="M26" s="45" t="s">
        <v>128</v>
      </c>
      <c r="N26" s="45">
        <v>18516.057574999999</v>
      </c>
      <c r="O26" s="19"/>
      <c r="P26" s="20"/>
      <c r="Q26" s="20"/>
      <c r="R26" s="20"/>
    </row>
    <row r="27" spans="1:18" x14ac:dyDescent="0.25">
      <c r="A27" s="45" t="s">
        <v>152</v>
      </c>
      <c r="B27" s="45">
        <v>14104.6912400321</v>
      </c>
      <c r="C27" s="19"/>
      <c r="D27" s="20"/>
      <c r="E27" s="20"/>
      <c r="F27" s="20"/>
      <c r="G27" s="20"/>
      <c r="H27" s="20"/>
      <c r="J27" s="45" t="s">
        <v>122</v>
      </c>
      <c r="K27" s="45">
        <v>14233.733830032101</v>
      </c>
      <c r="L27" s="18"/>
      <c r="M27" s="45" t="s">
        <v>130</v>
      </c>
      <c r="N27" s="45">
        <v>18730.189315</v>
      </c>
      <c r="O27" s="19"/>
      <c r="P27" s="20"/>
      <c r="Q27" s="20"/>
      <c r="R27" s="20"/>
    </row>
    <row r="28" spans="1:18" x14ac:dyDescent="0.25">
      <c r="A28" s="45" t="s">
        <v>113</v>
      </c>
      <c r="B28" s="45">
        <v>14776.015080032101</v>
      </c>
      <c r="C28" s="19"/>
      <c r="D28" s="20"/>
      <c r="E28" s="20"/>
      <c r="F28" s="20"/>
      <c r="G28" s="20"/>
      <c r="H28" s="20"/>
      <c r="J28" s="45" t="s">
        <v>403</v>
      </c>
      <c r="K28" s="45">
        <v>14662.9310200321</v>
      </c>
      <c r="L28" s="18"/>
      <c r="M28" s="45" t="s">
        <v>59</v>
      </c>
      <c r="N28" s="45">
        <v>18859.231905000001</v>
      </c>
      <c r="O28" s="19"/>
      <c r="P28" s="20"/>
      <c r="Q28" s="20"/>
      <c r="R28" s="20"/>
    </row>
    <row r="29" spans="1:18" x14ac:dyDescent="0.25">
      <c r="A29" s="45" t="s">
        <v>116</v>
      </c>
      <c r="B29" s="45">
        <v>14978.074050032101</v>
      </c>
      <c r="C29" s="19"/>
      <c r="D29" s="20"/>
      <c r="E29" s="20"/>
      <c r="F29" s="20"/>
      <c r="G29" s="20"/>
      <c r="H29" s="20"/>
      <c r="J29" s="45" t="s">
        <v>113</v>
      </c>
      <c r="K29" s="45">
        <v>14776.015080032101</v>
      </c>
      <c r="L29" s="18"/>
      <c r="M29" s="45" t="s">
        <v>35</v>
      </c>
      <c r="N29" s="45">
        <v>18958.300315</v>
      </c>
      <c r="O29" s="19"/>
      <c r="P29" s="20"/>
      <c r="Q29" s="20"/>
      <c r="R29" s="20"/>
    </row>
    <row r="30" spans="1:18" x14ac:dyDescent="0.25">
      <c r="A30" s="45" t="s">
        <v>159</v>
      </c>
      <c r="B30" s="45">
        <v>15141.1373800321</v>
      </c>
      <c r="C30" s="19"/>
      <c r="D30" s="20"/>
      <c r="E30" s="20"/>
      <c r="F30" s="20"/>
      <c r="G30" s="20"/>
      <c r="H30" s="20"/>
      <c r="J30" s="45" t="s">
        <v>116</v>
      </c>
      <c r="K30" s="45">
        <v>14978.074050032101</v>
      </c>
      <c r="L30" s="18"/>
      <c r="M30" s="45" t="s">
        <v>16</v>
      </c>
      <c r="N30" s="45">
        <v>19087.342905000001</v>
      </c>
      <c r="O30" s="19"/>
      <c r="P30" s="20"/>
      <c r="Q30" s="20"/>
      <c r="R30" s="20"/>
    </row>
    <row r="31" spans="1:18" x14ac:dyDescent="0.25">
      <c r="A31" s="45" t="s">
        <v>242</v>
      </c>
      <c r="B31" s="45">
        <v>15753.460500032101</v>
      </c>
      <c r="C31" s="19"/>
      <c r="D31" s="20"/>
      <c r="E31" s="20"/>
      <c r="F31" s="20"/>
      <c r="G31" s="20"/>
      <c r="H31" s="20"/>
      <c r="J31" s="45" t="s">
        <v>159</v>
      </c>
      <c r="K31" s="45">
        <v>15141.1373800321</v>
      </c>
      <c r="L31" s="18"/>
      <c r="M31" s="45" t="s">
        <v>88</v>
      </c>
      <c r="N31" s="45">
        <v>20383.051394999999</v>
      </c>
      <c r="O31" s="19"/>
      <c r="P31" s="20"/>
      <c r="Q31" s="20"/>
      <c r="R31" s="20"/>
    </row>
    <row r="32" spans="1:18" x14ac:dyDescent="0.25">
      <c r="A32" s="45" t="s">
        <v>170</v>
      </c>
      <c r="B32" s="45">
        <v>16786.1048800321</v>
      </c>
      <c r="C32" s="19"/>
      <c r="D32" s="20"/>
      <c r="E32" s="20"/>
      <c r="F32" s="20"/>
      <c r="G32" s="20"/>
      <c r="H32" s="20"/>
      <c r="J32" s="45" t="s">
        <v>132</v>
      </c>
      <c r="K32" s="45">
        <v>15255.180310032099</v>
      </c>
      <c r="L32" s="18"/>
      <c r="M32" s="45" t="s">
        <v>89</v>
      </c>
      <c r="N32" s="45">
        <v>20754.231875000001</v>
      </c>
      <c r="O32" s="19"/>
      <c r="P32" s="20"/>
      <c r="Q32" s="20"/>
      <c r="R32" s="20"/>
    </row>
    <row r="33" spans="1:18" x14ac:dyDescent="0.25">
      <c r="A33" s="45" t="s">
        <v>128</v>
      </c>
      <c r="B33" s="45">
        <v>9974.4775750000008</v>
      </c>
      <c r="C33" s="19"/>
      <c r="D33" s="20"/>
      <c r="E33" s="20"/>
      <c r="F33" s="20"/>
      <c r="G33" s="20"/>
      <c r="H33" s="20"/>
      <c r="J33" s="45" t="s">
        <v>242</v>
      </c>
      <c r="K33" s="45">
        <v>15753.460500032101</v>
      </c>
      <c r="L33" s="18"/>
      <c r="M33" s="45" t="s">
        <v>31</v>
      </c>
      <c r="N33" s="45">
        <v>20940.295924999999</v>
      </c>
      <c r="O33" s="19"/>
      <c r="P33" s="20"/>
      <c r="Q33" s="20"/>
      <c r="R33" s="20"/>
    </row>
    <row r="34" spans="1:18" x14ac:dyDescent="0.25">
      <c r="A34" s="45" t="s">
        <v>16</v>
      </c>
      <c r="B34" s="45">
        <v>10545.762905</v>
      </c>
      <c r="C34" s="19"/>
      <c r="D34" s="20"/>
      <c r="E34" s="20"/>
      <c r="F34" s="20"/>
      <c r="G34" s="20"/>
      <c r="H34" s="20"/>
      <c r="J34" s="45" t="s">
        <v>48</v>
      </c>
      <c r="K34" s="45">
        <v>15840.492530032099</v>
      </c>
      <c r="L34" s="18"/>
      <c r="M34" s="45" t="s">
        <v>46</v>
      </c>
      <c r="N34" s="45">
        <v>21053.379985</v>
      </c>
      <c r="O34" s="19"/>
      <c r="P34" s="20"/>
      <c r="Q34" s="20"/>
      <c r="R34" s="20"/>
    </row>
    <row r="35" spans="1:18" x14ac:dyDescent="0.25">
      <c r="A35" s="45" t="s">
        <v>75</v>
      </c>
      <c r="B35" s="45">
        <v>11059.006375000001</v>
      </c>
      <c r="C35" s="19"/>
      <c r="D35" s="20"/>
      <c r="E35" s="20"/>
      <c r="F35" s="20"/>
      <c r="G35" s="20"/>
      <c r="H35" s="20"/>
      <c r="J35" s="45" t="s">
        <v>371</v>
      </c>
      <c r="K35" s="45">
        <v>16673.020820032099</v>
      </c>
      <c r="L35" s="18"/>
      <c r="M35" s="45" t="s">
        <v>56</v>
      </c>
      <c r="N35" s="45">
        <v>21150.432744999998</v>
      </c>
      <c r="O35" s="19"/>
      <c r="P35" s="20"/>
      <c r="Q35" s="20"/>
      <c r="R35" s="20"/>
    </row>
    <row r="36" spans="1:18" x14ac:dyDescent="0.25">
      <c r="A36" s="45" t="s">
        <v>78</v>
      </c>
      <c r="B36" s="45">
        <v>11529.255265</v>
      </c>
      <c r="C36" s="19"/>
      <c r="D36" s="20"/>
      <c r="E36" s="20"/>
      <c r="F36" s="20"/>
      <c r="G36" s="20"/>
      <c r="H36" s="20"/>
      <c r="J36" s="45" t="s">
        <v>170</v>
      </c>
      <c r="K36" s="45">
        <v>16786.1048800321</v>
      </c>
      <c r="L36" s="18"/>
      <c r="M36" s="45" t="s">
        <v>142</v>
      </c>
      <c r="N36" s="45">
        <v>21362.512445</v>
      </c>
      <c r="O36" s="19"/>
      <c r="P36" s="20"/>
      <c r="Q36" s="20"/>
      <c r="R36" s="20"/>
    </row>
    <row r="37" spans="1:18" x14ac:dyDescent="0.25">
      <c r="A37" s="45" t="s">
        <v>84</v>
      </c>
      <c r="B37" s="45">
        <v>11600.292375000001</v>
      </c>
      <c r="C37" s="19"/>
      <c r="D37" s="20"/>
      <c r="E37" s="20"/>
      <c r="F37" s="20"/>
      <c r="G37" s="20"/>
      <c r="H37" s="20"/>
      <c r="J37" s="45" t="s">
        <v>121</v>
      </c>
      <c r="K37" s="45">
        <v>16942.2059900321</v>
      </c>
      <c r="L37" s="18"/>
      <c r="M37" s="45" t="s">
        <v>185</v>
      </c>
      <c r="N37" s="45">
        <v>21618.629604999998</v>
      </c>
      <c r="O37" s="19"/>
      <c r="P37" s="20"/>
      <c r="Q37" s="20"/>
      <c r="R37" s="20"/>
    </row>
    <row r="38" spans="1:18" x14ac:dyDescent="0.25">
      <c r="A38" s="45" t="s">
        <v>88</v>
      </c>
      <c r="B38" s="45">
        <v>11841.471395</v>
      </c>
      <c r="C38" s="19"/>
      <c r="D38" s="20"/>
      <c r="E38" s="20"/>
      <c r="F38" s="20"/>
      <c r="G38" s="20"/>
      <c r="H38" s="20"/>
      <c r="J38" s="45" t="s">
        <v>218</v>
      </c>
      <c r="K38" s="45">
        <v>16999.2274500321</v>
      </c>
      <c r="L38" s="18"/>
      <c r="M38" s="45" t="s">
        <v>39</v>
      </c>
      <c r="N38" s="45">
        <v>21774.730715000002</v>
      </c>
      <c r="O38" s="19"/>
      <c r="P38" s="20"/>
      <c r="Q38" s="20"/>
      <c r="R38" s="20"/>
    </row>
    <row r="39" spans="1:18" x14ac:dyDescent="0.25">
      <c r="A39" s="45" t="s">
        <v>89</v>
      </c>
      <c r="B39" s="45">
        <v>12212.651875</v>
      </c>
      <c r="C39" s="19"/>
      <c r="D39" s="20"/>
      <c r="E39" s="20"/>
      <c r="F39" s="20"/>
      <c r="G39" s="20"/>
      <c r="H39" s="20"/>
      <c r="J39" s="45" t="s">
        <v>310</v>
      </c>
      <c r="K39" s="45">
        <v>9760.3458350000001</v>
      </c>
      <c r="L39" s="18"/>
      <c r="M39" s="45" t="s">
        <v>61</v>
      </c>
      <c r="N39" s="45">
        <v>22147.967245</v>
      </c>
      <c r="O39" s="24"/>
      <c r="P39" s="20"/>
      <c r="Q39" s="20"/>
      <c r="R39" s="20"/>
    </row>
    <row r="40" spans="1:18" x14ac:dyDescent="0.25">
      <c r="A40" s="45" t="s">
        <v>46</v>
      </c>
      <c r="B40" s="45">
        <v>12511.799985</v>
      </c>
      <c r="C40" s="19"/>
      <c r="D40" s="20"/>
      <c r="E40" s="20"/>
      <c r="F40" s="20"/>
      <c r="G40" s="20"/>
      <c r="H40" s="20"/>
      <c r="J40" s="45" t="s">
        <v>128</v>
      </c>
      <c r="K40" s="45">
        <v>9974.4775750000008</v>
      </c>
      <c r="L40" s="18"/>
      <c r="M40" s="45" t="s">
        <v>115</v>
      </c>
      <c r="N40" s="45">
        <v>23518.646225</v>
      </c>
      <c r="O40" s="19"/>
      <c r="P40" s="20"/>
      <c r="Q40" s="20"/>
      <c r="R40" s="20"/>
    </row>
    <row r="41" spans="1:18" x14ac:dyDescent="0.25">
      <c r="A41" s="45" t="s">
        <v>135</v>
      </c>
      <c r="B41" s="45">
        <v>12948.991024999999</v>
      </c>
      <c r="C41" s="19"/>
      <c r="D41" s="20"/>
      <c r="E41" s="20"/>
      <c r="F41" s="20"/>
      <c r="G41" s="20"/>
      <c r="H41" s="20"/>
      <c r="J41" s="45" t="s">
        <v>328</v>
      </c>
      <c r="K41" s="45">
        <v>10075.525255</v>
      </c>
      <c r="L41" s="18"/>
      <c r="M41" s="45" t="s">
        <v>118</v>
      </c>
      <c r="N41" s="45">
        <v>23681.709555000001</v>
      </c>
      <c r="O41" s="19"/>
      <c r="P41" s="20"/>
      <c r="Q41" s="20"/>
      <c r="R41" s="20"/>
    </row>
    <row r="42" spans="1:18" x14ac:dyDescent="0.25">
      <c r="A42" s="45" t="s">
        <v>39</v>
      </c>
      <c r="B42" s="45">
        <v>13233.150715</v>
      </c>
      <c r="C42" s="19"/>
      <c r="D42" s="20"/>
      <c r="E42" s="20"/>
      <c r="F42" s="20"/>
      <c r="G42" s="20"/>
      <c r="H42" s="20"/>
      <c r="J42" s="45" t="s">
        <v>130</v>
      </c>
      <c r="K42" s="45">
        <v>10188.609315</v>
      </c>
      <c r="L42" s="18"/>
      <c r="M42" s="45" t="s">
        <v>188</v>
      </c>
      <c r="N42" s="45">
        <v>25482.778165</v>
      </c>
      <c r="O42" s="19"/>
      <c r="P42" s="20"/>
      <c r="Q42" s="20"/>
      <c r="R42" s="20"/>
    </row>
    <row r="43" spans="1:18" x14ac:dyDescent="0.25">
      <c r="A43" s="45" t="s">
        <v>66</v>
      </c>
      <c r="B43" s="45">
        <v>13346.234775000001</v>
      </c>
      <c r="C43" s="19"/>
      <c r="D43" s="20"/>
      <c r="E43" s="20"/>
      <c r="F43" s="20"/>
      <c r="G43" s="20"/>
      <c r="H43" s="20"/>
      <c r="J43" s="45" t="s">
        <v>59</v>
      </c>
      <c r="K43" s="45">
        <v>10317.651905000001</v>
      </c>
      <c r="L43" s="18"/>
      <c r="M43" s="45" t="s">
        <v>123</v>
      </c>
      <c r="N43" s="45">
        <v>25539.799625</v>
      </c>
      <c r="O43" s="19"/>
      <c r="P43" s="20"/>
      <c r="Q43" s="20"/>
      <c r="R43" s="20"/>
    </row>
    <row r="44" spans="1:18" x14ac:dyDescent="0.25">
      <c r="A44" s="45" t="s">
        <v>72</v>
      </c>
      <c r="B44" s="45">
        <v>13459.318835</v>
      </c>
      <c r="C44" s="19"/>
      <c r="D44" s="20"/>
      <c r="E44" s="20"/>
      <c r="F44" s="20"/>
      <c r="G44" s="20"/>
      <c r="H44" s="20"/>
      <c r="J44" s="45" t="s">
        <v>35</v>
      </c>
      <c r="K44" s="45">
        <v>10416.720315</v>
      </c>
      <c r="L44" s="18"/>
      <c r="M44" s="23"/>
      <c r="N44" s="23"/>
      <c r="O44" s="19"/>
      <c r="P44" s="20"/>
      <c r="Q44" s="20"/>
      <c r="R44" s="20"/>
    </row>
    <row r="45" spans="1:18" x14ac:dyDescent="0.25">
      <c r="A45" s="45" t="s">
        <v>109</v>
      </c>
      <c r="B45" s="45">
        <v>13677.424354999999</v>
      </c>
      <c r="C45" s="19"/>
      <c r="D45" s="20"/>
      <c r="E45" s="20"/>
      <c r="F45" s="20"/>
      <c r="G45" s="20"/>
      <c r="H45" s="20"/>
      <c r="J45" s="45" t="s">
        <v>78</v>
      </c>
      <c r="K45" s="45">
        <v>11529.255265</v>
      </c>
      <c r="L45" s="18"/>
      <c r="M45" s="23"/>
      <c r="N45" s="23"/>
      <c r="O45" s="19"/>
      <c r="P45" s="20"/>
      <c r="Q45" s="20"/>
      <c r="R45" s="20"/>
    </row>
    <row r="46" spans="1:18" x14ac:dyDescent="0.25">
      <c r="A46" s="45" t="s">
        <v>111</v>
      </c>
      <c r="B46" s="45">
        <v>14560.875515</v>
      </c>
      <c r="C46" s="19"/>
      <c r="D46" s="20"/>
      <c r="E46" s="20"/>
      <c r="F46" s="20"/>
      <c r="G46" s="20"/>
      <c r="H46" s="20"/>
      <c r="J46" s="45" t="s">
        <v>84</v>
      </c>
      <c r="K46" s="45">
        <v>11600.292375000001</v>
      </c>
      <c r="L46" s="18"/>
      <c r="M46" s="23"/>
      <c r="N46" s="23"/>
      <c r="O46" s="19"/>
      <c r="P46" s="20"/>
      <c r="Q46" s="20"/>
      <c r="R46" s="20"/>
    </row>
    <row r="47" spans="1:18" x14ac:dyDescent="0.25">
      <c r="A47" s="45" t="s">
        <v>115</v>
      </c>
      <c r="B47" s="45">
        <v>14977.066225</v>
      </c>
      <c r="C47" s="19"/>
      <c r="D47" s="20"/>
      <c r="E47" s="20"/>
      <c r="F47" s="20"/>
      <c r="G47" s="20"/>
      <c r="H47" s="20"/>
      <c r="J47" s="45" t="s">
        <v>232</v>
      </c>
      <c r="K47" s="45">
        <v>11728.387334999999</v>
      </c>
      <c r="L47" s="18"/>
      <c r="M47" s="23"/>
      <c r="N47" s="23"/>
      <c r="O47" s="19"/>
      <c r="P47" s="20"/>
      <c r="Q47" s="20"/>
      <c r="R47" s="20"/>
    </row>
    <row r="48" spans="1:18" x14ac:dyDescent="0.25">
      <c r="A48" s="45" t="s">
        <v>118</v>
      </c>
      <c r="B48" s="45">
        <v>15140.129555</v>
      </c>
      <c r="C48" s="19"/>
      <c r="D48" s="20"/>
      <c r="E48" s="20"/>
      <c r="F48" s="20"/>
      <c r="G48" s="20"/>
      <c r="H48" s="20"/>
      <c r="J48" s="45" t="s">
        <v>88</v>
      </c>
      <c r="K48" s="45">
        <v>11841.471395</v>
      </c>
      <c r="L48" s="18"/>
      <c r="M48" s="23"/>
      <c r="N48" s="23"/>
      <c r="O48" s="19"/>
      <c r="P48" s="20"/>
      <c r="Q48" s="20"/>
      <c r="R48" s="20"/>
    </row>
    <row r="49" spans="1:18" x14ac:dyDescent="0.25">
      <c r="A49" s="45" t="s">
        <v>163</v>
      </c>
      <c r="B49" s="45">
        <v>15839.484705000001</v>
      </c>
      <c r="C49" s="19"/>
      <c r="D49" s="20"/>
      <c r="E49" s="20"/>
      <c r="F49" s="20"/>
      <c r="G49" s="20"/>
      <c r="H49" s="20"/>
      <c r="J49" s="45" t="s">
        <v>24</v>
      </c>
      <c r="K49" s="45">
        <v>12084.556914999999</v>
      </c>
      <c r="L49" s="18"/>
      <c r="M49" s="23"/>
      <c r="N49" s="23"/>
      <c r="O49" s="19"/>
      <c r="P49" s="20"/>
      <c r="Q49" s="20"/>
      <c r="R49" s="20"/>
    </row>
    <row r="50" spans="1:18" x14ac:dyDescent="0.25">
      <c r="A50" s="45" t="s">
        <v>169</v>
      </c>
      <c r="B50" s="45">
        <v>16672.012995000001</v>
      </c>
      <c r="C50" s="19"/>
      <c r="D50" s="20"/>
      <c r="E50" s="20"/>
      <c r="F50" s="20"/>
      <c r="G50" s="20"/>
      <c r="H50" s="20"/>
      <c r="J50" s="45" t="s">
        <v>89</v>
      </c>
      <c r="K50" s="45">
        <v>12212.651875</v>
      </c>
      <c r="L50" s="18"/>
      <c r="M50" s="23"/>
      <c r="N50" s="23"/>
      <c r="O50" s="19"/>
      <c r="P50" s="20"/>
      <c r="Q50" s="20"/>
      <c r="R50" s="20"/>
    </row>
    <row r="51" spans="1:18" x14ac:dyDescent="0.25">
      <c r="A51" s="45" t="s">
        <v>187</v>
      </c>
      <c r="B51" s="45">
        <v>16785.097054999998</v>
      </c>
      <c r="C51" s="19"/>
      <c r="D51" s="20"/>
      <c r="E51" s="20"/>
      <c r="F51" s="20"/>
      <c r="G51" s="20"/>
      <c r="H51" s="20"/>
      <c r="J51" s="45" t="s">
        <v>52</v>
      </c>
      <c r="K51" s="45">
        <v>12341.694465</v>
      </c>
      <c r="L51" s="18"/>
      <c r="M51" s="23"/>
      <c r="N51" s="23"/>
      <c r="O51" s="19"/>
      <c r="P51" s="20"/>
      <c r="Q51" s="20"/>
      <c r="R51" s="20"/>
    </row>
    <row r="52" spans="1:18" x14ac:dyDescent="0.25">
      <c r="A52" s="45" t="s">
        <v>188</v>
      </c>
      <c r="B52" s="45">
        <v>16941.198165000002</v>
      </c>
      <c r="C52" s="19"/>
      <c r="D52" s="20"/>
      <c r="E52" s="20"/>
      <c r="F52" s="20"/>
      <c r="G52" s="20"/>
      <c r="H52" s="20"/>
      <c r="J52" s="45" t="s">
        <v>56</v>
      </c>
      <c r="K52" s="45">
        <v>12608.852745</v>
      </c>
      <c r="L52" s="18"/>
      <c r="M52" s="23"/>
      <c r="N52" s="23"/>
      <c r="O52" s="19"/>
      <c r="P52" s="20"/>
      <c r="Q52" s="20"/>
      <c r="R52" s="20"/>
    </row>
    <row r="53" spans="1:18" x14ac:dyDescent="0.25">
      <c r="J53" s="45" t="s">
        <v>106</v>
      </c>
      <c r="K53" s="45">
        <v>12705.905505000001</v>
      </c>
      <c r="L53" s="18"/>
      <c r="M53" s="23"/>
      <c r="N53" s="23"/>
      <c r="O53" s="19"/>
      <c r="P53" s="20"/>
      <c r="Q53" s="20"/>
      <c r="R53" s="20"/>
    </row>
    <row r="54" spans="1:18" x14ac:dyDescent="0.25">
      <c r="J54" s="45" t="s">
        <v>142</v>
      </c>
      <c r="K54" s="45">
        <v>12820.932445</v>
      </c>
      <c r="L54" s="18"/>
      <c r="M54" s="23"/>
      <c r="N54" s="23"/>
      <c r="O54" s="19"/>
      <c r="P54" s="20"/>
      <c r="Q54" s="20"/>
      <c r="R54" s="20"/>
    </row>
    <row r="55" spans="1:18" x14ac:dyDescent="0.25">
      <c r="J55" s="45" t="s">
        <v>135</v>
      </c>
      <c r="K55" s="45">
        <v>12948.991024999999</v>
      </c>
      <c r="L55" s="18"/>
      <c r="M55" s="23"/>
      <c r="N55" s="23"/>
      <c r="O55" s="19"/>
      <c r="P55" s="20"/>
      <c r="Q55" s="20"/>
      <c r="R55" s="20"/>
    </row>
    <row r="56" spans="1:18" x14ac:dyDescent="0.25">
      <c r="J56" s="45" t="s">
        <v>39</v>
      </c>
      <c r="K56" s="45">
        <v>13233.150715</v>
      </c>
      <c r="L56" s="18"/>
      <c r="M56" s="23"/>
      <c r="N56" s="23"/>
      <c r="O56" s="19"/>
      <c r="P56" s="20"/>
      <c r="Q56" s="20"/>
      <c r="R56" s="20"/>
    </row>
    <row r="57" spans="1:18" x14ac:dyDescent="0.25">
      <c r="J57" s="45" t="s">
        <v>66</v>
      </c>
      <c r="K57" s="45">
        <v>13346.234775000001</v>
      </c>
      <c r="L57" s="18"/>
      <c r="M57" s="23"/>
      <c r="N57" s="23"/>
      <c r="O57" s="19"/>
      <c r="P57" s="20"/>
      <c r="Q57" s="20"/>
      <c r="R57" s="20"/>
    </row>
    <row r="58" spans="1:18" x14ac:dyDescent="0.25">
      <c r="J58" s="45" t="s">
        <v>72</v>
      </c>
      <c r="K58" s="45">
        <v>13459.318835</v>
      </c>
      <c r="L58" s="18"/>
      <c r="M58" s="23"/>
      <c r="N58" s="23"/>
      <c r="O58" s="19"/>
      <c r="P58" s="20"/>
      <c r="Q58" s="20"/>
      <c r="R58" s="20"/>
    </row>
    <row r="59" spans="1:18" x14ac:dyDescent="0.25">
      <c r="J59" s="45" t="s">
        <v>61</v>
      </c>
      <c r="K59" s="45">
        <v>13606.387245</v>
      </c>
      <c r="L59" s="18"/>
      <c r="M59" s="23"/>
      <c r="N59" s="23"/>
      <c r="O59" s="19"/>
      <c r="P59" s="20"/>
      <c r="Q59" s="20"/>
      <c r="R59" s="20"/>
    </row>
    <row r="60" spans="1:18" x14ac:dyDescent="0.25">
      <c r="J60" s="45" t="s">
        <v>109</v>
      </c>
      <c r="K60" s="45">
        <v>13677.424354999999</v>
      </c>
      <c r="L60" s="18"/>
      <c r="M60" s="23"/>
      <c r="N60" s="23"/>
      <c r="O60" s="19"/>
      <c r="P60" s="20"/>
      <c r="Q60" s="20"/>
      <c r="R60" s="20"/>
    </row>
    <row r="61" spans="1:18" x14ac:dyDescent="0.25">
      <c r="J61" s="45" t="s">
        <v>252</v>
      </c>
      <c r="K61" s="45">
        <v>13862.540774999999</v>
      </c>
      <c r="L61" s="18"/>
      <c r="M61" s="23"/>
      <c r="N61" s="23"/>
      <c r="O61" s="19"/>
      <c r="P61" s="20"/>
      <c r="Q61" s="20"/>
      <c r="R61" s="20"/>
    </row>
    <row r="62" spans="1:18" x14ac:dyDescent="0.25">
      <c r="J62" s="45" t="s">
        <v>256</v>
      </c>
      <c r="K62" s="45">
        <v>14103.683415</v>
      </c>
      <c r="L62" s="18"/>
      <c r="M62" s="23"/>
      <c r="N62" s="23"/>
      <c r="O62" s="19"/>
      <c r="P62" s="20"/>
      <c r="Q62" s="20"/>
      <c r="R62" s="20"/>
    </row>
    <row r="63" spans="1:18" x14ac:dyDescent="0.25">
      <c r="J63" s="45" t="s">
        <v>153</v>
      </c>
      <c r="K63" s="45">
        <v>14232.726005</v>
      </c>
      <c r="L63" s="18"/>
      <c r="M63" s="23"/>
      <c r="N63" s="23"/>
      <c r="O63" s="19"/>
      <c r="P63" s="20"/>
      <c r="Q63" s="20"/>
      <c r="R63" s="20"/>
    </row>
    <row r="64" spans="1:18" x14ac:dyDescent="0.25">
      <c r="J64" s="45" t="s">
        <v>111</v>
      </c>
      <c r="K64" s="45">
        <v>14560.875515</v>
      </c>
      <c r="L64" s="18"/>
      <c r="M64" s="23"/>
      <c r="N64" s="23"/>
      <c r="O64" s="19"/>
      <c r="P64" s="20"/>
      <c r="Q64" s="20"/>
      <c r="R64" s="20"/>
    </row>
    <row r="65" spans="10:18" x14ac:dyDescent="0.25">
      <c r="J65" s="45" t="s">
        <v>139</v>
      </c>
      <c r="K65" s="45">
        <v>14775.007255</v>
      </c>
      <c r="L65" s="18"/>
      <c r="M65" s="23"/>
      <c r="N65" s="23"/>
      <c r="O65" s="19"/>
      <c r="P65" s="20"/>
      <c r="Q65" s="20"/>
      <c r="R65" s="20"/>
    </row>
    <row r="66" spans="10:18" x14ac:dyDescent="0.25">
      <c r="J66" s="45" t="s">
        <v>127</v>
      </c>
      <c r="K66" s="45">
        <v>14862.039285000001</v>
      </c>
      <c r="L66" s="18"/>
      <c r="M66" s="23"/>
      <c r="N66" s="23"/>
      <c r="O66" s="19"/>
      <c r="P66" s="20"/>
      <c r="Q66" s="20"/>
      <c r="R66" s="20"/>
    </row>
    <row r="67" spans="10:18" x14ac:dyDescent="0.25">
      <c r="J67" s="45" t="s">
        <v>115</v>
      </c>
      <c r="K67" s="45">
        <v>14977.066225</v>
      </c>
      <c r="L67" s="18"/>
      <c r="M67" s="23"/>
      <c r="N67" s="23"/>
      <c r="O67" s="19"/>
      <c r="P67" s="20"/>
      <c r="Q67" s="20"/>
      <c r="R67" s="20"/>
    </row>
    <row r="68" spans="10:18" x14ac:dyDescent="0.25">
      <c r="J68" s="45" t="s">
        <v>118</v>
      </c>
      <c r="K68" s="45">
        <v>15140.129555</v>
      </c>
      <c r="L68" s="18"/>
      <c r="M68" s="23"/>
      <c r="N68" s="23"/>
      <c r="O68" s="19"/>
      <c r="P68" s="20"/>
      <c r="Q68" s="20"/>
      <c r="R68" s="20"/>
    </row>
    <row r="69" spans="10:18" x14ac:dyDescent="0.25">
      <c r="J69" s="45" t="s">
        <v>160</v>
      </c>
      <c r="K69" s="45">
        <v>15367.256545</v>
      </c>
      <c r="L69" s="18"/>
      <c r="M69" s="23"/>
      <c r="N69" s="23"/>
      <c r="O69" s="19"/>
      <c r="P69" s="20"/>
      <c r="Q69" s="20"/>
      <c r="R69" s="20"/>
    </row>
    <row r="70" spans="10:18" x14ac:dyDescent="0.25">
      <c r="J70" s="45" t="s">
        <v>161</v>
      </c>
      <c r="K70" s="45">
        <v>15623.410085</v>
      </c>
      <c r="L70" s="18"/>
      <c r="M70" s="23"/>
      <c r="N70" s="23"/>
      <c r="O70" s="19"/>
      <c r="P70" s="20"/>
      <c r="Q70" s="20"/>
      <c r="R70" s="20"/>
    </row>
    <row r="71" spans="10:18" x14ac:dyDescent="0.25">
      <c r="J71" s="45" t="s">
        <v>43</v>
      </c>
      <c r="K71" s="45">
        <v>15752.452675</v>
      </c>
      <c r="L71" s="18"/>
      <c r="M71" s="23"/>
      <c r="N71" s="23"/>
      <c r="O71" s="19"/>
      <c r="P71" s="20"/>
      <c r="Q71" s="20"/>
      <c r="R71" s="20"/>
    </row>
    <row r="72" spans="10:18" x14ac:dyDescent="0.25">
      <c r="J72" s="45" t="s">
        <v>169</v>
      </c>
      <c r="K72" s="45">
        <v>16672.012995000001</v>
      </c>
      <c r="L72" s="18"/>
      <c r="M72" s="23"/>
      <c r="N72" s="23"/>
      <c r="O72" s="19"/>
      <c r="P72" s="20"/>
      <c r="Q72" s="20"/>
      <c r="R72" s="20"/>
    </row>
    <row r="73" spans="10:18" x14ac:dyDescent="0.25">
      <c r="J73" s="45" t="s">
        <v>187</v>
      </c>
      <c r="K73" s="45">
        <v>16785.097054999998</v>
      </c>
      <c r="L73" s="18"/>
      <c r="M73" s="23"/>
      <c r="N73" s="23"/>
      <c r="O73" s="19"/>
      <c r="P73" s="20"/>
      <c r="Q73" s="20"/>
      <c r="R73" s="20"/>
    </row>
    <row r="74" spans="10:18" x14ac:dyDescent="0.25">
      <c r="J74" s="45" t="s">
        <v>188</v>
      </c>
      <c r="K74" s="45">
        <v>16941.198165000002</v>
      </c>
      <c r="L74" s="18"/>
      <c r="M74" s="23"/>
      <c r="N74" s="23"/>
      <c r="O74" s="19"/>
      <c r="P74" s="20"/>
      <c r="Q74" s="20"/>
      <c r="R74" s="20"/>
    </row>
    <row r="75" spans="10:18" x14ac:dyDescent="0.25">
      <c r="J75" s="45" t="s">
        <v>123</v>
      </c>
      <c r="K75" s="45">
        <v>16998.219625000002</v>
      </c>
      <c r="L75" s="18"/>
      <c r="M75" s="23"/>
      <c r="N75" s="23"/>
      <c r="O75" s="19"/>
      <c r="P75" s="20"/>
      <c r="Q75" s="20"/>
      <c r="R75" s="20"/>
    </row>
    <row r="76" spans="10:18" x14ac:dyDescent="0.25">
      <c r="L76" s="3"/>
      <c r="O76" s="3"/>
    </row>
    <row r="77" spans="10:18" x14ac:dyDescent="0.25">
      <c r="L77" s="3"/>
      <c r="O77" s="3"/>
    </row>
    <row r="78" spans="10:18" x14ac:dyDescent="0.25">
      <c r="L78" s="3"/>
      <c r="O78" s="3"/>
    </row>
    <row r="79" spans="10:18" x14ac:dyDescent="0.25">
      <c r="L79" s="3"/>
      <c r="O79" s="3"/>
    </row>
    <row r="80" spans="10:18" x14ac:dyDescent="0.25">
      <c r="L80" s="3"/>
    </row>
    <row r="81" spans="12:15" x14ac:dyDescent="0.25">
      <c r="L81" s="3"/>
      <c r="O81" s="3"/>
    </row>
    <row r="82" spans="12:15" x14ac:dyDescent="0.25">
      <c r="L82" s="3"/>
      <c r="O82" s="3"/>
    </row>
    <row r="83" spans="12:15" x14ac:dyDescent="0.25">
      <c r="L83" s="3"/>
      <c r="O83" s="3"/>
    </row>
    <row r="84" spans="12:15" x14ac:dyDescent="0.25">
      <c r="L84" s="3"/>
      <c r="O84" s="3"/>
    </row>
    <row r="85" spans="12:15" x14ac:dyDescent="0.25">
      <c r="L85" s="3"/>
      <c r="O85" s="3"/>
    </row>
    <row r="86" spans="12:15" x14ac:dyDescent="0.25">
      <c r="L86" s="3"/>
      <c r="O86" s="3"/>
    </row>
    <row r="87" spans="12:15" x14ac:dyDescent="0.25">
      <c r="L87" s="3"/>
      <c r="O87" s="3"/>
    </row>
    <row r="88" spans="12:15" x14ac:dyDescent="0.25">
      <c r="L88" s="3"/>
      <c r="O88" s="3"/>
    </row>
    <row r="89" spans="12:15" x14ac:dyDescent="0.25">
      <c r="L89" s="3"/>
      <c r="O89" s="3"/>
    </row>
    <row r="90" spans="12:15" x14ac:dyDescent="0.25">
      <c r="L90" s="3"/>
      <c r="O90" s="3"/>
    </row>
    <row r="91" spans="12:15" x14ac:dyDescent="0.25">
      <c r="L91" s="3"/>
      <c r="O91" s="3"/>
    </row>
    <row r="92" spans="12:15" x14ac:dyDescent="0.25">
      <c r="L92" s="3"/>
      <c r="O92" s="3"/>
    </row>
    <row r="93" spans="12:15" x14ac:dyDescent="0.25">
      <c r="L93" s="3"/>
      <c r="O93" s="3"/>
    </row>
    <row r="94" spans="12:15" x14ac:dyDescent="0.25">
      <c r="L94" s="3"/>
      <c r="O94" s="21"/>
    </row>
    <row r="95" spans="12:15" x14ac:dyDescent="0.25">
      <c r="L95" s="3"/>
      <c r="O95" s="3"/>
    </row>
    <row r="96" spans="12:15" x14ac:dyDescent="0.25">
      <c r="L96" s="3"/>
      <c r="O96" s="3"/>
    </row>
    <row r="97" spans="12:15" x14ac:dyDescent="0.25">
      <c r="L97" s="3"/>
      <c r="O97" s="3"/>
    </row>
    <row r="98" spans="12:15" x14ac:dyDescent="0.25">
      <c r="L98" s="3"/>
      <c r="O98" s="3"/>
    </row>
    <row r="99" spans="12:15" x14ac:dyDescent="0.25">
      <c r="L99" s="3"/>
      <c r="O99" s="3"/>
    </row>
    <row r="100" spans="12:15" x14ac:dyDescent="0.25">
      <c r="L100" s="3"/>
      <c r="O100" s="3"/>
    </row>
    <row r="101" spans="12:15" x14ac:dyDescent="0.25">
      <c r="L101" s="3"/>
      <c r="O101" s="3"/>
    </row>
    <row r="102" spans="12:15" x14ac:dyDescent="0.25">
      <c r="L102" s="3"/>
      <c r="O102" s="3"/>
    </row>
    <row r="103" spans="12:15" x14ac:dyDescent="0.25">
      <c r="L103" s="3"/>
      <c r="O103" s="3"/>
    </row>
    <row r="104" spans="12:15" x14ac:dyDescent="0.25">
      <c r="L104" s="3"/>
      <c r="M104" s="3"/>
      <c r="N104" s="3"/>
      <c r="O104" s="3"/>
    </row>
    <row r="105" spans="12:15" x14ac:dyDescent="0.25">
      <c r="L105" s="3"/>
      <c r="M105" s="3"/>
      <c r="N105" s="3"/>
      <c r="O105" s="3"/>
    </row>
    <row r="106" spans="12:15" x14ac:dyDescent="0.25">
      <c r="L106" s="3"/>
      <c r="M106" s="3"/>
      <c r="N106" s="3"/>
      <c r="O106" s="3"/>
    </row>
    <row r="107" spans="12:15" x14ac:dyDescent="0.25">
      <c r="L107" s="3"/>
      <c r="M107" s="3"/>
      <c r="N107" s="3"/>
      <c r="O107" s="3"/>
    </row>
    <row r="108" spans="12:15" x14ac:dyDescent="0.25">
      <c r="L108" s="3"/>
      <c r="M108" s="3"/>
      <c r="N108" s="3"/>
      <c r="O108" s="3"/>
    </row>
    <row r="109" spans="12:15" x14ac:dyDescent="0.25">
      <c r="L109" s="3"/>
      <c r="O109" s="3"/>
    </row>
    <row r="110" spans="12:15" x14ac:dyDescent="0.25">
      <c r="L110" s="3"/>
      <c r="O110" s="3"/>
    </row>
    <row r="111" spans="12:15" x14ac:dyDescent="0.25">
      <c r="L111" s="3"/>
      <c r="O111" s="3"/>
    </row>
    <row r="112" spans="12:15" x14ac:dyDescent="0.25">
      <c r="L112" s="3"/>
      <c r="O112" s="3"/>
    </row>
    <row r="113" spans="12:15" x14ac:dyDescent="0.25">
      <c r="L113" s="3"/>
      <c r="O113" s="3"/>
    </row>
    <row r="114" spans="12:15" x14ac:dyDescent="0.25">
      <c r="L114" s="3"/>
      <c r="O114" s="3"/>
    </row>
    <row r="115" spans="12:15" x14ac:dyDescent="0.25">
      <c r="L115" s="3"/>
      <c r="O115" s="3"/>
    </row>
    <row r="116" spans="12:15" x14ac:dyDescent="0.25">
      <c r="L116" s="3"/>
      <c r="O116" s="3"/>
    </row>
    <row r="117" spans="12:15" x14ac:dyDescent="0.25">
      <c r="L117" s="3"/>
      <c r="O117" s="3"/>
    </row>
    <row r="118" spans="12:15" x14ac:dyDescent="0.25">
      <c r="L118" s="3"/>
      <c r="O118" s="3"/>
    </row>
    <row r="119" spans="12:15" x14ac:dyDescent="0.25">
      <c r="L119" s="3"/>
      <c r="O119" s="3"/>
    </row>
    <row r="120" spans="12:15" x14ac:dyDescent="0.25">
      <c r="L120" s="3"/>
      <c r="O120" s="3"/>
    </row>
    <row r="121" spans="12:15" x14ac:dyDescent="0.25">
      <c r="L121" s="3"/>
      <c r="O121" s="3"/>
    </row>
    <row r="122" spans="12:15" x14ac:dyDescent="0.25">
      <c r="L122" s="3"/>
      <c r="O122" s="3"/>
    </row>
    <row r="123" spans="12:15" x14ac:dyDescent="0.25">
      <c r="L123" s="3"/>
      <c r="O123" s="3"/>
    </row>
    <row r="124" spans="12:15" x14ac:dyDescent="0.25">
      <c r="L124" s="3"/>
      <c r="O124" s="3"/>
    </row>
    <row r="125" spans="12:15" x14ac:dyDescent="0.25">
      <c r="L125" s="3"/>
      <c r="O125" s="3"/>
    </row>
    <row r="126" spans="12:15" x14ac:dyDescent="0.25">
      <c r="L126" s="3"/>
      <c r="O126" s="3"/>
    </row>
    <row r="127" spans="12:15" x14ac:dyDescent="0.25">
      <c r="L127" s="3"/>
      <c r="O127" s="3"/>
    </row>
    <row r="128" spans="12:15" x14ac:dyDescent="0.25">
      <c r="L128" s="3"/>
      <c r="O128" s="3"/>
    </row>
    <row r="129" spans="12:15" x14ac:dyDescent="0.25">
      <c r="L129" s="3"/>
      <c r="O129" s="3"/>
    </row>
    <row r="130" spans="12:15" x14ac:dyDescent="0.25">
      <c r="L130" s="3"/>
      <c r="O130" s="3"/>
    </row>
    <row r="131" spans="12:15" x14ac:dyDescent="0.25">
      <c r="L131" s="3"/>
      <c r="O131" s="3"/>
    </row>
    <row r="132" spans="12:15" x14ac:dyDescent="0.25">
      <c r="L132" s="3"/>
      <c r="O132" s="3"/>
    </row>
    <row r="133" spans="12:15" x14ac:dyDescent="0.25">
      <c r="L133" s="3"/>
      <c r="O133" s="3"/>
    </row>
    <row r="134" spans="12:15" x14ac:dyDescent="0.25">
      <c r="L134" s="3"/>
      <c r="O134" s="3"/>
    </row>
    <row r="135" spans="12:15" x14ac:dyDescent="0.25">
      <c r="L135" s="3"/>
      <c r="O135" s="3"/>
    </row>
    <row r="136" spans="12:15" x14ac:dyDescent="0.25">
      <c r="L136" s="3"/>
      <c r="O136" s="3"/>
    </row>
    <row r="137" spans="12:15" x14ac:dyDescent="0.25">
      <c r="L137" s="3"/>
      <c r="O137" s="3"/>
    </row>
    <row r="138" spans="12:15" x14ac:dyDescent="0.25">
      <c r="L138" s="3"/>
      <c r="O138" s="3"/>
    </row>
    <row r="139" spans="12:15" x14ac:dyDescent="0.25">
      <c r="L139" s="3"/>
      <c r="O139" s="3"/>
    </row>
    <row r="140" spans="12:15" x14ac:dyDescent="0.25">
      <c r="L140" s="3"/>
    </row>
    <row r="141" spans="12:15" x14ac:dyDescent="0.25">
      <c r="L141" s="3"/>
    </row>
    <row r="142" spans="12:15" x14ac:dyDescent="0.25">
      <c r="L142" s="3"/>
    </row>
    <row r="143" spans="12:15" x14ac:dyDescent="0.25">
      <c r="L143" s="3"/>
    </row>
    <row r="144" spans="12:15" x14ac:dyDescent="0.25">
      <c r="L144" s="3"/>
    </row>
    <row r="145" spans="12:12" x14ac:dyDescent="0.25">
      <c r="L145" s="3"/>
    </row>
    <row r="146" spans="12:12" x14ac:dyDescent="0.25">
      <c r="L146" s="3"/>
    </row>
    <row r="147" spans="12:12" x14ac:dyDescent="0.25">
      <c r="L147" s="3"/>
    </row>
    <row r="148" spans="12:12" x14ac:dyDescent="0.25">
      <c r="L148" s="3"/>
    </row>
    <row r="149" spans="12:12" x14ac:dyDescent="0.25">
      <c r="L149" s="22"/>
    </row>
    <row r="150" spans="12:12" x14ac:dyDescent="0.25">
      <c r="L150" s="3"/>
    </row>
    <row r="151" spans="12:12" x14ac:dyDescent="0.25">
      <c r="L151" s="3"/>
    </row>
    <row r="152" spans="12:12" x14ac:dyDescent="0.25">
      <c r="L152" s="3"/>
    </row>
    <row r="153" spans="12:12" x14ac:dyDescent="0.25">
      <c r="L153" s="3"/>
    </row>
    <row r="154" spans="12:12" x14ac:dyDescent="0.25">
      <c r="L154" s="3"/>
    </row>
    <row r="155" spans="12:12" x14ac:dyDescent="0.25">
      <c r="L155" s="3"/>
    </row>
    <row r="156" spans="12:12" x14ac:dyDescent="0.25">
      <c r="L156" s="3"/>
    </row>
    <row r="157" spans="12:12" x14ac:dyDescent="0.25">
      <c r="L157" s="3"/>
    </row>
    <row r="158" spans="12:12" x14ac:dyDescent="0.25">
      <c r="L158" s="3"/>
    </row>
    <row r="159" spans="12:12" x14ac:dyDescent="0.25">
      <c r="L159" s="3"/>
    </row>
    <row r="160" spans="12:12" x14ac:dyDescent="0.25">
      <c r="L160" s="3"/>
    </row>
    <row r="161" spans="12:12" x14ac:dyDescent="0.25">
      <c r="L161" s="3"/>
    </row>
    <row r="162" spans="12:12" x14ac:dyDescent="0.25">
      <c r="L162" s="3"/>
    </row>
    <row r="163" spans="12:12" x14ac:dyDescent="0.25">
      <c r="L163" s="3"/>
    </row>
    <row r="164" spans="12:12" x14ac:dyDescent="0.25">
      <c r="L164" s="3"/>
    </row>
    <row r="165" spans="12:12" x14ac:dyDescent="0.25">
      <c r="L165" s="3"/>
    </row>
    <row r="166" spans="12:12" x14ac:dyDescent="0.25">
      <c r="L166" s="3"/>
    </row>
    <row r="167" spans="12:12" x14ac:dyDescent="0.25">
      <c r="L167" s="3"/>
    </row>
    <row r="168" spans="12:12" x14ac:dyDescent="0.25">
      <c r="L168" s="3"/>
    </row>
    <row r="169" spans="12:12" x14ac:dyDescent="0.25">
      <c r="L169" s="3"/>
    </row>
    <row r="170" spans="12:12" x14ac:dyDescent="0.25">
      <c r="L170" s="3"/>
    </row>
    <row r="171" spans="12:12" x14ac:dyDescent="0.25">
      <c r="L171" s="3"/>
    </row>
    <row r="172" spans="12:12" x14ac:dyDescent="0.25">
      <c r="L172" s="3"/>
    </row>
    <row r="173" spans="12:12" x14ac:dyDescent="0.25">
      <c r="L173" s="3"/>
    </row>
    <row r="174" spans="12:12" x14ac:dyDescent="0.25">
      <c r="L174" s="3"/>
    </row>
    <row r="175" spans="12:12" x14ac:dyDescent="0.25">
      <c r="L175" s="3"/>
    </row>
    <row r="176" spans="12:12" x14ac:dyDescent="0.25">
      <c r="L176" s="3"/>
    </row>
    <row r="177" spans="12:12" x14ac:dyDescent="0.25">
      <c r="L177" s="3"/>
    </row>
    <row r="178" spans="12:12" x14ac:dyDescent="0.25">
      <c r="L178" s="3"/>
    </row>
    <row r="179" spans="12:12" x14ac:dyDescent="0.25">
      <c r="L179" s="3"/>
    </row>
    <row r="180" spans="12:12" x14ac:dyDescent="0.25">
      <c r="L180" s="3"/>
    </row>
    <row r="181" spans="12:12" x14ac:dyDescent="0.25">
      <c r="L181" s="3"/>
    </row>
    <row r="182" spans="12:12" x14ac:dyDescent="0.25">
      <c r="L182" s="3"/>
    </row>
    <row r="183" spans="12:12" x14ac:dyDescent="0.25">
      <c r="L183" s="3"/>
    </row>
    <row r="184" spans="12:12" x14ac:dyDescent="0.25">
      <c r="L184" s="3"/>
    </row>
    <row r="185" spans="12:12" x14ac:dyDescent="0.25">
      <c r="L185" s="3"/>
    </row>
    <row r="186" spans="12:12" x14ac:dyDescent="0.25">
      <c r="L186" s="3"/>
    </row>
    <row r="187" spans="12:12" x14ac:dyDescent="0.25">
      <c r="L187" s="3"/>
    </row>
    <row r="188" spans="12:12" x14ac:dyDescent="0.25">
      <c r="L188" s="3"/>
    </row>
    <row r="189" spans="12:12" x14ac:dyDescent="0.25">
      <c r="L189" s="3"/>
    </row>
    <row r="190" spans="12:12" x14ac:dyDescent="0.25">
      <c r="L190" s="3"/>
    </row>
    <row r="191" spans="12:12" x14ac:dyDescent="0.25">
      <c r="L191" s="3"/>
    </row>
    <row r="192" spans="12:12" x14ac:dyDescent="0.25">
      <c r="L192" s="3"/>
    </row>
    <row r="193" spans="10:12" x14ac:dyDescent="0.25">
      <c r="L193" s="3"/>
    </row>
    <row r="194" spans="10:12" x14ac:dyDescent="0.25">
      <c r="L194" s="3"/>
    </row>
    <row r="195" spans="10:12" x14ac:dyDescent="0.25">
      <c r="L195" s="3"/>
    </row>
    <row r="196" spans="10:12" x14ac:dyDescent="0.25">
      <c r="L196" s="3"/>
    </row>
    <row r="197" spans="10:12" x14ac:dyDescent="0.25">
      <c r="L197" s="3"/>
    </row>
    <row r="198" spans="10:12" x14ac:dyDescent="0.25">
      <c r="L198" s="3"/>
    </row>
    <row r="199" spans="10:12" x14ac:dyDescent="0.25">
      <c r="L199" s="3"/>
    </row>
    <row r="200" spans="10:12" x14ac:dyDescent="0.25">
      <c r="J200" s="3"/>
      <c r="K200" s="3"/>
      <c r="L200" s="3"/>
    </row>
    <row r="201" spans="10:12" x14ac:dyDescent="0.25">
      <c r="J201" s="3"/>
      <c r="K201" s="3"/>
      <c r="L201" s="3"/>
    </row>
    <row r="202" spans="10:12" x14ac:dyDescent="0.25">
      <c r="J202" s="3"/>
      <c r="K202" s="3"/>
      <c r="L202" s="3"/>
    </row>
    <row r="203" spans="10:12" x14ac:dyDescent="0.25">
      <c r="J203" s="3"/>
      <c r="K203" s="3"/>
      <c r="L203" s="3"/>
    </row>
    <row r="204" spans="10:12" x14ac:dyDescent="0.25">
      <c r="J204" s="3"/>
      <c r="K204" s="3"/>
      <c r="L204" s="3"/>
    </row>
    <row r="205" spans="10:12" x14ac:dyDescent="0.25">
      <c r="J205" s="3"/>
      <c r="K205" s="3"/>
      <c r="L205" s="3"/>
    </row>
    <row r="206" spans="10:12" x14ac:dyDescent="0.25">
      <c r="J206" s="3"/>
      <c r="K206" s="3"/>
      <c r="L206" s="3"/>
    </row>
    <row r="207" spans="10:12" x14ac:dyDescent="0.25">
      <c r="J207" s="3"/>
      <c r="K207" s="3"/>
      <c r="L207" s="3"/>
    </row>
    <row r="208" spans="10:12" x14ac:dyDescent="0.25">
      <c r="J208" s="3"/>
      <c r="K208" s="3"/>
      <c r="L208" s="3"/>
    </row>
    <row r="209" spans="10:12" x14ac:dyDescent="0.25">
      <c r="J209" s="3"/>
      <c r="K209" s="3"/>
      <c r="L209" s="3"/>
    </row>
    <row r="210" spans="10:12" x14ac:dyDescent="0.25">
      <c r="J210" s="3"/>
      <c r="K210" s="3"/>
      <c r="L210" s="3"/>
    </row>
    <row r="211" spans="10:12" x14ac:dyDescent="0.25">
      <c r="J211" s="3"/>
      <c r="K211" s="3"/>
      <c r="L211" s="3"/>
    </row>
    <row r="212" spans="10:12" x14ac:dyDescent="0.25">
      <c r="J212" s="3"/>
      <c r="K212" s="3"/>
      <c r="L212" s="3"/>
    </row>
    <row r="213" spans="10:12" x14ac:dyDescent="0.25">
      <c r="J213" s="3"/>
      <c r="K213" s="3"/>
      <c r="L213" s="3"/>
    </row>
    <row r="214" spans="10:12" x14ac:dyDescent="0.25">
      <c r="J214" s="3"/>
      <c r="K214" s="3"/>
      <c r="L214" s="3"/>
    </row>
    <row r="215" spans="10:12" x14ac:dyDescent="0.25">
      <c r="J215" s="3"/>
      <c r="K215" s="3"/>
      <c r="L215" s="3"/>
    </row>
    <row r="216" spans="10:12" x14ac:dyDescent="0.25">
      <c r="J216" s="3"/>
      <c r="K216" s="3"/>
      <c r="L216" s="3"/>
    </row>
    <row r="217" spans="10:12" x14ac:dyDescent="0.25">
      <c r="J217" s="3"/>
      <c r="K217" s="3"/>
      <c r="L217" s="3"/>
    </row>
    <row r="218" spans="10:12" x14ac:dyDescent="0.25">
      <c r="J218" s="3"/>
      <c r="K218" s="3"/>
      <c r="L218" s="3"/>
    </row>
    <row r="219" spans="10:12" x14ac:dyDescent="0.25">
      <c r="J219" s="3"/>
      <c r="K219" s="3"/>
      <c r="L219" s="3"/>
    </row>
    <row r="220" spans="10:12" x14ac:dyDescent="0.25">
      <c r="J220" s="3"/>
      <c r="K220" s="3"/>
      <c r="L220" s="3"/>
    </row>
    <row r="221" spans="10:12" x14ac:dyDescent="0.25">
      <c r="J221" s="3"/>
      <c r="K221" s="3"/>
      <c r="L221" s="3"/>
    </row>
    <row r="222" spans="10:12" x14ac:dyDescent="0.25">
      <c r="J222" s="3"/>
      <c r="K222" s="3"/>
      <c r="L222" s="3"/>
    </row>
    <row r="223" spans="10:12" x14ac:dyDescent="0.25">
      <c r="J223" s="3"/>
      <c r="K223" s="3"/>
      <c r="L223" s="3"/>
    </row>
    <row r="224" spans="10:12" x14ac:dyDescent="0.25">
      <c r="J224" s="3"/>
      <c r="K224" s="3"/>
      <c r="L224" s="3"/>
    </row>
    <row r="225" spans="10:12" x14ac:dyDescent="0.25">
      <c r="J225" s="3"/>
      <c r="K225" s="3"/>
      <c r="L225" s="3"/>
    </row>
    <row r="226" spans="10:12" x14ac:dyDescent="0.25">
      <c r="J226" s="3"/>
      <c r="K226" s="3"/>
      <c r="L226" s="3"/>
    </row>
    <row r="227" spans="10:12" x14ac:dyDescent="0.25">
      <c r="J227" s="3"/>
      <c r="K227" s="3"/>
      <c r="L227" s="3"/>
    </row>
    <row r="228" spans="10:12" x14ac:dyDescent="0.25">
      <c r="J228" s="3"/>
      <c r="K228" s="3"/>
      <c r="L228" s="3"/>
    </row>
    <row r="229" spans="10:12" x14ac:dyDescent="0.25">
      <c r="J229" s="3"/>
      <c r="K229" s="3"/>
      <c r="L229" s="3"/>
    </row>
    <row r="230" spans="10:12" x14ac:dyDescent="0.25">
      <c r="J230" s="3"/>
      <c r="K230" s="3"/>
      <c r="L230" s="3"/>
    </row>
    <row r="231" spans="10:12" x14ac:dyDescent="0.25">
      <c r="J231" s="3"/>
      <c r="K231" s="3"/>
      <c r="L231" s="3"/>
    </row>
    <row r="232" spans="10:12" x14ac:dyDescent="0.25">
      <c r="J232" s="3"/>
      <c r="K232" s="3"/>
      <c r="L232" s="3"/>
    </row>
    <row r="233" spans="10:12" x14ac:dyDescent="0.25">
      <c r="J233" s="16"/>
      <c r="K233" s="22"/>
      <c r="L233" s="3"/>
    </row>
    <row r="234" spans="10:12" x14ac:dyDescent="0.25">
      <c r="J234" s="16"/>
      <c r="K234" s="22"/>
      <c r="L234" s="3"/>
    </row>
    <row r="235" spans="10:12" x14ac:dyDescent="0.25">
      <c r="L235" s="3"/>
    </row>
  </sheetData>
  <conditionalFormatting sqref="A2:A1048576">
    <cfRule type="duplicateValues" dxfId="538" priority="19"/>
  </conditionalFormatting>
  <conditionalFormatting sqref="J200:J234 J2:J75 L2:L235">
    <cfRule type="duplicateValues" dxfId="537" priority="16"/>
  </conditionalFormatting>
  <conditionalFormatting sqref="M104:M108 M2:M43">
    <cfRule type="duplicateValues" dxfId="535" priority="18"/>
  </conditionalFormatting>
  <conditionalFormatting sqref="P2:P16">
    <cfRule type="duplicateValues" dxfId="533" priority="123"/>
  </conditionalFormatting>
  <conditionalFormatting sqref="A1">
    <cfRule type="duplicateValues" dxfId="484" priority="5"/>
  </conditionalFormatting>
  <conditionalFormatting sqref="D1">
    <cfRule type="duplicateValues" dxfId="483" priority="6"/>
  </conditionalFormatting>
  <conditionalFormatting sqref="G1">
    <cfRule type="duplicateValues" dxfId="482" priority="4"/>
  </conditionalFormatting>
  <conditionalFormatting sqref="J1 L1">
    <cfRule type="duplicateValues" dxfId="481" priority="3"/>
  </conditionalFormatting>
  <conditionalFormatting sqref="M1">
    <cfRule type="duplicateValues" dxfId="480" priority="2"/>
  </conditionalFormatting>
  <conditionalFormatting sqref="P1">
    <cfRule type="duplicateValues" dxfId="479" priority="1"/>
  </conditionalFormatting>
  <dataValidations count="1">
    <dataValidation allowBlank="1" showInputMessage="1" showErrorMessage="1" promptTitle="Alt Text" prompt="Alt Text helps people with visual impairments understand your diagram. Describe each process step." sqref="A237:B237" xr:uid="{309A444D-A9BC-448C-A9F0-2532F0911CE8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4CD3-A6F0-4FC3-B567-96FBE5E01F6C}">
  <dimension ref="A1:AE162"/>
  <sheetViews>
    <sheetView zoomScale="80" zoomScaleNormal="80" workbookViewId="0">
      <selection activeCell="T28" sqref="T28"/>
    </sheetView>
  </sheetViews>
  <sheetFormatPr defaultRowHeight="15" x14ac:dyDescent="0.25"/>
  <sheetData>
    <row r="1" spans="1:31" x14ac:dyDescent="0.25">
      <c r="A1" s="2" t="s">
        <v>452</v>
      </c>
      <c r="B1" s="3"/>
      <c r="C1" s="2"/>
      <c r="D1" t="s">
        <v>1</v>
      </c>
      <c r="E1" t="s">
        <v>2</v>
      </c>
      <c r="F1" t="s">
        <v>3</v>
      </c>
      <c r="I1" s="1" t="s">
        <v>453</v>
      </c>
      <c r="K1" s="2"/>
      <c r="L1" t="s">
        <v>1</v>
      </c>
      <c r="M1" t="s">
        <v>2</v>
      </c>
      <c r="N1" t="s">
        <v>3</v>
      </c>
      <c r="Q1" s="2" t="s">
        <v>454</v>
      </c>
      <c r="R1" s="3"/>
      <c r="T1" t="s">
        <v>1</v>
      </c>
      <c r="U1" t="s">
        <v>2</v>
      </c>
      <c r="V1" t="s">
        <v>3</v>
      </c>
      <c r="Y1" s="2" t="s">
        <v>6</v>
      </c>
      <c r="AB1" t="s">
        <v>1</v>
      </c>
      <c r="AC1" t="s">
        <v>2</v>
      </c>
      <c r="AD1" t="s">
        <v>3</v>
      </c>
    </row>
    <row r="2" spans="1:31" x14ac:dyDescent="0.25">
      <c r="A2" s="3" t="s">
        <v>85</v>
      </c>
      <c r="B2" s="3">
        <v>11842.50215</v>
      </c>
      <c r="D2">
        <f>COUNTIF(E7:E151, "A")+COUNTIF(E7:E151, "A+")</f>
        <v>38</v>
      </c>
      <c r="E2">
        <f>COUNTIF(E7:E151, "B")</f>
        <v>0</v>
      </c>
      <c r="F2">
        <f>COUNTIF(E7:E151, "C")</f>
        <v>0</v>
      </c>
      <c r="I2" s="3" t="s">
        <v>47</v>
      </c>
      <c r="J2" s="3">
        <v>20755.327659999999</v>
      </c>
      <c r="L2">
        <f>COUNTIF(M7:M151, "A")+COUNTIF(M7:M151, "A+")</f>
        <v>15</v>
      </c>
      <c r="M2">
        <f>COUNTIF(M7:M151, "B")</f>
        <v>0</v>
      </c>
      <c r="N2">
        <f>COUNTIF(M7:M151, "C")</f>
        <v>0</v>
      </c>
      <c r="Q2" s="3" t="s">
        <v>52</v>
      </c>
      <c r="R2" s="3">
        <v>29425.13681</v>
      </c>
      <c r="T2">
        <f>COUNTIF(U7:U151, "A")+COUNTIF(U7:U151, "A+")</f>
        <v>6</v>
      </c>
      <c r="U2">
        <f>COUNTIF(U7:U151, "B")</f>
        <v>0</v>
      </c>
      <c r="V2">
        <f>COUNTIF(U7:U151, "C")</f>
        <v>1</v>
      </c>
      <c r="Y2" s="3" t="s">
        <v>90</v>
      </c>
      <c r="Z2" s="3">
        <v>27950.225869999998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1" x14ac:dyDescent="0.25">
      <c r="A3" s="3" t="s">
        <v>24</v>
      </c>
      <c r="B3" s="3">
        <v>12084.59441</v>
      </c>
      <c r="D3" t="s">
        <v>12</v>
      </c>
      <c r="E3" t="s">
        <v>13</v>
      </c>
      <c r="F3" t="s">
        <v>14</v>
      </c>
      <c r="G3" s="4">
        <f>COUNT(F7:F150)</f>
        <v>47</v>
      </c>
      <c r="I3" s="3" t="s">
        <v>52</v>
      </c>
      <c r="J3" s="3">
        <v>20883.35511</v>
      </c>
      <c r="K3" s="3"/>
      <c r="L3" t="s">
        <v>12</v>
      </c>
      <c r="M3" t="s">
        <v>13</v>
      </c>
      <c r="N3" t="s">
        <v>14</v>
      </c>
      <c r="O3" s="4">
        <f>COUNT(N7:N150)</f>
        <v>41</v>
      </c>
      <c r="Q3" s="3" t="s">
        <v>42</v>
      </c>
      <c r="R3" s="3">
        <v>29596.087240000001</v>
      </c>
      <c r="T3" t="s">
        <v>12</v>
      </c>
      <c r="U3" t="s">
        <v>13</v>
      </c>
      <c r="V3" t="s">
        <v>14</v>
      </c>
      <c r="W3" s="4">
        <f>COUNT(V7:V150)</f>
        <v>8</v>
      </c>
      <c r="Y3" s="3" t="s">
        <v>216</v>
      </c>
      <c r="Z3" s="3">
        <v>30356.473239999999</v>
      </c>
      <c r="AB3" t="s">
        <v>12</v>
      </c>
      <c r="AC3" t="s">
        <v>13</v>
      </c>
      <c r="AD3" t="s">
        <v>14</v>
      </c>
      <c r="AE3" s="4">
        <f>COUNT(AD7:AD150)</f>
        <v>3</v>
      </c>
    </row>
    <row r="4" spans="1:31" x14ac:dyDescent="0.25">
      <c r="A4" s="3" t="s">
        <v>92</v>
      </c>
      <c r="B4" s="3">
        <v>12085.682150000001</v>
      </c>
      <c r="D4">
        <f>COUNTIF(E7:E151, "X")+COUNTIF(E7:E151, "X+")</f>
        <v>4</v>
      </c>
      <c r="E4">
        <f>COUNTIF(E7:E151, "Y")+COUNTIF(E7:E151, "Y-")</f>
        <v>4</v>
      </c>
      <c r="F4">
        <f>COUNTIF(E7:E151, "Z")</f>
        <v>1</v>
      </c>
      <c r="G4">
        <f>SUM(D2,D4,E4,E2,F2,F4)</f>
        <v>47</v>
      </c>
      <c r="I4" s="3" t="s">
        <v>57</v>
      </c>
      <c r="J4" s="3">
        <v>20941.34244</v>
      </c>
      <c r="K4" s="3"/>
      <c r="L4">
        <f>COUNTIF(M7:M151, "X")+COUNTIF(M7:M151, "X+")</f>
        <v>14</v>
      </c>
      <c r="M4">
        <f>COUNTIF(M7:M151, "Y")+COUNTIF(M7:M151, "Y-")</f>
        <v>11</v>
      </c>
      <c r="N4">
        <f>COUNTIF(M7:M151, "Z")</f>
        <v>1</v>
      </c>
      <c r="O4">
        <f>SUM(L2,L4,M4,M2,N2,N4)</f>
        <v>41</v>
      </c>
      <c r="Q4" s="3" t="s">
        <v>36</v>
      </c>
      <c r="R4" s="3">
        <v>29693.099180000001</v>
      </c>
      <c r="T4">
        <f>COUNTIF(U7:U151, "X")+COUNTIF(U7:U151, "X+")</f>
        <v>0</v>
      </c>
      <c r="U4">
        <f>COUNTIF(U7:U151, "Y")+COUNTIF(U7:U151, "Y-")</f>
        <v>1</v>
      </c>
      <c r="V4">
        <f>COUNTIF(U7:U151, "Z")</f>
        <v>0</v>
      </c>
      <c r="W4">
        <f>SUM(T2,T4,U4,U2,V2,V4)</f>
        <v>8</v>
      </c>
      <c r="Y4" s="3" t="s">
        <v>369</v>
      </c>
      <c r="Z4" s="3">
        <v>30382.524069999999</v>
      </c>
      <c r="AB4">
        <f>COUNTIF(AC7:AC151, "X")+COUNTIF(AC7:AC151, "X+")</f>
        <v>1</v>
      </c>
      <c r="AC4">
        <f>COUNTIF(AC7:AC151, "Y")+COUNTIF(AC7:AC151, "Y-")</f>
        <v>2</v>
      </c>
      <c r="AD4">
        <f>COUNTIF(AC7:AC151, "Z")</f>
        <v>0</v>
      </c>
      <c r="AE4">
        <f>SUM(AB2,AB4,AC4,AC2,AD2,AD4)</f>
        <v>3</v>
      </c>
    </row>
    <row r="5" spans="1:31" x14ac:dyDescent="0.25">
      <c r="A5" s="3" t="s">
        <v>47</v>
      </c>
      <c r="B5" s="3">
        <v>12213.674999999999</v>
      </c>
      <c r="I5" s="3" t="s">
        <v>42</v>
      </c>
      <c r="J5" s="3">
        <v>21054.540949999999</v>
      </c>
      <c r="K5" s="3"/>
      <c r="Q5" s="3" t="s">
        <v>185</v>
      </c>
      <c r="R5" s="3">
        <v>30160.284520000001</v>
      </c>
      <c r="Y5" s="3" t="s">
        <v>293</v>
      </c>
      <c r="Z5" s="3">
        <v>30511.544379999999</v>
      </c>
    </row>
    <row r="6" spans="1:31" x14ac:dyDescent="0.25">
      <c r="A6" s="3" t="s">
        <v>97</v>
      </c>
      <c r="B6" s="3">
        <v>12342.715829999999</v>
      </c>
      <c r="D6" s="2" t="s">
        <v>26</v>
      </c>
      <c r="E6" s="2" t="s">
        <v>27</v>
      </c>
      <c r="F6" s="2" t="s">
        <v>28</v>
      </c>
      <c r="G6" s="2" t="s">
        <v>29</v>
      </c>
      <c r="I6" s="3" t="s">
        <v>36</v>
      </c>
      <c r="J6" s="3">
        <v>21151.46774</v>
      </c>
      <c r="L6" s="2" t="s">
        <v>26</v>
      </c>
      <c r="M6" s="2" t="s">
        <v>27</v>
      </c>
      <c r="N6" s="2" t="s">
        <v>28</v>
      </c>
      <c r="O6" s="2" t="s">
        <v>29</v>
      </c>
      <c r="Q6" s="3" t="s">
        <v>39</v>
      </c>
      <c r="R6" s="3">
        <v>30316.58971</v>
      </c>
      <c r="T6" s="2" t="s">
        <v>26</v>
      </c>
      <c r="U6" s="2" t="s">
        <v>27</v>
      </c>
      <c r="V6" s="2" t="s">
        <v>28</v>
      </c>
      <c r="W6" s="2" t="s">
        <v>29</v>
      </c>
      <c r="Y6" s="3" t="s">
        <v>231</v>
      </c>
      <c r="Z6" s="3">
        <v>33336.106899999999</v>
      </c>
      <c r="AB6" s="2" t="s">
        <v>26</v>
      </c>
      <c r="AC6" s="2" t="s">
        <v>27</v>
      </c>
      <c r="AD6" s="2" t="s">
        <v>28</v>
      </c>
      <c r="AE6" s="2" t="s">
        <v>29</v>
      </c>
    </row>
    <row r="7" spans="1:31" x14ac:dyDescent="0.25">
      <c r="A7" s="3" t="s">
        <v>57</v>
      </c>
      <c r="B7" s="3">
        <v>12399.690979999999</v>
      </c>
      <c r="D7" s="3" t="s">
        <v>85</v>
      </c>
      <c r="E7" s="3" t="s">
        <v>34</v>
      </c>
      <c r="F7" s="3">
        <v>11842.50215</v>
      </c>
      <c r="G7" s="3">
        <v>1.9362472592248099</v>
      </c>
      <c r="I7" s="3" t="s">
        <v>56</v>
      </c>
      <c r="J7" s="3">
        <v>21150.490239999999</v>
      </c>
      <c r="L7" s="3" t="s">
        <v>47</v>
      </c>
      <c r="M7" s="3" t="s">
        <v>34</v>
      </c>
      <c r="N7" s="3">
        <v>20755.327659999999</v>
      </c>
      <c r="O7" s="3">
        <v>4.23796444672376</v>
      </c>
      <c r="Q7" s="3" t="s">
        <v>139</v>
      </c>
      <c r="R7" s="3">
        <v>31858.268390000001</v>
      </c>
      <c r="T7" s="3" t="s">
        <v>52</v>
      </c>
      <c r="U7" s="3" t="s">
        <v>38</v>
      </c>
      <c r="V7" s="3">
        <v>29425.13681</v>
      </c>
      <c r="W7" s="3">
        <v>8.2360533284838606</v>
      </c>
      <c r="Y7" s="3" t="s">
        <v>455</v>
      </c>
      <c r="Z7" s="3">
        <v>33839.457649999997</v>
      </c>
      <c r="AB7" s="3" t="s">
        <v>216</v>
      </c>
      <c r="AC7" s="3" t="s">
        <v>83</v>
      </c>
      <c r="AD7" s="3">
        <v>30356.473239999999</v>
      </c>
      <c r="AE7" s="3">
        <v>2.8348235074233901</v>
      </c>
    </row>
    <row r="8" spans="1:31" x14ac:dyDescent="0.25">
      <c r="A8" s="3" t="s">
        <v>42</v>
      </c>
      <c r="B8" s="3">
        <v>12512.811809999999</v>
      </c>
      <c r="D8" s="3" t="s">
        <v>20</v>
      </c>
      <c r="E8" s="3" t="s">
        <v>34</v>
      </c>
      <c r="F8" s="3">
        <v>11970.541069999999</v>
      </c>
      <c r="G8" s="3">
        <v>0.27316800507120298</v>
      </c>
      <c r="I8" s="3" t="s">
        <v>134</v>
      </c>
      <c r="J8" s="3">
        <v>21248.605640000002</v>
      </c>
      <c r="L8" s="3" t="s">
        <v>52</v>
      </c>
      <c r="M8" s="3" t="s">
        <v>38</v>
      </c>
      <c r="N8" s="3">
        <v>20883.35511</v>
      </c>
      <c r="O8" s="3">
        <v>3.8617028252433601</v>
      </c>
      <c r="Q8" s="3" t="s">
        <v>456</v>
      </c>
      <c r="R8" s="3">
        <v>32880.717409999997</v>
      </c>
      <c r="T8" s="3" t="s">
        <v>42</v>
      </c>
      <c r="U8" s="3" t="s">
        <v>34</v>
      </c>
      <c r="V8" s="3">
        <v>29596.087240000001</v>
      </c>
      <c r="W8" s="3">
        <v>2.6838068309418599</v>
      </c>
      <c r="Y8" s="3" t="s">
        <v>356</v>
      </c>
      <c r="Z8" s="3">
        <v>34052.532870000003</v>
      </c>
      <c r="AB8" s="3" t="s">
        <v>369</v>
      </c>
      <c r="AC8" s="3" t="s">
        <v>53</v>
      </c>
      <c r="AD8" s="3">
        <v>30382.524069999999</v>
      </c>
      <c r="AE8" s="3">
        <v>5.1878776544246001</v>
      </c>
    </row>
    <row r="9" spans="1:31" x14ac:dyDescent="0.25">
      <c r="A9" s="3" t="s">
        <v>210</v>
      </c>
      <c r="B9" s="3">
        <v>12539.846079999999</v>
      </c>
      <c r="D9" s="3" t="s">
        <v>92</v>
      </c>
      <c r="E9" s="3" t="s">
        <v>34</v>
      </c>
      <c r="F9" s="3">
        <v>12085.682150000001</v>
      </c>
      <c r="G9" s="3">
        <v>9.7148929700450992</v>
      </c>
      <c r="I9" s="3" t="s">
        <v>106</v>
      </c>
      <c r="J9" s="3">
        <v>21247.652239999999</v>
      </c>
      <c r="L9" s="3" t="s">
        <v>97</v>
      </c>
      <c r="M9" s="3" t="s">
        <v>34</v>
      </c>
      <c r="N9" s="3">
        <v>20884.416519999999</v>
      </c>
      <c r="O9" s="3">
        <v>6.4273201284463202</v>
      </c>
      <c r="Q9" s="3" t="s">
        <v>358</v>
      </c>
      <c r="R9" s="3">
        <v>34052.532870000003</v>
      </c>
      <c r="T9" s="3" t="s">
        <v>36</v>
      </c>
      <c r="U9" s="3" t="s">
        <v>34</v>
      </c>
      <c r="V9" s="3">
        <v>29693.099180000001</v>
      </c>
      <c r="W9" s="3">
        <v>1.3003027370574201</v>
      </c>
      <c r="Y9" s="2" t="s">
        <v>32</v>
      </c>
      <c r="AB9" s="3" t="s">
        <v>21</v>
      </c>
      <c r="AC9" s="3" t="s">
        <v>80</v>
      </c>
      <c r="AD9" s="3">
        <v>32835.677439999999</v>
      </c>
      <c r="AE9" s="3">
        <v>-8.7403943261038897E-2</v>
      </c>
    </row>
    <row r="10" spans="1:31" x14ac:dyDescent="0.25">
      <c r="A10" s="3" t="s">
        <v>56</v>
      </c>
      <c r="B10" s="3">
        <v>12608.881600000001</v>
      </c>
      <c r="D10" s="3" t="s">
        <v>89</v>
      </c>
      <c r="E10" s="3" t="s">
        <v>38</v>
      </c>
      <c r="F10" s="3">
        <v>12212.631659999999</v>
      </c>
      <c r="G10" s="3">
        <v>-1.6552506537784299</v>
      </c>
      <c r="I10" s="3" t="s">
        <v>100</v>
      </c>
      <c r="J10" s="3">
        <v>21491.783490000002</v>
      </c>
      <c r="L10" s="3" t="s">
        <v>31</v>
      </c>
      <c r="M10" s="3" t="s">
        <v>38</v>
      </c>
      <c r="N10" s="3">
        <v>20940.28224</v>
      </c>
      <c r="O10" s="3">
        <v>-0.65352467066803499</v>
      </c>
      <c r="Q10" s="3" t="s">
        <v>69</v>
      </c>
      <c r="R10" s="3">
        <v>34126.535830000001</v>
      </c>
      <c r="T10" s="3" t="s">
        <v>241</v>
      </c>
      <c r="U10" s="3" t="s">
        <v>34</v>
      </c>
      <c r="V10" s="3">
        <v>30161.322029999999</v>
      </c>
      <c r="W10" s="3">
        <v>2.14181945427696</v>
      </c>
      <c r="Y10" s="3" t="s">
        <v>257</v>
      </c>
      <c r="Z10" s="3">
        <v>29265.858530000001</v>
      </c>
    </row>
    <row r="11" spans="1:31" x14ac:dyDescent="0.25">
      <c r="A11" s="3" t="s">
        <v>106</v>
      </c>
      <c r="B11" s="3">
        <v>12705.939899999999</v>
      </c>
      <c r="D11" s="3" t="s">
        <v>97</v>
      </c>
      <c r="E11" s="3" t="s">
        <v>34</v>
      </c>
      <c r="F11" s="3">
        <v>12342.715829999999</v>
      </c>
      <c r="G11" s="3">
        <v>1.0970019054962099</v>
      </c>
      <c r="I11" s="3" t="s">
        <v>136</v>
      </c>
      <c r="J11" s="3">
        <v>21775.777020000001</v>
      </c>
      <c r="L11" s="3" t="s">
        <v>57</v>
      </c>
      <c r="M11" s="3" t="s">
        <v>34</v>
      </c>
      <c r="N11" s="3">
        <v>20941.34244</v>
      </c>
      <c r="O11" s="3">
        <v>1.8475434191809701</v>
      </c>
      <c r="Q11" s="3" t="s">
        <v>123</v>
      </c>
      <c r="R11" s="3">
        <v>34081.616990000002</v>
      </c>
      <c r="T11" s="3" t="s">
        <v>136</v>
      </c>
      <c r="U11" s="3" t="s">
        <v>34</v>
      </c>
      <c r="V11" s="3">
        <v>30317.504809999999</v>
      </c>
      <c r="W11" s="3">
        <v>4.8246277041429702</v>
      </c>
      <c r="Y11" s="3" t="s">
        <v>157</v>
      </c>
      <c r="Z11" s="3">
        <v>30383.519329999999</v>
      </c>
    </row>
    <row r="12" spans="1:31" x14ac:dyDescent="0.25">
      <c r="A12" s="3" t="s">
        <v>142</v>
      </c>
      <c r="B12" s="3">
        <v>12820.97705</v>
      </c>
      <c r="D12" s="3" t="s">
        <v>57</v>
      </c>
      <c r="E12" s="3" t="s">
        <v>34</v>
      </c>
      <c r="F12" s="3">
        <v>12399.690979999999</v>
      </c>
      <c r="G12" s="3">
        <v>-2.6428033986239998</v>
      </c>
      <c r="I12" s="3" t="s">
        <v>66</v>
      </c>
      <c r="J12" s="3">
        <v>21887.893670000001</v>
      </c>
      <c r="L12" s="3" t="s">
        <v>42</v>
      </c>
      <c r="M12" s="3" t="s">
        <v>34</v>
      </c>
      <c r="N12" s="3">
        <v>21054.540949999999</v>
      </c>
      <c r="O12" s="3">
        <v>7.2735417107106697</v>
      </c>
      <c r="Q12" s="3" t="s">
        <v>231</v>
      </c>
      <c r="R12" s="3">
        <v>33336.106899999999</v>
      </c>
      <c r="T12" s="3" t="s">
        <v>43</v>
      </c>
      <c r="U12" s="3" t="s">
        <v>38</v>
      </c>
      <c r="V12" s="3">
        <v>32835.677439999999</v>
      </c>
      <c r="W12" s="3">
        <v>0.75421068212206099</v>
      </c>
      <c r="Y12" s="3" t="s">
        <v>450</v>
      </c>
      <c r="Z12" s="3">
        <v>31639.176240000001</v>
      </c>
    </row>
    <row r="13" spans="1:31" x14ac:dyDescent="0.25">
      <c r="A13" s="3" t="s">
        <v>100</v>
      </c>
      <c r="B13" s="3">
        <v>12950.036840000001</v>
      </c>
      <c r="D13" s="3" t="s">
        <v>42</v>
      </c>
      <c r="E13" s="3" t="s">
        <v>34</v>
      </c>
      <c r="F13" s="3">
        <v>12512.811809999999</v>
      </c>
      <c r="G13" s="3">
        <v>0.31966989286167802</v>
      </c>
      <c r="I13" s="3" t="s">
        <v>60</v>
      </c>
      <c r="J13" s="3">
        <v>22001.975210000001</v>
      </c>
      <c r="L13" s="3" t="s">
        <v>56</v>
      </c>
      <c r="M13" s="3" t="s">
        <v>38</v>
      </c>
      <c r="N13" s="3">
        <v>21150.490239999999</v>
      </c>
      <c r="O13" s="3">
        <v>2.7183840961608001</v>
      </c>
      <c r="Q13" s="3" t="s">
        <v>455</v>
      </c>
      <c r="R13" s="3">
        <v>33839.457649999997</v>
      </c>
      <c r="T13" s="3" t="s">
        <v>69</v>
      </c>
      <c r="U13" s="3" t="s">
        <v>385</v>
      </c>
      <c r="V13" s="3">
        <v>34126.535830000001</v>
      </c>
      <c r="W13" s="3">
        <v>2.7834722181718998</v>
      </c>
      <c r="Y13" s="3" t="s">
        <v>21</v>
      </c>
      <c r="Z13" s="3">
        <v>32835.677439999999</v>
      </c>
    </row>
    <row r="14" spans="1:31" x14ac:dyDescent="0.25">
      <c r="A14" s="3" t="s">
        <v>39</v>
      </c>
      <c r="B14" s="3">
        <v>13233.23667</v>
      </c>
      <c r="D14" s="3" t="s">
        <v>36</v>
      </c>
      <c r="E14" s="3" t="s">
        <v>34</v>
      </c>
      <c r="F14" s="3">
        <v>12609.96586</v>
      </c>
      <c r="G14" s="3">
        <v>8.3498122241554196</v>
      </c>
      <c r="I14" s="3" t="s">
        <v>61</v>
      </c>
      <c r="J14" s="3">
        <v>22148.002840000001</v>
      </c>
      <c r="L14" s="3" t="s">
        <v>134</v>
      </c>
      <c r="M14" s="3" t="s">
        <v>34</v>
      </c>
      <c r="N14" s="3">
        <v>21248.605640000002</v>
      </c>
      <c r="O14" s="3">
        <v>5.2855497183206399</v>
      </c>
      <c r="Q14" s="3" t="s">
        <v>356</v>
      </c>
      <c r="R14" s="3">
        <v>34052.532870000003</v>
      </c>
      <c r="T14" s="3" t="s">
        <v>21</v>
      </c>
      <c r="U14" s="3" t="s">
        <v>80</v>
      </c>
      <c r="V14" s="3">
        <v>32835.677439999999</v>
      </c>
      <c r="W14" s="3">
        <v>-8.7403943039451995E-2</v>
      </c>
      <c r="Y14" s="3" t="s">
        <v>407</v>
      </c>
      <c r="Z14" s="3">
        <v>33091.901339999997</v>
      </c>
    </row>
    <row r="15" spans="1:31" x14ac:dyDescent="0.25">
      <c r="A15" s="3" t="s">
        <v>60</v>
      </c>
      <c r="B15" s="3">
        <v>13460.29298</v>
      </c>
      <c r="D15" s="3" t="s">
        <v>106</v>
      </c>
      <c r="E15" s="3" t="s">
        <v>38</v>
      </c>
      <c r="F15" s="3">
        <v>12705.939899999999</v>
      </c>
      <c r="G15" s="3">
        <v>2.7070089563511299</v>
      </c>
      <c r="I15" s="3" t="s">
        <v>150</v>
      </c>
      <c r="J15" s="3">
        <v>22532.313200000001</v>
      </c>
      <c r="L15" s="3" t="s">
        <v>142</v>
      </c>
      <c r="M15" s="3" t="s">
        <v>38</v>
      </c>
      <c r="N15" s="3">
        <v>21362.57764</v>
      </c>
      <c r="O15" s="3">
        <v>3.05184140539229</v>
      </c>
      <c r="Q15" s="2" t="s">
        <v>457</v>
      </c>
      <c r="R15" s="3"/>
      <c r="Y15" s="3" t="s">
        <v>44</v>
      </c>
      <c r="Z15" s="3">
        <v>34079.615469999997</v>
      </c>
    </row>
    <row r="16" spans="1:31" x14ac:dyDescent="0.25">
      <c r="A16" s="3" t="s">
        <v>72</v>
      </c>
      <c r="B16" s="3">
        <v>13459.338229999999</v>
      </c>
      <c r="D16" s="3" t="s">
        <v>142</v>
      </c>
      <c r="E16" s="3" t="s">
        <v>38</v>
      </c>
      <c r="F16" s="3">
        <v>12820.97705</v>
      </c>
      <c r="G16" s="3">
        <v>3.4790761274427999</v>
      </c>
      <c r="I16" s="3" t="s">
        <v>118</v>
      </c>
      <c r="J16" s="3">
        <v>23681.70969</v>
      </c>
      <c r="L16" s="3" t="s">
        <v>136</v>
      </c>
      <c r="M16" s="3" t="s">
        <v>34</v>
      </c>
      <c r="N16" s="3">
        <v>21775.777020000001</v>
      </c>
      <c r="O16" s="3">
        <v>1.7671027718930301</v>
      </c>
      <c r="Q16" s="3" t="s">
        <v>52</v>
      </c>
      <c r="R16" s="3">
        <v>29424.871790000001</v>
      </c>
      <c r="Y16" s="2" t="s">
        <v>50</v>
      </c>
    </row>
    <row r="17" spans="1:26" x14ac:dyDescent="0.25">
      <c r="A17" s="3" t="s">
        <v>64</v>
      </c>
      <c r="B17" s="3">
        <v>13607.391820000001</v>
      </c>
      <c r="D17" s="3" t="s">
        <v>100</v>
      </c>
      <c r="E17" s="3" t="s">
        <v>34</v>
      </c>
      <c r="F17" s="3">
        <v>12950.036840000001</v>
      </c>
      <c r="G17" s="3">
        <v>2.93358851779674</v>
      </c>
      <c r="I17" s="3" t="s">
        <v>245</v>
      </c>
      <c r="J17" s="3">
        <v>8672.7012410000007</v>
      </c>
      <c r="L17" s="3" t="s">
        <v>66</v>
      </c>
      <c r="M17" s="3" t="s">
        <v>38</v>
      </c>
      <c r="N17" s="3">
        <v>21887.893670000001</v>
      </c>
      <c r="O17" s="3">
        <v>3.6045169795793899</v>
      </c>
      <c r="Q17" s="3" t="s">
        <v>31</v>
      </c>
      <c r="R17" s="3">
        <v>29482.097010000001</v>
      </c>
      <c r="Y17" s="3" t="s">
        <v>275</v>
      </c>
      <c r="Z17" s="3">
        <v>29047.714790000002</v>
      </c>
    </row>
    <row r="18" spans="1:26" x14ac:dyDescent="0.25">
      <c r="A18" s="3" t="s">
        <v>61</v>
      </c>
      <c r="B18" s="3">
        <v>13606.386710000001</v>
      </c>
      <c r="D18" s="3" t="s">
        <v>136</v>
      </c>
      <c r="E18" s="3" t="s">
        <v>34</v>
      </c>
      <c r="F18" s="3">
        <v>13234.17525</v>
      </c>
      <c r="G18" s="3">
        <v>1.26263924378314</v>
      </c>
      <c r="I18" s="3" t="s">
        <v>362</v>
      </c>
      <c r="J18" s="3">
        <v>8828.7847870000005</v>
      </c>
      <c r="L18" s="3" t="s">
        <v>60</v>
      </c>
      <c r="M18" s="3" t="s">
        <v>34</v>
      </c>
      <c r="N18" s="3">
        <v>22001.975210000001</v>
      </c>
      <c r="O18" s="3">
        <v>3.1156376122484701</v>
      </c>
      <c r="Q18" s="3" t="s">
        <v>42</v>
      </c>
      <c r="R18" s="3">
        <v>29596.03759</v>
      </c>
      <c r="Y18" s="3" t="s">
        <v>99</v>
      </c>
      <c r="Z18" s="3">
        <v>30185.285209999998</v>
      </c>
    </row>
    <row r="19" spans="1:26" x14ac:dyDescent="0.25">
      <c r="A19" s="3" t="s">
        <v>117</v>
      </c>
      <c r="B19" s="3">
        <v>13678.40021</v>
      </c>
      <c r="D19" s="3" t="s">
        <v>39</v>
      </c>
      <c r="E19" s="3" t="s">
        <v>38</v>
      </c>
      <c r="F19" s="3">
        <v>13233.23667</v>
      </c>
      <c r="G19" s="3">
        <v>6.4954296865247603</v>
      </c>
      <c r="I19" s="3" t="s">
        <v>141</v>
      </c>
      <c r="J19" s="3">
        <v>9888.4246249999997</v>
      </c>
      <c r="L19" s="3" t="s">
        <v>61</v>
      </c>
      <c r="M19" s="3" t="s">
        <v>38</v>
      </c>
      <c r="N19" s="3">
        <v>22148.002840000001</v>
      </c>
      <c r="O19" s="3">
        <v>1.6071452340273</v>
      </c>
      <c r="Q19" s="3" t="s">
        <v>36</v>
      </c>
      <c r="R19" s="3">
        <v>29693.185939999999</v>
      </c>
      <c r="Y19" s="3" t="s">
        <v>369</v>
      </c>
      <c r="Z19" s="3">
        <v>30382.365559999998</v>
      </c>
    </row>
    <row r="20" spans="1:26" x14ac:dyDescent="0.25">
      <c r="A20" s="3" t="s">
        <v>109</v>
      </c>
      <c r="B20" s="3">
        <v>13677.464739999999</v>
      </c>
      <c r="D20" s="3" t="s">
        <v>49</v>
      </c>
      <c r="E20" s="3" t="s">
        <v>34</v>
      </c>
      <c r="F20" s="3">
        <v>13347.28177</v>
      </c>
      <c r="G20" s="3">
        <v>2.9346861449222099</v>
      </c>
      <c r="I20" s="3" t="s">
        <v>458</v>
      </c>
      <c r="J20" s="3">
        <v>10146.58339</v>
      </c>
      <c r="L20" s="3" t="s">
        <v>118</v>
      </c>
      <c r="M20" s="3" t="s">
        <v>38</v>
      </c>
      <c r="N20" s="3">
        <v>23681.70969</v>
      </c>
      <c r="O20" s="3">
        <v>5.7006018967959001E-3</v>
      </c>
      <c r="Q20" s="3" t="s">
        <v>241</v>
      </c>
      <c r="R20" s="3">
        <v>30161.322029999999</v>
      </c>
      <c r="Y20" s="3" t="s">
        <v>216</v>
      </c>
      <c r="Z20" s="3">
        <v>30356.44284</v>
      </c>
    </row>
    <row r="21" spans="1:26" x14ac:dyDescent="0.25">
      <c r="A21" s="3" t="s">
        <v>120</v>
      </c>
      <c r="B21" s="3">
        <v>13735.483539999999</v>
      </c>
      <c r="D21" s="3" t="s">
        <v>66</v>
      </c>
      <c r="E21" s="3" t="s">
        <v>38</v>
      </c>
      <c r="F21" s="3">
        <v>13346.275869999999</v>
      </c>
      <c r="G21" s="3">
        <v>3.0791455937426302</v>
      </c>
      <c r="I21" s="3" t="s">
        <v>76</v>
      </c>
      <c r="J21" s="3">
        <v>10500.8107</v>
      </c>
      <c r="L21" s="3" t="s">
        <v>159</v>
      </c>
      <c r="M21" s="3" t="s">
        <v>34</v>
      </c>
      <c r="N21" s="3">
        <v>23682.786339999999</v>
      </c>
      <c r="O21" s="3">
        <v>2.9118266633641299</v>
      </c>
      <c r="Q21" s="3" t="s">
        <v>136</v>
      </c>
      <c r="R21" s="3">
        <v>30317.504809999999</v>
      </c>
      <c r="Y21" s="3" t="s">
        <v>459</v>
      </c>
      <c r="Z21" s="3">
        <v>32178.267100000001</v>
      </c>
    </row>
    <row r="22" spans="1:26" x14ac:dyDescent="0.25">
      <c r="A22" s="3" t="s">
        <v>256</v>
      </c>
      <c r="B22" s="3">
        <v>14103.731159999999</v>
      </c>
      <c r="D22" s="3" t="s">
        <v>60</v>
      </c>
      <c r="E22" s="3" t="s">
        <v>34</v>
      </c>
      <c r="F22" s="3">
        <v>13460.29298</v>
      </c>
      <c r="G22" s="3">
        <v>-2.50217048353139</v>
      </c>
      <c r="I22" s="3" t="s">
        <v>82</v>
      </c>
      <c r="J22" s="3">
        <v>10663.81561</v>
      </c>
      <c r="L22" s="3" t="s">
        <v>245</v>
      </c>
      <c r="M22" s="3" t="s">
        <v>80</v>
      </c>
      <c r="N22" s="3">
        <v>8672.7012410000007</v>
      </c>
      <c r="O22" s="3">
        <v>2.9496124466379898</v>
      </c>
      <c r="Q22" s="3" t="s">
        <v>66</v>
      </c>
      <c r="R22" s="3">
        <v>30429.223480000001</v>
      </c>
      <c r="Y22" s="3" t="s">
        <v>21</v>
      </c>
      <c r="Z22" s="3">
        <v>32835.651980000002</v>
      </c>
    </row>
    <row r="23" spans="1:26" x14ac:dyDescent="0.25">
      <c r="A23" s="3" t="s">
        <v>153</v>
      </c>
      <c r="B23" s="3">
        <v>14232.76468</v>
      </c>
      <c r="D23" s="3" t="s">
        <v>72</v>
      </c>
      <c r="E23" s="3" t="s">
        <v>38</v>
      </c>
      <c r="F23" s="3">
        <v>13459.338229999999</v>
      </c>
      <c r="G23" s="3">
        <v>1.4410090316556701</v>
      </c>
      <c r="I23" s="3" t="s">
        <v>90</v>
      </c>
      <c r="J23" s="3">
        <v>10866.886909999999</v>
      </c>
      <c r="L23" s="3" t="s">
        <v>362</v>
      </c>
      <c r="M23" s="3" t="s">
        <v>80</v>
      </c>
      <c r="N23" s="3">
        <v>8828.7847870000005</v>
      </c>
      <c r="O23" s="3">
        <v>0.908056946212635</v>
      </c>
      <c r="Q23" s="3" t="s">
        <v>60</v>
      </c>
      <c r="R23" s="3">
        <v>30543.64129</v>
      </c>
      <c r="Y23" s="3" t="s">
        <v>271</v>
      </c>
      <c r="Z23" s="3">
        <v>32863.796770000001</v>
      </c>
    </row>
    <row r="24" spans="1:26" x14ac:dyDescent="0.25">
      <c r="A24" s="3" t="s">
        <v>111</v>
      </c>
      <c r="B24" s="3">
        <v>14560.92611</v>
      </c>
      <c r="D24" s="3" t="s">
        <v>64</v>
      </c>
      <c r="E24" s="3" t="s">
        <v>34</v>
      </c>
      <c r="F24" s="3">
        <v>13607.391820000001</v>
      </c>
      <c r="G24" s="3">
        <v>-0.23884307393076601</v>
      </c>
      <c r="I24" s="3" t="s">
        <v>460</v>
      </c>
      <c r="J24" s="3">
        <v>10838.911249999999</v>
      </c>
      <c r="L24" s="3" t="s">
        <v>174</v>
      </c>
      <c r="M24" s="3" t="s">
        <v>104</v>
      </c>
      <c r="N24" s="3">
        <v>9889.4087159999999</v>
      </c>
      <c r="O24" s="3">
        <v>-0.74312093012775304</v>
      </c>
      <c r="Q24" s="3" t="s">
        <v>61</v>
      </c>
      <c r="R24" s="3">
        <v>30689.65164</v>
      </c>
      <c r="Y24" s="3" t="s">
        <v>360</v>
      </c>
      <c r="Z24" s="3">
        <v>33924.331080000004</v>
      </c>
    </row>
    <row r="25" spans="1:26" x14ac:dyDescent="0.25">
      <c r="A25" s="3" t="s">
        <v>139</v>
      </c>
      <c r="B25" s="3">
        <v>14774.990309999999</v>
      </c>
      <c r="D25" s="3" t="s">
        <v>61</v>
      </c>
      <c r="E25" s="3" t="s">
        <v>38</v>
      </c>
      <c r="F25" s="3">
        <v>13606.386710000001</v>
      </c>
      <c r="G25" s="3">
        <v>-3.9319768559085998E-2</v>
      </c>
      <c r="I25" s="3" t="s">
        <v>147</v>
      </c>
      <c r="J25" s="3">
        <v>12267.6487</v>
      </c>
      <c r="L25" s="3" t="s">
        <v>141</v>
      </c>
      <c r="M25" s="3" t="s">
        <v>53</v>
      </c>
      <c r="N25" s="3">
        <v>9888.4246249999997</v>
      </c>
      <c r="O25" s="3">
        <v>1.6569906507468</v>
      </c>
      <c r="Q25" s="3" t="s">
        <v>115</v>
      </c>
      <c r="R25" s="3">
        <v>32060.424050000001</v>
      </c>
    </row>
    <row r="26" spans="1:26" x14ac:dyDescent="0.25">
      <c r="A26" s="3" t="s">
        <v>129</v>
      </c>
      <c r="B26" s="3">
        <v>14863.078820000001</v>
      </c>
      <c r="D26" s="3" t="s">
        <v>117</v>
      </c>
      <c r="E26" s="3" t="s">
        <v>34</v>
      </c>
      <c r="F26" s="3">
        <v>13678.40021</v>
      </c>
      <c r="G26" s="3">
        <v>-2.33725851370858</v>
      </c>
      <c r="I26" s="3" t="s">
        <v>211</v>
      </c>
      <c r="J26" s="3">
        <v>12381.75081</v>
      </c>
      <c r="L26" s="3" t="s">
        <v>458</v>
      </c>
      <c r="M26" s="3" t="s">
        <v>104</v>
      </c>
      <c r="N26" s="3">
        <v>10146.58339</v>
      </c>
      <c r="O26" s="3">
        <v>2.9344907705040999</v>
      </c>
      <c r="Q26" s="3" t="s">
        <v>43</v>
      </c>
      <c r="R26" s="3">
        <v>32835.677439999999</v>
      </c>
    </row>
    <row r="27" spans="1:26" x14ac:dyDescent="0.25">
      <c r="A27" s="3" t="s">
        <v>115</v>
      </c>
      <c r="B27" s="3">
        <v>14977.051359999999</v>
      </c>
      <c r="D27" s="3" t="s">
        <v>109</v>
      </c>
      <c r="E27" s="3" t="s">
        <v>38</v>
      </c>
      <c r="F27" s="3">
        <v>13677.464739999999</v>
      </c>
      <c r="G27" s="3">
        <v>2.9526758075103299</v>
      </c>
      <c r="I27" s="3" t="s">
        <v>151</v>
      </c>
      <c r="J27" s="3">
        <v>12820.97705</v>
      </c>
      <c r="L27" s="3" t="s">
        <v>378</v>
      </c>
      <c r="M27" s="3" t="s">
        <v>104</v>
      </c>
      <c r="N27" s="3">
        <v>10274.622499999999</v>
      </c>
      <c r="O27" s="3">
        <v>1.00295444139748</v>
      </c>
      <c r="Q27" s="3" t="s">
        <v>337</v>
      </c>
      <c r="R27" s="3">
        <v>33136.875820000001</v>
      </c>
    </row>
    <row r="28" spans="1:26" x14ac:dyDescent="0.25">
      <c r="A28" s="3" t="s">
        <v>116</v>
      </c>
      <c r="B28" s="3">
        <v>14978.12599</v>
      </c>
      <c r="D28" s="3" t="s">
        <v>120</v>
      </c>
      <c r="E28" s="3" t="s">
        <v>34</v>
      </c>
      <c r="F28" s="3">
        <v>13735.483539999999</v>
      </c>
      <c r="G28" s="3">
        <v>2.1768460449995799</v>
      </c>
      <c r="I28" s="3" t="s">
        <v>96</v>
      </c>
      <c r="J28" s="3">
        <v>13005.01096</v>
      </c>
      <c r="L28" s="3" t="s">
        <v>143</v>
      </c>
      <c r="M28" s="3" t="s">
        <v>104</v>
      </c>
      <c r="N28" s="3">
        <v>10501.64723</v>
      </c>
      <c r="O28" s="3">
        <v>-8.7561717581273406</v>
      </c>
      <c r="Q28" s="3" t="s">
        <v>69</v>
      </c>
      <c r="R28" s="3">
        <v>34126.568630000002</v>
      </c>
    </row>
    <row r="29" spans="1:26" x14ac:dyDescent="0.25">
      <c r="A29" s="3" t="s">
        <v>159</v>
      </c>
      <c r="B29" s="3">
        <v>15141.111929999999</v>
      </c>
      <c r="D29" s="3" t="s">
        <v>320</v>
      </c>
      <c r="E29" s="3" t="s">
        <v>34</v>
      </c>
      <c r="F29" s="3">
        <v>13991.62031</v>
      </c>
      <c r="G29" s="3">
        <v>0.93841742149096596</v>
      </c>
      <c r="I29" s="3" t="s">
        <v>288</v>
      </c>
      <c r="J29" s="3">
        <v>13033.06655</v>
      </c>
      <c r="L29" s="3" t="s">
        <v>90</v>
      </c>
      <c r="M29" s="3" t="s">
        <v>104</v>
      </c>
      <c r="N29" s="3">
        <v>10866.886909999999</v>
      </c>
      <c r="O29" s="3">
        <v>2.33967902965255</v>
      </c>
      <c r="Q29" s="3" t="s">
        <v>450</v>
      </c>
      <c r="R29" s="3">
        <v>31639.176240000001</v>
      </c>
    </row>
    <row r="30" spans="1:26" x14ac:dyDescent="0.25">
      <c r="A30" s="3" t="s">
        <v>118</v>
      </c>
      <c r="B30" s="3">
        <v>15140.167020000001</v>
      </c>
      <c r="D30" s="3" t="s">
        <v>256</v>
      </c>
      <c r="E30" s="3" t="s">
        <v>38</v>
      </c>
      <c r="F30" s="3">
        <v>14103.731159999999</v>
      </c>
      <c r="G30" s="3">
        <v>3.3852858573732298</v>
      </c>
      <c r="I30" s="3" t="s">
        <v>99</v>
      </c>
      <c r="J30" s="3">
        <v>13102.11442</v>
      </c>
      <c r="L30" s="3" t="s">
        <v>460</v>
      </c>
      <c r="M30" s="3" t="s">
        <v>80</v>
      </c>
      <c r="N30" s="3">
        <v>10838.911249999999</v>
      </c>
      <c r="O30" s="3">
        <v>4.1222051943068703</v>
      </c>
      <c r="Q30" s="3" t="s">
        <v>21</v>
      </c>
      <c r="R30" s="3">
        <v>32835.677439999999</v>
      </c>
    </row>
    <row r="31" spans="1:26" x14ac:dyDescent="0.25">
      <c r="A31" s="3" t="s">
        <v>276</v>
      </c>
      <c r="B31" s="3">
        <v>15254.084360000001</v>
      </c>
      <c r="D31" s="3" t="s">
        <v>122</v>
      </c>
      <c r="E31" s="3" t="s">
        <v>34</v>
      </c>
      <c r="F31" s="3">
        <v>14233.750980000001</v>
      </c>
      <c r="G31" s="3">
        <v>1.20488187704787</v>
      </c>
      <c r="I31" s="3" t="s">
        <v>101</v>
      </c>
      <c r="J31" s="3">
        <v>13272.1944</v>
      </c>
      <c r="L31" s="3" t="s">
        <v>322</v>
      </c>
      <c r="M31" s="3" t="s">
        <v>104</v>
      </c>
      <c r="N31" s="3">
        <v>11538.21369</v>
      </c>
      <c r="O31" s="3">
        <v>2.4583560706965502</v>
      </c>
      <c r="Q31" s="3" t="s">
        <v>407</v>
      </c>
      <c r="R31" s="3">
        <v>33091.901339999997</v>
      </c>
    </row>
    <row r="32" spans="1:26" x14ac:dyDescent="0.25">
      <c r="A32" s="3" t="s">
        <v>272</v>
      </c>
      <c r="B32" s="3">
        <v>15368.31612</v>
      </c>
      <c r="D32" s="3" t="s">
        <v>153</v>
      </c>
      <c r="E32" s="3" t="s">
        <v>38</v>
      </c>
      <c r="F32" s="3">
        <v>14232.76468</v>
      </c>
      <c r="G32" s="3">
        <v>2.7173290618983299</v>
      </c>
      <c r="I32" s="3" t="s">
        <v>369</v>
      </c>
      <c r="J32" s="3">
        <v>13299.20593</v>
      </c>
      <c r="L32" s="3" t="s">
        <v>338</v>
      </c>
      <c r="M32" s="3" t="s">
        <v>53</v>
      </c>
      <c r="N32" s="3">
        <v>11778.350930000001</v>
      </c>
      <c r="O32" s="3">
        <v>2.61412490423126</v>
      </c>
      <c r="Q32" s="3" t="s">
        <v>44</v>
      </c>
      <c r="R32" s="3">
        <v>34079.615469999997</v>
      </c>
    </row>
    <row r="33" spans="1:18" x14ac:dyDescent="0.25">
      <c r="A33" s="3" t="s">
        <v>188</v>
      </c>
      <c r="B33" s="3">
        <v>16941.246879999999</v>
      </c>
      <c r="D33" s="3" t="s">
        <v>111</v>
      </c>
      <c r="E33" s="3" t="s">
        <v>38</v>
      </c>
      <c r="F33" s="3">
        <v>14560.92611</v>
      </c>
      <c r="G33" s="3">
        <v>3.4747223786186101</v>
      </c>
      <c r="I33" s="3" t="s">
        <v>231</v>
      </c>
      <c r="J33" s="3">
        <v>33336.106899999999</v>
      </c>
      <c r="L33" s="3" t="s">
        <v>94</v>
      </c>
      <c r="M33" s="3" t="s">
        <v>53</v>
      </c>
      <c r="N33" s="3">
        <v>12181.56868</v>
      </c>
      <c r="O33" s="3">
        <v>2.18363158240878</v>
      </c>
      <c r="Q33" s="2" t="s">
        <v>461</v>
      </c>
      <c r="R33" s="3"/>
    </row>
    <row r="34" spans="1:18" x14ac:dyDescent="0.25">
      <c r="A34" s="3" t="s">
        <v>218</v>
      </c>
      <c r="B34" s="3">
        <v>16999.13537</v>
      </c>
      <c r="D34" s="3" t="s">
        <v>113</v>
      </c>
      <c r="E34" s="3" t="s">
        <v>34</v>
      </c>
      <c r="F34" s="3">
        <v>14776.04664</v>
      </c>
      <c r="G34" s="3">
        <v>2.13589169780747</v>
      </c>
      <c r="I34" s="3" t="s">
        <v>455</v>
      </c>
      <c r="J34" s="3">
        <v>33839.457649999997</v>
      </c>
      <c r="L34" s="3" t="s">
        <v>147</v>
      </c>
      <c r="M34" s="3" t="s">
        <v>80</v>
      </c>
      <c r="N34" s="3">
        <v>12267.6487</v>
      </c>
      <c r="O34" s="3">
        <v>0.78662504173428804</v>
      </c>
      <c r="Q34" s="3" t="s">
        <v>42</v>
      </c>
      <c r="R34" s="3">
        <v>29596.012709999999</v>
      </c>
    </row>
    <row r="35" spans="1:18" x14ac:dyDescent="0.25">
      <c r="A35" s="3" t="s">
        <v>123</v>
      </c>
      <c r="B35" s="3">
        <v>16998.287919999999</v>
      </c>
      <c r="D35" s="3" t="s">
        <v>129</v>
      </c>
      <c r="E35" s="3" t="s">
        <v>34</v>
      </c>
      <c r="F35" s="3">
        <v>14863.078820000001</v>
      </c>
      <c r="G35" s="3">
        <v>2.1334769177017501</v>
      </c>
      <c r="I35" s="3" t="s">
        <v>356</v>
      </c>
      <c r="J35" s="3">
        <v>34052.532870000003</v>
      </c>
      <c r="L35" s="3" t="s">
        <v>341</v>
      </c>
      <c r="M35" s="3" t="s">
        <v>104</v>
      </c>
      <c r="N35" s="3">
        <v>12295.66051</v>
      </c>
      <c r="O35" s="3">
        <v>2.1588938004017399</v>
      </c>
      <c r="Q35" s="3" t="s">
        <v>36</v>
      </c>
      <c r="R35" s="3">
        <v>29693.082279999999</v>
      </c>
    </row>
    <row r="36" spans="1:18" x14ac:dyDescent="0.25">
      <c r="A36" s="3" t="s">
        <v>65</v>
      </c>
      <c r="B36" s="3">
        <v>17157.31767</v>
      </c>
      <c r="D36" s="3" t="s">
        <v>115</v>
      </c>
      <c r="E36" s="3" t="s">
        <v>38</v>
      </c>
      <c r="F36" s="3">
        <v>14977.051359999999</v>
      </c>
      <c r="G36" s="3">
        <v>-0.99251747787156197</v>
      </c>
      <c r="I36" s="1" t="s">
        <v>462</v>
      </c>
      <c r="L36" s="3" t="s">
        <v>211</v>
      </c>
      <c r="M36" s="3" t="s">
        <v>83</v>
      </c>
      <c r="N36" s="3">
        <v>12381.75081</v>
      </c>
      <c r="O36" s="3">
        <v>1.60518752292297</v>
      </c>
      <c r="Q36" s="3" t="s">
        <v>106</v>
      </c>
      <c r="R36" s="3">
        <v>29789.093540000002</v>
      </c>
    </row>
    <row r="37" spans="1:18" x14ac:dyDescent="0.25">
      <c r="A37" s="3" t="s">
        <v>143</v>
      </c>
      <c r="B37" s="3">
        <v>19043.280409999999</v>
      </c>
      <c r="D37" s="3" t="s">
        <v>116</v>
      </c>
      <c r="E37" s="3" t="s">
        <v>34</v>
      </c>
      <c r="F37" s="3">
        <v>14978.12599</v>
      </c>
      <c r="G37" s="3">
        <v>3.4677334190332201</v>
      </c>
      <c r="I37" s="3" t="s">
        <v>47</v>
      </c>
      <c r="J37" s="3">
        <v>20755.321039999999</v>
      </c>
      <c r="L37" s="3" t="s">
        <v>149</v>
      </c>
      <c r="M37" s="3" t="s">
        <v>80</v>
      </c>
      <c r="N37" s="3">
        <v>12380.74337</v>
      </c>
      <c r="O37" s="3">
        <v>1.63641750977613</v>
      </c>
      <c r="Q37" s="3" t="s">
        <v>241</v>
      </c>
      <c r="R37" s="3">
        <v>30161.295709999999</v>
      </c>
    </row>
    <row r="38" spans="1:18" x14ac:dyDescent="0.25">
      <c r="A38" s="3" t="s">
        <v>270</v>
      </c>
      <c r="B38" s="3">
        <v>20421.045099999999</v>
      </c>
      <c r="D38" s="3" t="s">
        <v>159</v>
      </c>
      <c r="E38" s="3" t="s">
        <v>34</v>
      </c>
      <c r="F38" s="3">
        <v>15141.111929999999</v>
      </c>
      <c r="G38" s="3">
        <v>-1.6808533881813601</v>
      </c>
      <c r="I38" s="3" t="s">
        <v>52</v>
      </c>
      <c r="J38" s="3">
        <v>20883.214479999999</v>
      </c>
      <c r="L38" s="3" t="s">
        <v>151</v>
      </c>
      <c r="M38" s="3" t="s">
        <v>104</v>
      </c>
      <c r="N38" s="3">
        <v>12820.97705</v>
      </c>
      <c r="O38" s="3">
        <v>3.1787825007971402</v>
      </c>
      <c r="Q38" s="3" t="s">
        <v>136</v>
      </c>
      <c r="R38" s="3">
        <v>30317.40465</v>
      </c>
    </row>
    <row r="39" spans="1:18" x14ac:dyDescent="0.25">
      <c r="A39" s="3" t="s">
        <v>287</v>
      </c>
      <c r="B39" s="3">
        <v>20549.171829999999</v>
      </c>
      <c r="D39" s="3" t="s">
        <v>118</v>
      </c>
      <c r="E39" s="3" t="s">
        <v>38</v>
      </c>
      <c r="F39" s="3">
        <v>15140.167020000001</v>
      </c>
      <c r="G39" s="3">
        <v>2.47454949898452</v>
      </c>
      <c r="I39" s="3" t="s">
        <v>97</v>
      </c>
      <c r="J39" s="3">
        <v>20884.416519999999</v>
      </c>
      <c r="L39" s="3" t="s">
        <v>180</v>
      </c>
      <c r="M39" s="3" t="s">
        <v>87</v>
      </c>
      <c r="N39" s="3">
        <v>12892.971729999999</v>
      </c>
      <c r="O39" s="3">
        <v>1.1130107380035701</v>
      </c>
      <c r="Q39" s="3" t="s">
        <v>64</v>
      </c>
      <c r="R39" s="3">
        <v>30690.618340000001</v>
      </c>
    </row>
    <row r="40" spans="1:18" x14ac:dyDescent="0.25">
      <c r="A40" s="3" t="s">
        <v>96</v>
      </c>
      <c r="B40" s="3">
        <v>21546.5998</v>
      </c>
      <c r="D40" s="3" t="s">
        <v>276</v>
      </c>
      <c r="E40" s="3" t="s">
        <v>38</v>
      </c>
      <c r="F40" s="3">
        <v>15254.084360000001</v>
      </c>
      <c r="G40" s="3">
        <v>-5.77710787533168</v>
      </c>
      <c r="I40" s="3" t="s">
        <v>31</v>
      </c>
      <c r="J40" s="3">
        <v>20940.28224</v>
      </c>
      <c r="L40" s="3" t="s">
        <v>96</v>
      </c>
      <c r="M40" s="3" t="s">
        <v>80</v>
      </c>
      <c r="N40" s="3">
        <v>13005.01096</v>
      </c>
      <c r="O40" s="3">
        <v>-0.77815851730650498</v>
      </c>
      <c r="Q40" s="3" t="s">
        <v>116</v>
      </c>
      <c r="R40" s="3">
        <v>32061.261879999998</v>
      </c>
    </row>
    <row r="41" spans="1:18" x14ac:dyDescent="0.25">
      <c r="A41" s="3" t="s">
        <v>154</v>
      </c>
      <c r="B41" s="3">
        <v>21573.767680000001</v>
      </c>
      <c r="D41" s="3" t="s">
        <v>272</v>
      </c>
      <c r="E41" s="3" t="s">
        <v>34</v>
      </c>
      <c r="F41" s="3">
        <v>15368.31612</v>
      </c>
      <c r="G41" s="3">
        <v>3.3673267643875899</v>
      </c>
      <c r="I41" s="3" t="s">
        <v>57</v>
      </c>
      <c r="J41" s="3">
        <v>20941.335029999998</v>
      </c>
      <c r="L41" s="3" t="s">
        <v>154</v>
      </c>
      <c r="M41" s="3" t="s">
        <v>53</v>
      </c>
      <c r="N41" s="3">
        <v>13032.044040000001</v>
      </c>
      <c r="O41" s="3">
        <v>2.75245376927962</v>
      </c>
      <c r="Q41" s="3" t="s">
        <v>43</v>
      </c>
      <c r="R41" s="3">
        <v>32835.651980000002</v>
      </c>
    </row>
    <row r="42" spans="1:18" x14ac:dyDescent="0.25">
      <c r="A42" s="3" t="s">
        <v>231</v>
      </c>
      <c r="B42" s="3">
        <v>33336.106899999999</v>
      </c>
      <c r="D42" s="3" t="s">
        <v>187</v>
      </c>
      <c r="E42" s="3" t="s">
        <v>38</v>
      </c>
      <c r="F42" s="3">
        <v>16785.092700000001</v>
      </c>
      <c r="G42" s="3">
        <v>-0.259456348652364</v>
      </c>
      <c r="I42" s="3" t="s">
        <v>42</v>
      </c>
      <c r="J42" s="3">
        <v>21054.53008</v>
      </c>
      <c r="L42" s="3" t="s">
        <v>288</v>
      </c>
      <c r="M42" s="3" t="s">
        <v>104</v>
      </c>
      <c r="N42" s="3">
        <v>13033.06655</v>
      </c>
      <c r="O42" s="3">
        <v>3.8789922422843</v>
      </c>
      <c r="Q42" s="3" t="s">
        <v>263</v>
      </c>
      <c r="R42" s="3">
        <v>32863.796770000001</v>
      </c>
    </row>
    <row r="43" spans="1:18" x14ac:dyDescent="0.25">
      <c r="A43" s="3" t="s">
        <v>455</v>
      </c>
      <c r="B43" s="3">
        <v>33839.457649999997</v>
      </c>
      <c r="D43" s="3" t="s">
        <v>188</v>
      </c>
      <c r="E43" s="3" t="s">
        <v>38</v>
      </c>
      <c r="F43" s="3">
        <v>16941.246879999999</v>
      </c>
      <c r="G43" s="3">
        <v>2.8755345123754701</v>
      </c>
      <c r="I43" s="3" t="s">
        <v>56</v>
      </c>
      <c r="J43" s="3">
        <v>21150.511159999998</v>
      </c>
      <c r="L43" s="3" t="s">
        <v>99</v>
      </c>
      <c r="M43" s="3" t="s">
        <v>80</v>
      </c>
      <c r="N43" s="3">
        <v>13102.11442</v>
      </c>
      <c r="O43" s="3">
        <v>3.0972220561650001</v>
      </c>
      <c r="Q43" s="3" t="s">
        <v>69</v>
      </c>
      <c r="R43" s="3">
        <v>34126.475960000003</v>
      </c>
    </row>
    <row r="44" spans="1:18" x14ac:dyDescent="0.25">
      <c r="A44" s="3" t="s">
        <v>356</v>
      </c>
      <c r="B44" s="3">
        <v>34052.532870000003</v>
      </c>
      <c r="D44" s="3" t="s">
        <v>123</v>
      </c>
      <c r="E44" s="3" t="s">
        <v>38</v>
      </c>
      <c r="F44" s="3">
        <v>16998.287919999999</v>
      </c>
      <c r="G44" s="3">
        <v>4.0177737146152497</v>
      </c>
      <c r="I44" s="3" t="s">
        <v>134</v>
      </c>
      <c r="J44" s="3">
        <v>21248.61695</v>
      </c>
      <c r="L44" s="3" t="s">
        <v>156</v>
      </c>
      <c r="M44" s="3" t="s">
        <v>80</v>
      </c>
      <c r="N44" s="3">
        <v>13215.159379999999</v>
      </c>
      <c r="O44" s="3">
        <v>0.111995035541161</v>
      </c>
      <c r="Q44" s="3" t="s">
        <v>218</v>
      </c>
      <c r="R44" s="3">
        <v>34082.492149999998</v>
      </c>
    </row>
    <row r="45" spans="1:18" x14ac:dyDescent="0.25">
      <c r="A45" s="2" t="s">
        <v>463</v>
      </c>
      <c r="D45" s="3" t="s">
        <v>65</v>
      </c>
      <c r="E45" s="3" t="s">
        <v>80</v>
      </c>
      <c r="F45" s="3">
        <v>17157.31767</v>
      </c>
      <c r="G45" s="3">
        <v>4.8650051108084398</v>
      </c>
      <c r="I45" s="3" t="s">
        <v>142</v>
      </c>
      <c r="J45" s="3">
        <v>21362.57764</v>
      </c>
      <c r="L45" s="3" t="s">
        <v>101</v>
      </c>
      <c r="M45" s="3" t="s">
        <v>80</v>
      </c>
      <c r="N45" s="3">
        <v>13272.1944</v>
      </c>
      <c r="O45" s="3">
        <v>1.13319988164776</v>
      </c>
      <c r="Q45" s="3" t="s">
        <v>459</v>
      </c>
      <c r="R45" s="3">
        <v>32178.267100000001</v>
      </c>
    </row>
    <row r="46" spans="1:18" x14ac:dyDescent="0.25">
      <c r="A46" s="3" t="s">
        <v>88</v>
      </c>
      <c r="B46" s="3">
        <v>11841.50016</v>
      </c>
      <c r="D46" s="3" t="s">
        <v>143</v>
      </c>
      <c r="E46" s="3" t="s">
        <v>104</v>
      </c>
      <c r="F46" s="3">
        <v>19043.280409999999</v>
      </c>
      <c r="G46" s="3">
        <v>-2.0361488297583401</v>
      </c>
      <c r="I46" s="3" t="s">
        <v>214</v>
      </c>
      <c r="J46" s="3">
        <v>21363.645659999998</v>
      </c>
      <c r="L46" s="3" t="s">
        <v>369</v>
      </c>
      <c r="M46" s="3" t="s">
        <v>53</v>
      </c>
      <c r="N46" s="3">
        <v>13299.20593</v>
      </c>
      <c r="O46" s="3">
        <v>2.9686071045868099</v>
      </c>
      <c r="Q46" s="3" t="s">
        <v>21</v>
      </c>
      <c r="R46" s="3">
        <v>32835.651980000002</v>
      </c>
    </row>
    <row r="47" spans="1:18" x14ac:dyDescent="0.25">
      <c r="A47" s="3" t="s">
        <v>20</v>
      </c>
      <c r="B47" s="3">
        <v>11970.541069999999</v>
      </c>
      <c r="D47" s="3" t="s">
        <v>270</v>
      </c>
      <c r="E47" s="3" t="s">
        <v>80</v>
      </c>
      <c r="F47" s="3">
        <v>20421.045099999999</v>
      </c>
      <c r="G47" s="3">
        <v>1.8162684255677799</v>
      </c>
      <c r="I47" s="3" t="s">
        <v>136</v>
      </c>
      <c r="J47" s="3">
        <v>21775.80314</v>
      </c>
      <c r="L47" s="3" t="s">
        <v>21</v>
      </c>
      <c r="M47" s="3" t="s">
        <v>80</v>
      </c>
      <c r="N47" s="3">
        <v>32835.677439999999</v>
      </c>
      <c r="O47" s="3">
        <v>-0.39195058174405201</v>
      </c>
      <c r="Q47" s="3" t="s">
        <v>271</v>
      </c>
      <c r="R47" s="3">
        <v>32863.796770000001</v>
      </c>
    </row>
    <row r="48" spans="1:18" x14ac:dyDescent="0.25">
      <c r="A48" s="3" t="s">
        <v>92</v>
      </c>
      <c r="B48" s="3">
        <v>12085.589550000001</v>
      </c>
      <c r="D48" s="3" t="s">
        <v>273</v>
      </c>
      <c r="E48" s="3" t="s">
        <v>80</v>
      </c>
      <c r="F48" s="3">
        <v>20478.122960000001</v>
      </c>
      <c r="G48" s="3">
        <v>4.5653822407660503</v>
      </c>
      <c r="I48" s="3" t="s">
        <v>60</v>
      </c>
      <c r="J48" s="3">
        <v>22001.985410000001</v>
      </c>
      <c r="Q48" s="3" t="s">
        <v>360</v>
      </c>
      <c r="R48" s="3">
        <v>33924.331080000004</v>
      </c>
    </row>
    <row r="49" spans="1:10" x14ac:dyDescent="0.25">
      <c r="A49" s="3" t="s">
        <v>89</v>
      </c>
      <c r="B49" s="3">
        <v>12212.631659999999</v>
      </c>
      <c r="D49" s="3" t="s">
        <v>151</v>
      </c>
      <c r="E49" s="3" t="s">
        <v>104</v>
      </c>
      <c r="F49" s="3">
        <v>21362.57764</v>
      </c>
      <c r="G49" s="3">
        <v>2.8716171388696301</v>
      </c>
      <c r="I49" s="3" t="s">
        <v>64</v>
      </c>
      <c r="J49" s="3">
        <v>22148.869449999998</v>
      </c>
    </row>
    <row r="50" spans="1:10" x14ac:dyDescent="0.25">
      <c r="A50" s="3" t="s">
        <v>52</v>
      </c>
      <c r="B50" s="3">
        <v>12341.657090000001</v>
      </c>
      <c r="D50" s="3" t="s">
        <v>180</v>
      </c>
      <c r="E50" s="3" t="s">
        <v>87</v>
      </c>
      <c r="F50" s="3">
        <v>21434.522529999998</v>
      </c>
      <c r="G50" s="3">
        <v>-0.69280711515152005</v>
      </c>
      <c r="I50" s="3" t="s">
        <v>61</v>
      </c>
      <c r="J50" s="3">
        <v>22148.161260000001</v>
      </c>
    </row>
    <row r="51" spans="1:10" x14ac:dyDescent="0.25">
      <c r="A51" s="3" t="s">
        <v>97</v>
      </c>
      <c r="B51" s="3">
        <v>12342.705760000001</v>
      </c>
      <c r="D51" s="3" t="s">
        <v>212</v>
      </c>
      <c r="E51" s="3" t="s">
        <v>104</v>
      </c>
      <c r="F51" s="3">
        <v>21477.638210000001</v>
      </c>
      <c r="G51" s="3">
        <v>4.4220592124803</v>
      </c>
      <c r="I51" s="3" t="s">
        <v>118</v>
      </c>
      <c r="J51" s="3">
        <v>23681.758389999999</v>
      </c>
    </row>
    <row r="52" spans="1:10" x14ac:dyDescent="0.25">
      <c r="A52" s="3" t="s">
        <v>57</v>
      </c>
      <c r="B52" s="3">
        <v>12399.76002</v>
      </c>
      <c r="D52" s="3" t="s">
        <v>154</v>
      </c>
      <c r="E52" s="3" t="s">
        <v>53</v>
      </c>
      <c r="F52" s="3">
        <v>21573.767680000001</v>
      </c>
      <c r="G52" s="3">
        <v>8.3208225995405893</v>
      </c>
      <c r="I52" s="3" t="s">
        <v>159</v>
      </c>
      <c r="J52" s="3">
        <v>23682.786339999999</v>
      </c>
    </row>
    <row r="53" spans="1:10" x14ac:dyDescent="0.25">
      <c r="A53" s="3" t="s">
        <v>42</v>
      </c>
      <c r="B53" s="3">
        <v>12512.813389999999</v>
      </c>
      <c r="D53" s="3" t="s">
        <v>21</v>
      </c>
      <c r="E53" s="3" t="s">
        <v>80</v>
      </c>
      <c r="F53" s="3">
        <v>32835.677439999999</v>
      </c>
      <c r="G53" s="3">
        <v>-0.39195058218722501</v>
      </c>
      <c r="I53" s="3" t="s">
        <v>242</v>
      </c>
      <c r="J53" s="3">
        <v>24295.11737</v>
      </c>
    </row>
    <row r="54" spans="1:10" x14ac:dyDescent="0.25">
      <c r="A54" s="3" t="s">
        <v>36</v>
      </c>
      <c r="B54" s="3">
        <v>12609.96586</v>
      </c>
      <c r="I54" s="3" t="s">
        <v>123</v>
      </c>
      <c r="J54" s="3">
        <v>25539.89228</v>
      </c>
    </row>
    <row r="55" spans="1:10" x14ac:dyDescent="0.25">
      <c r="A55" s="3" t="s">
        <v>134</v>
      </c>
      <c r="B55" s="3">
        <v>12706.90677</v>
      </c>
      <c r="I55" s="3" t="s">
        <v>65</v>
      </c>
      <c r="J55" s="3">
        <v>8615.6515650000001</v>
      </c>
    </row>
    <row r="56" spans="1:10" x14ac:dyDescent="0.25">
      <c r="A56" s="3" t="s">
        <v>142</v>
      </c>
      <c r="B56" s="3">
        <v>12820.963820000001</v>
      </c>
      <c r="I56" s="3" t="s">
        <v>245</v>
      </c>
      <c r="J56" s="3">
        <v>8672.6998199999998</v>
      </c>
    </row>
    <row r="57" spans="1:10" x14ac:dyDescent="0.25">
      <c r="A57" s="3" t="s">
        <v>135</v>
      </c>
      <c r="B57" s="3">
        <v>12949.03486</v>
      </c>
      <c r="I57" s="3" t="s">
        <v>172</v>
      </c>
      <c r="J57" s="3">
        <v>8699.6909969999997</v>
      </c>
    </row>
    <row r="58" spans="1:10" x14ac:dyDescent="0.25">
      <c r="A58" s="3" t="s">
        <v>136</v>
      </c>
      <c r="B58" s="3">
        <v>13234.17525</v>
      </c>
      <c r="I58" s="3" t="s">
        <v>362</v>
      </c>
      <c r="J58" s="3">
        <v>8828.7829380000003</v>
      </c>
    </row>
    <row r="59" spans="1:10" x14ac:dyDescent="0.25">
      <c r="A59" s="3" t="s">
        <v>39</v>
      </c>
      <c r="B59" s="3">
        <v>13233.20739</v>
      </c>
      <c r="I59" s="3" t="s">
        <v>366</v>
      </c>
      <c r="J59" s="3">
        <v>9801.3628179999996</v>
      </c>
    </row>
    <row r="60" spans="1:10" x14ac:dyDescent="0.25">
      <c r="A60" s="3" t="s">
        <v>49</v>
      </c>
      <c r="B60" s="3">
        <v>13347.28177</v>
      </c>
      <c r="I60" s="3" t="s">
        <v>174</v>
      </c>
      <c r="J60" s="3">
        <v>9889.4087159999999</v>
      </c>
    </row>
    <row r="61" spans="1:10" x14ac:dyDescent="0.25">
      <c r="A61" s="3" t="s">
        <v>66</v>
      </c>
      <c r="B61" s="3">
        <v>13346.275869999999</v>
      </c>
      <c r="I61" s="3" t="s">
        <v>367</v>
      </c>
      <c r="J61" s="3">
        <v>10018.47315</v>
      </c>
    </row>
    <row r="62" spans="1:10" x14ac:dyDescent="0.25">
      <c r="A62" s="3" t="s">
        <v>72</v>
      </c>
      <c r="B62" s="3">
        <v>13459.35001</v>
      </c>
      <c r="I62" s="3" t="s">
        <v>458</v>
      </c>
      <c r="J62" s="3">
        <v>10146.565039999999</v>
      </c>
    </row>
    <row r="63" spans="1:10" x14ac:dyDescent="0.25">
      <c r="A63" s="3" t="s">
        <v>60</v>
      </c>
      <c r="B63" s="3">
        <v>13460.424499999999</v>
      </c>
      <c r="I63" s="3" t="s">
        <v>378</v>
      </c>
      <c r="J63" s="3">
        <v>10274.622499999999</v>
      </c>
    </row>
    <row r="64" spans="1:10" x14ac:dyDescent="0.25">
      <c r="A64" s="3" t="s">
        <v>64</v>
      </c>
      <c r="B64" s="3">
        <v>13607.424650000001</v>
      </c>
      <c r="I64" s="3" t="s">
        <v>143</v>
      </c>
      <c r="J64" s="3">
        <v>10501.64723</v>
      </c>
    </row>
    <row r="65" spans="1:10" x14ac:dyDescent="0.25">
      <c r="A65" s="3" t="s">
        <v>117</v>
      </c>
      <c r="B65" s="3">
        <v>13678.404769999999</v>
      </c>
      <c r="I65" s="3" t="s">
        <v>79</v>
      </c>
      <c r="J65" s="3">
        <v>10458.779409999999</v>
      </c>
    </row>
    <row r="66" spans="1:10" x14ac:dyDescent="0.25">
      <c r="A66" s="3" t="s">
        <v>109</v>
      </c>
      <c r="B66" s="3">
        <v>13677.461810000001</v>
      </c>
      <c r="I66" s="3" t="s">
        <v>124</v>
      </c>
      <c r="J66" s="3">
        <v>10664.827590000001</v>
      </c>
    </row>
    <row r="67" spans="1:10" x14ac:dyDescent="0.25">
      <c r="A67" s="3" t="s">
        <v>120</v>
      </c>
      <c r="B67" s="3">
        <v>13735.49055</v>
      </c>
      <c r="I67" s="3" t="s">
        <v>262</v>
      </c>
      <c r="J67" s="3">
        <v>10778.89977</v>
      </c>
    </row>
    <row r="68" spans="1:10" x14ac:dyDescent="0.25">
      <c r="A68" s="3" t="s">
        <v>320</v>
      </c>
      <c r="B68" s="3">
        <v>13991.62031</v>
      </c>
      <c r="I68" s="3" t="s">
        <v>460</v>
      </c>
      <c r="J68" s="3">
        <v>10838.88125</v>
      </c>
    </row>
    <row r="69" spans="1:10" x14ac:dyDescent="0.25">
      <c r="A69" s="3" t="s">
        <v>152</v>
      </c>
      <c r="B69" s="3">
        <v>14104.70068</v>
      </c>
      <c r="I69" s="3" t="s">
        <v>90</v>
      </c>
      <c r="J69" s="3">
        <v>10866.876259999999</v>
      </c>
    </row>
    <row r="70" spans="1:10" x14ac:dyDescent="0.25">
      <c r="A70" s="3" t="s">
        <v>122</v>
      </c>
      <c r="B70" s="3">
        <v>14233.750980000001</v>
      </c>
      <c r="I70" s="3" t="s">
        <v>10</v>
      </c>
      <c r="J70" s="3">
        <v>10865.89666</v>
      </c>
    </row>
    <row r="71" spans="1:10" x14ac:dyDescent="0.25">
      <c r="A71" s="3" t="s">
        <v>111</v>
      </c>
      <c r="B71" s="3">
        <v>14560.92031</v>
      </c>
      <c r="I71" s="3" t="s">
        <v>266</v>
      </c>
      <c r="J71" s="3">
        <v>11266.142180000001</v>
      </c>
    </row>
    <row r="72" spans="1:10" x14ac:dyDescent="0.25">
      <c r="A72" s="3" t="s">
        <v>113</v>
      </c>
      <c r="B72" s="3">
        <v>14776.04664</v>
      </c>
      <c r="I72" s="3" t="s">
        <v>322</v>
      </c>
      <c r="J72" s="3">
        <v>11538.21369</v>
      </c>
    </row>
    <row r="73" spans="1:10" x14ac:dyDescent="0.25">
      <c r="A73" s="3" t="s">
        <v>129</v>
      </c>
      <c r="B73" s="3">
        <v>14862.99691</v>
      </c>
      <c r="I73" s="3" t="s">
        <v>338</v>
      </c>
      <c r="J73" s="3">
        <v>11778.350930000001</v>
      </c>
    </row>
    <row r="74" spans="1:10" x14ac:dyDescent="0.25">
      <c r="A74" s="3" t="s">
        <v>116</v>
      </c>
      <c r="B74" s="3">
        <v>14978.149289999999</v>
      </c>
      <c r="I74" s="3" t="s">
        <v>270</v>
      </c>
      <c r="J74" s="3">
        <v>11879.45174</v>
      </c>
    </row>
    <row r="75" spans="1:10" x14ac:dyDescent="0.25">
      <c r="A75" s="3" t="s">
        <v>159</v>
      </c>
      <c r="B75" s="3">
        <v>15141.17777</v>
      </c>
      <c r="I75" s="3" t="s">
        <v>146</v>
      </c>
      <c r="J75" s="3">
        <v>11963.51383</v>
      </c>
    </row>
    <row r="76" spans="1:10" x14ac:dyDescent="0.25">
      <c r="A76" s="3" t="s">
        <v>118</v>
      </c>
      <c r="B76" s="3">
        <v>15140.17944</v>
      </c>
      <c r="I76" s="3" t="s">
        <v>208</v>
      </c>
      <c r="J76" s="3">
        <v>12008.523440000001</v>
      </c>
    </row>
    <row r="77" spans="1:10" x14ac:dyDescent="0.25">
      <c r="A77" s="3" t="s">
        <v>276</v>
      </c>
      <c r="B77" s="3">
        <v>15254.224270000001</v>
      </c>
      <c r="I77" s="3" t="s">
        <v>94</v>
      </c>
      <c r="J77" s="3">
        <v>12181.56868</v>
      </c>
    </row>
    <row r="78" spans="1:10" x14ac:dyDescent="0.25">
      <c r="A78" s="3" t="s">
        <v>160</v>
      </c>
      <c r="B78" s="3">
        <v>15367.31349</v>
      </c>
      <c r="I78" s="3" t="s">
        <v>257</v>
      </c>
      <c r="J78" s="3">
        <v>12182.58088</v>
      </c>
    </row>
    <row r="79" spans="1:10" x14ac:dyDescent="0.25">
      <c r="A79" s="3" t="s">
        <v>43</v>
      </c>
      <c r="B79" s="3">
        <v>15752.49526</v>
      </c>
      <c r="I79" s="3" t="s">
        <v>147</v>
      </c>
      <c r="J79" s="3">
        <v>12267.6648</v>
      </c>
    </row>
    <row r="80" spans="1:10" x14ac:dyDescent="0.25">
      <c r="A80" s="3" t="s">
        <v>163</v>
      </c>
      <c r="B80" s="3">
        <v>15839.642239999999</v>
      </c>
      <c r="I80" s="3" t="s">
        <v>341</v>
      </c>
      <c r="J80" s="3">
        <v>12295.66051</v>
      </c>
    </row>
    <row r="81" spans="1:10" x14ac:dyDescent="0.25">
      <c r="A81" s="3" t="s">
        <v>337</v>
      </c>
      <c r="B81" s="3">
        <v>16053.698990000001</v>
      </c>
      <c r="I81" s="3" t="s">
        <v>211</v>
      </c>
      <c r="J81" s="3">
        <v>12381.70393</v>
      </c>
    </row>
    <row r="82" spans="1:10" x14ac:dyDescent="0.25">
      <c r="A82" s="3" t="s">
        <v>187</v>
      </c>
      <c r="B82" s="3">
        <v>16785.092700000001</v>
      </c>
      <c r="I82" s="3" t="s">
        <v>149</v>
      </c>
      <c r="J82" s="3">
        <v>12380.74337</v>
      </c>
    </row>
    <row r="83" spans="1:10" x14ac:dyDescent="0.25">
      <c r="A83" s="3" t="s">
        <v>170</v>
      </c>
      <c r="B83" s="3">
        <v>16786.150300000001</v>
      </c>
      <c r="I83" s="3" t="s">
        <v>151</v>
      </c>
      <c r="J83" s="3">
        <v>12820.963820000001</v>
      </c>
    </row>
    <row r="84" spans="1:10" x14ac:dyDescent="0.25">
      <c r="A84" s="3" t="s">
        <v>121</v>
      </c>
      <c r="B84" s="3">
        <v>16942.25722</v>
      </c>
      <c r="I84" s="3" t="s">
        <v>212</v>
      </c>
      <c r="J84" s="3">
        <v>12935.964120000001</v>
      </c>
    </row>
    <row r="85" spans="1:10" x14ac:dyDescent="0.25">
      <c r="A85" s="3" t="s">
        <v>123</v>
      </c>
      <c r="B85" s="3">
        <v>16998.268410000001</v>
      </c>
      <c r="I85" s="3" t="s">
        <v>180</v>
      </c>
      <c r="J85" s="3">
        <v>12892.971729999999</v>
      </c>
    </row>
    <row r="86" spans="1:10" x14ac:dyDescent="0.25">
      <c r="A86" s="3" t="s">
        <v>65</v>
      </c>
      <c r="B86" s="3">
        <v>17157.343939999999</v>
      </c>
      <c r="I86" s="3" t="s">
        <v>102</v>
      </c>
      <c r="J86" s="3">
        <v>12934.992560000001</v>
      </c>
    </row>
    <row r="87" spans="1:10" x14ac:dyDescent="0.25">
      <c r="A87" s="3" t="s">
        <v>143</v>
      </c>
      <c r="B87" s="3">
        <v>19043.410889999999</v>
      </c>
      <c r="I87" s="3" t="s">
        <v>96</v>
      </c>
      <c r="J87" s="3">
        <v>13005.05523</v>
      </c>
    </row>
    <row r="88" spans="1:10" x14ac:dyDescent="0.25">
      <c r="A88" s="3" t="s">
        <v>124</v>
      </c>
      <c r="B88" s="3">
        <v>19206.418440000001</v>
      </c>
      <c r="I88" s="3" t="s">
        <v>154</v>
      </c>
      <c r="J88" s="3">
        <v>13032.044040000001</v>
      </c>
    </row>
    <row r="89" spans="1:10" x14ac:dyDescent="0.25">
      <c r="A89" s="3" t="s">
        <v>10</v>
      </c>
      <c r="B89" s="3">
        <v>19407.47985</v>
      </c>
      <c r="I89" s="3" t="s">
        <v>99</v>
      </c>
      <c r="J89" s="3">
        <v>13102.12802</v>
      </c>
    </row>
    <row r="90" spans="1:10" x14ac:dyDescent="0.25">
      <c r="A90" s="3" t="s">
        <v>270</v>
      </c>
      <c r="B90" s="3">
        <v>20421.11015</v>
      </c>
      <c r="I90" s="3" t="s">
        <v>156</v>
      </c>
      <c r="J90" s="3">
        <v>13215.159379999999</v>
      </c>
    </row>
    <row r="91" spans="1:10" x14ac:dyDescent="0.25">
      <c r="A91" s="3" t="s">
        <v>273</v>
      </c>
      <c r="B91" s="3">
        <v>20478.122960000001</v>
      </c>
      <c r="I91" s="3" t="s">
        <v>101</v>
      </c>
      <c r="J91" s="3">
        <v>13272.179609999999</v>
      </c>
    </row>
    <row r="92" spans="1:10" x14ac:dyDescent="0.25">
      <c r="A92" s="3" t="s">
        <v>208</v>
      </c>
      <c r="B92" s="3">
        <v>20550.091820000001</v>
      </c>
      <c r="I92" s="3" t="s">
        <v>157</v>
      </c>
      <c r="J92" s="3">
        <v>13300.20973</v>
      </c>
    </row>
    <row r="93" spans="1:10" x14ac:dyDescent="0.25">
      <c r="A93" s="3" t="s">
        <v>94</v>
      </c>
      <c r="B93" s="3">
        <v>20723.189289999998</v>
      </c>
      <c r="I93" s="3" t="s">
        <v>369</v>
      </c>
      <c r="J93" s="3">
        <v>13299.211359999999</v>
      </c>
    </row>
    <row r="94" spans="1:10" x14ac:dyDescent="0.25">
      <c r="A94" s="3" t="s">
        <v>151</v>
      </c>
      <c r="B94" s="3">
        <v>21362.57764</v>
      </c>
      <c r="I94" s="3" t="s">
        <v>110</v>
      </c>
      <c r="J94" s="3">
        <v>13556.42808</v>
      </c>
    </row>
    <row r="95" spans="1:10" x14ac:dyDescent="0.25">
      <c r="A95" s="3" t="s">
        <v>180</v>
      </c>
      <c r="B95" s="3">
        <v>21434.522529999998</v>
      </c>
      <c r="I95" s="3" t="s">
        <v>450</v>
      </c>
      <c r="J95" s="3">
        <v>31639.176240000001</v>
      </c>
    </row>
    <row r="96" spans="1:10" x14ac:dyDescent="0.25">
      <c r="A96" s="3" t="s">
        <v>212</v>
      </c>
      <c r="B96" s="3">
        <v>21477.638210000001</v>
      </c>
      <c r="I96" s="3" t="s">
        <v>21</v>
      </c>
      <c r="J96" s="3">
        <v>32835.677439999999</v>
      </c>
    </row>
    <row r="97" spans="1:10" x14ac:dyDescent="0.25">
      <c r="A97" s="3" t="s">
        <v>102</v>
      </c>
      <c r="B97" s="3">
        <v>21476.633720000002</v>
      </c>
      <c r="I97" s="3" t="s">
        <v>407</v>
      </c>
      <c r="J97" s="3">
        <v>33091.901339999997</v>
      </c>
    </row>
    <row r="98" spans="1:10" x14ac:dyDescent="0.25">
      <c r="A98" s="3" t="s">
        <v>154</v>
      </c>
      <c r="B98" s="3">
        <v>21573.799609999998</v>
      </c>
      <c r="I98" s="3" t="s">
        <v>44</v>
      </c>
      <c r="J98" s="3">
        <v>34079.615469999997</v>
      </c>
    </row>
    <row r="99" spans="1:10" x14ac:dyDescent="0.25">
      <c r="A99" s="3" t="s">
        <v>345</v>
      </c>
      <c r="B99" s="3">
        <v>21671.75027</v>
      </c>
      <c r="I99" s="1" t="s">
        <v>464</v>
      </c>
    </row>
    <row r="100" spans="1:10" x14ac:dyDescent="0.25">
      <c r="A100" s="3" t="s">
        <v>156</v>
      </c>
      <c r="B100" s="3">
        <v>21756.934600000001</v>
      </c>
      <c r="I100" s="3" t="s">
        <v>361</v>
      </c>
      <c r="J100" s="3">
        <v>20270.946339999999</v>
      </c>
    </row>
    <row r="101" spans="1:10" x14ac:dyDescent="0.25">
      <c r="A101" s="3" t="s">
        <v>369</v>
      </c>
      <c r="B101" s="3">
        <v>21840.88438</v>
      </c>
      <c r="I101" s="3" t="s">
        <v>89</v>
      </c>
      <c r="J101" s="3">
        <v>20754.213970000001</v>
      </c>
    </row>
    <row r="102" spans="1:10" x14ac:dyDescent="0.25">
      <c r="A102" s="3" t="s">
        <v>450</v>
      </c>
      <c r="B102" s="3">
        <v>31639.176240000001</v>
      </c>
      <c r="I102" s="3" t="s">
        <v>52</v>
      </c>
      <c r="J102" s="3">
        <v>20883.314160000002</v>
      </c>
    </row>
    <row r="103" spans="1:10" x14ac:dyDescent="0.25">
      <c r="A103" s="3" t="s">
        <v>21</v>
      </c>
      <c r="B103" s="3">
        <v>32835.677439999999</v>
      </c>
      <c r="I103" s="3" t="s">
        <v>97</v>
      </c>
      <c r="J103" s="3">
        <v>20884.38306</v>
      </c>
    </row>
    <row r="104" spans="1:10" x14ac:dyDescent="0.25">
      <c r="A104" s="3" t="s">
        <v>407</v>
      </c>
      <c r="B104" s="3">
        <v>33091.901339999997</v>
      </c>
      <c r="I104" s="3" t="s">
        <v>57</v>
      </c>
      <c r="J104" s="3">
        <v>20941.21011</v>
      </c>
    </row>
    <row r="105" spans="1:10" x14ac:dyDescent="0.25">
      <c r="A105" s="3" t="s">
        <v>44</v>
      </c>
      <c r="B105" s="3">
        <v>34079.615469999997</v>
      </c>
      <c r="I105" s="3" t="s">
        <v>31</v>
      </c>
      <c r="J105" s="3">
        <v>20940.316579999999</v>
      </c>
    </row>
    <row r="106" spans="1:10" x14ac:dyDescent="0.25">
      <c r="A106" s="2" t="s">
        <v>465</v>
      </c>
      <c r="I106" s="3" t="s">
        <v>42</v>
      </c>
      <c r="J106" s="3">
        <v>21054.431619999999</v>
      </c>
    </row>
    <row r="107" spans="1:10" x14ac:dyDescent="0.25">
      <c r="A107" s="3" t="s">
        <v>85</v>
      </c>
      <c r="B107" s="3">
        <v>11842.433999999999</v>
      </c>
      <c r="I107" s="3" t="s">
        <v>56</v>
      </c>
      <c r="J107" s="3">
        <v>21150.510579999998</v>
      </c>
    </row>
    <row r="108" spans="1:10" x14ac:dyDescent="0.25">
      <c r="A108" s="3" t="s">
        <v>20</v>
      </c>
      <c r="B108" s="3">
        <v>11970.439280000001</v>
      </c>
      <c r="I108" s="3" t="s">
        <v>134</v>
      </c>
      <c r="J108" s="3">
        <v>21248.619859999999</v>
      </c>
    </row>
    <row r="109" spans="1:10" x14ac:dyDescent="0.25">
      <c r="A109" s="3" t="s">
        <v>92</v>
      </c>
      <c r="B109" s="3">
        <v>12085.552320000001</v>
      </c>
      <c r="I109" s="3" t="s">
        <v>142</v>
      </c>
      <c r="J109" s="3">
        <v>21362.547500000001</v>
      </c>
    </row>
    <row r="110" spans="1:10" x14ac:dyDescent="0.25">
      <c r="A110" s="3" t="s">
        <v>89</v>
      </c>
      <c r="B110" s="3">
        <v>12212.554840000001</v>
      </c>
      <c r="I110" s="3" t="s">
        <v>135</v>
      </c>
      <c r="J110" s="3">
        <v>21490.672630000001</v>
      </c>
    </row>
    <row r="111" spans="1:10" x14ac:dyDescent="0.25">
      <c r="A111" s="3" t="s">
        <v>97</v>
      </c>
      <c r="B111" s="3">
        <v>12342.649299999999</v>
      </c>
      <c r="I111" s="3" t="s">
        <v>39</v>
      </c>
      <c r="J111" s="3">
        <v>21774.750339999999</v>
      </c>
    </row>
    <row r="112" spans="1:10" x14ac:dyDescent="0.25">
      <c r="A112" s="3" t="s">
        <v>57</v>
      </c>
      <c r="B112" s="3">
        <v>12399.73353</v>
      </c>
      <c r="I112" s="3" t="s">
        <v>66</v>
      </c>
      <c r="J112" s="3">
        <v>21887.888729999999</v>
      </c>
    </row>
    <row r="113" spans="1:10" x14ac:dyDescent="0.25">
      <c r="A113" s="3" t="s">
        <v>42</v>
      </c>
      <c r="B113" s="3">
        <v>12512.803309999999</v>
      </c>
      <c r="I113" s="3" t="s">
        <v>60</v>
      </c>
      <c r="J113" s="3">
        <v>22001.91963</v>
      </c>
    </row>
    <row r="114" spans="1:10" x14ac:dyDescent="0.25">
      <c r="A114" s="3" t="s">
        <v>36</v>
      </c>
      <c r="B114" s="3">
        <v>12609.85218</v>
      </c>
      <c r="I114" s="3" t="s">
        <v>72</v>
      </c>
      <c r="J114" s="3">
        <v>22000.91461</v>
      </c>
    </row>
    <row r="115" spans="1:10" x14ac:dyDescent="0.25">
      <c r="A115" s="3" t="s">
        <v>106</v>
      </c>
      <c r="B115" s="3">
        <v>12705.87854</v>
      </c>
      <c r="I115" s="3" t="s">
        <v>61</v>
      </c>
      <c r="J115" s="3">
        <v>22147.980960000001</v>
      </c>
    </row>
    <row r="116" spans="1:10" x14ac:dyDescent="0.25">
      <c r="A116" s="3" t="s">
        <v>142</v>
      </c>
      <c r="B116" s="3">
        <v>12820.91545</v>
      </c>
      <c r="I116" s="3" t="s">
        <v>117</v>
      </c>
      <c r="J116" s="3">
        <v>22220.051080000001</v>
      </c>
    </row>
    <row r="117" spans="1:10" x14ac:dyDescent="0.25">
      <c r="A117" s="3" t="s">
        <v>214</v>
      </c>
      <c r="B117" s="3">
        <v>12821.932500000001</v>
      </c>
      <c r="I117" s="3" t="s">
        <v>252</v>
      </c>
      <c r="J117" s="3">
        <v>22404.153310000002</v>
      </c>
    </row>
    <row r="118" spans="1:10" x14ac:dyDescent="0.25">
      <c r="A118" s="3" t="s">
        <v>100</v>
      </c>
      <c r="B118" s="3">
        <v>12949.976420000001</v>
      </c>
      <c r="I118" s="3" t="s">
        <v>152</v>
      </c>
      <c r="J118" s="3">
        <v>22646.32387</v>
      </c>
    </row>
    <row r="119" spans="1:10" x14ac:dyDescent="0.25">
      <c r="A119" s="3" t="s">
        <v>185</v>
      </c>
      <c r="B119" s="3">
        <v>13077.0684</v>
      </c>
      <c r="I119" s="3" t="s">
        <v>122</v>
      </c>
      <c r="J119" s="3">
        <v>22775.34994</v>
      </c>
    </row>
    <row r="120" spans="1:10" x14ac:dyDescent="0.25">
      <c r="A120" s="3" t="s">
        <v>136</v>
      </c>
      <c r="B120" s="3">
        <v>13234.141750000001</v>
      </c>
      <c r="I120" s="3" t="s">
        <v>118</v>
      </c>
      <c r="J120" s="3">
        <v>23681.638139999999</v>
      </c>
    </row>
    <row r="121" spans="1:10" x14ac:dyDescent="0.25">
      <c r="A121" s="3" t="s">
        <v>66</v>
      </c>
      <c r="B121" s="3">
        <v>13346.23244</v>
      </c>
      <c r="I121" s="3" t="s">
        <v>159</v>
      </c>
      <c r="J121" s="3">
        <v>23682.75432</v>
      </c>
    </row>
    <row r="122" spans="1:10" x14ac:dyDescent="0.25">
      <c r="A122" s="3" t="s">
        <v>49</v>
      </c>
      <c r="B122" s="3">
        <v>13347.255950000001</v>
      </c>
      <c r="I122" s="3" t="s">
        <v>218</v>
      </c>
      <c r="J122" s="3">
        <v>25540.838240000001</v>
      </c>
    </row>
    <row r="123" spans="1:10" x14ac:dyDescent="0.25">
      <c r="A123" s="3" t="s">
        <v>60</v>
      </c>
      <c r="B123" s="3">
        <v>13460.28508</v>
      </c>
      <c r="I123" s="3" t="s">
        <v>245</v>
      </c>
      <c r="J123" s="3">
        <v>8672.6782579999999</v>
      </c>
    </row>
    <row r="124" spans="1:10" x14ac:dyDescent="0.25">
      <c r="A124" s="3" t="s">
        <v>61</v>
      </c>
      <c r="B124" s="3">
        <v>13606.37494</v>
      </c>
      <c r="I124" s="3" t="s">
        <v>362</v>
      </c>
      <c r="J124" s="3">
        <v>8828.7603930000005</v>
      </c>
    </row>
    <row r="125" spans="1:10" x14ac:dyDescent="0.25">
      <c r="A125" s="3" t="s">
        <v>64</v>
      </c>
      <c r="B125" s="3">
        <v>13607.3986</v>
      </c>
      <c r="I125" s="3" t="s">
        <v>174</v>
      </c>
      <c r="J125" s="3">
        <v>9889.3829349999996</v>
      </c>
    </row>
    <row r="126" spans="1:10" x14ac:dyDescent="0.25">
      <c r="A126" s="3" t="s">
        <v>117</v>
      </c>
      <c r="B126" s="3">
        <v>13678.41419</v>
      </c>
      <c r="I126" s="3" t="s">
        <v>141</v>
      </c>
      <c r="J126" s="3">
        <v>9888.3944659999997</v>
      </c>
    </row>
    <row r="127" spans="1:10" x14ac:dyDescent="0.25">
      <c r="A127" s="3" t="s">
        <v>120</v>
      </c>
      <c r="B127" s="3">
        <v>13735.41654</v>
      </c>
      <c r="I127" s="3" t="s">
        <v>378</v>
      </c>
      <c r="J127" s="3">
        <v>10274.58886</v>
      </c>
    </row>
    <row r="128" spans="1:10" x14ac:dyDescent="0.25">
      <c r="A128" s="3" t="s">
        <v>137</v>
      </c>
      <c r="B128" s="3">
        <v>13863.53333</v>
      </c>
      <c r="I128" s="3" t="s">
        <v>143</v>
      </c>
      <c r="J128" s="3">
        <v>10501.716770000001</v>
      </c>
    </row>
    <row r="129" spans="1:10" x14ac:dyDescent="0.25">
      <c r="A129" s="3" t="s">
        <v>320</v>
      </c>
      <c r="B129" s="3">
        <v>13991.584559999999</v>
      </c>
      <c r="I129" s="3" t="s">
        <v>258</v>
      </c>
      <c r="J129" s="3">
        <v>10473.737520000001</v>
      </c>
    </row>
    <row r="130" spans="1:10" x14ac:dyDescent="0.25">
      <c r="A130" s="3" t="s">
        <v>150</v>
      </c>
      <c r="B130" s="3">
        <v>13990.60511</v>
      </c>
      <c r="I130" s="3" t="s">
        <v>460</v>
      </c>
      <c r="J130" s="3">
        <v>10838.844649999999</v>
      </c>
    </row>
    <row r="131" spans="1:10" x14ac:dyDescent="0.25">
      <c r="A131" s="3" t="s">
        <v>256</v>
      </c>
      <c r="B131" s="3">
        <v>14103.675509999999</v>
      </c>
      <c r="I131" s="3" t="s">
        <v>90</v>
      </c>
      <c r="J131" s="3">
        <v>10866.839889999999</v>
      </c>
    </row>
    <row r="132" spans="1:10" x14ac:dyDescent="0.25">
      <c r="A132" s="3" t="s">
        <v>122</v>
      </c>
      <c r="B132" s="3">
        <v>14233.718989999999</v>
      </c>
      <c r="I132" s="3" t="s">
        <v>322</v>
      </c>
      <c r="J132" s="3">
        <v>11538.164860000001</v>
      </c>
    </row>
    <row r="133" spans="1:10" x14ac:dyDescent="0.25">
      <c r="A133" s="3" t="s">
        <v>153</v>
      </c>
      <c r="B133" s="3">
        <v>14232.71429</v>
      </c>
      <c r="I133" s="3" t="s">
        <v>338</v>
      </c>
      <c r="J133" s="3">
        <v>11778.313920000001</v>
      </c>
    </row>
    <row r="134" spans="1:10" x14ac:dyDescent="0.25">
      <c r="A134" s="3" t="s">
        <v>155</v>
      </c>
      <c r="B134" s="3">
        <v>14347.739449999999</v>
      </c>
      <c r="I134" s="3" t="s">
        <v>323</v>
      </c>
      <c r="J134" s="3">
        <v>11880.41509</v>
      </c>
    </row>
    <row r="135" spans="1:10" x14ac:dyDescent="0.25">
      <c r="A135" s="3" t="s">
        <v>125</v>
      </c>
      <c r="B135" s="3">
        <v>14561.81452</v>
      </c>
      <c r="I135" s="3" t="s">
        <v>287</v>
      </c>
      <c r="J135" s="3">
        <v>12007.474560000001</v>
      </c>
    </row>
    <row r="136" spans="1:10" x14ac:dyDescent="0.25">
      <c r="A136" s="3" t="s">
        <v>113</v>
      </c>
      <c r="B136" s="3">
        <v>14776.008400000001</v>
      </c>
      <c r="I136" s="3" t="s">
        <v>94</v>
      </c>
      <c r="J136" s="3">
        <v>12181.59237</v>
      </c>
    </row>
    <row r="137" spans="1:10" x14ac:dyDescent="0.25">
      <c r="A137" s="3" t="s">
        <v>127</v>
      </c>
      <c r="B137" s="3">
        <v>14862.07798</v>
      </c>
      <c r="I137" s="3" t="s">
        <v>341</v>
      </c>
      <c r="J137" s="3">
        <v>12295.630569999999</v>
      </c>
    </row>
    <row r="138" spans="1:10" x14ac:dyDescent="0.25">
      <c r="A138" s="3" t="s">
        <v>116</v>
      </c>
      <c r="B138" s="3">
        <v>14978.096149999999</v>
      </c>
      <c r="I138" s="3" t="s">
        <v>149</v>
      </c>
      <c r="J138" s="3">
        <v>12380.710660000001</v>
      </c>
    </row>
    <row r="139" spans="1:10" x14ac:dyDescent="0.25">
      <c r="A139" s="3" t="s">
        <v>115</v>
      </c>
      <c r="B139" s="3">
        <v>14977.1533</v>
      </c>
      <c r="I139" s="3" t="s">
        <v>259</v>
      </c>
      <c r="J139" s="3">
        <v>12365.72328</v>
      </c>
    </row>
    <row r="140" spans="1:10" x14ac:dyDescent="0.25">
      <c r="A140" s="3" t="s">
        <v>159</v>
      </c>
      <c r="B140" s="3">
        <v>15141.122810000001</v>
      </c>
      <c r="I140" s="3" t="s">
        <v>233</v>
      </c>
      <c r="J140" s="3">
        <v>12537.83893</v>
      </c>
    </row>
    <row r="141" spans="1:10" x14ac:dyDescent="0.25">
      <c r="A141" s="3" t="s">
        <v>272</v>
      </c>
      <c r="B141" s="3">
        <v>15368.17568</v>
      </c>
      <c r="I141" s="3" t="s">
        <v>151</v>
      </c>
      <c r="J141" s="3">
        <v>12820.91545</v>
      </c>
    </row>
    <row r="142" spans="1:10" x14ac:dyDescent="0.25">
      <c r="A142" s="3" t="s">
        <v>466</v>
      </c>
      <c r="B142" s="3">
        <v>15495.30726</v>
      </c>
      <c r="I142" s="3" t="s">
        <v>180</v>
      </c>
      <c r="J142" s="3">
        <v>12892.883900000001</v>
      </c>
    </row>
    <row r="143" spans="1:10" x14ac:dyDescent="0.25">
      <c r="A143" s="3" t="s">
        <v>161</v>
      </c>
      <c r="B143" s="3">
        <v>15623.426020000001</v>
      </c>
      <c r="I143" s="3" t="s">
        <v>96</v>
      </c>
      <c r="J143" s="3">
        <v>13005.00873</v>
      </c>
    </row>
    <row r="144" spans="1:10" x14ac:dyDescent="0.25">
      <c r="A144" s="3" t="s">
        <v>242</v>
      </c>
      <c r="B144" s="3">
        <v>15753.422189999999</v>
      </c>
      <c r="I144" s="3" t="s">
        <v>154</v>
      </c>
      <c r="J144" s="3">
        <v>13031.997590000001</v>
      </c>
    </row>
    <row r="145" spans="1:10" x14ac:dyDescent="0.25">
      <c r="A145" s="3" t="s">
        <v>187</v>
      </c>
      <c r="B145" s="3">
        <v>16785.09736</v>
      </c>
      <c r="I145" s="3" t="s">
        <v>288</v>
      </c>
      <c r="J145" s="3">
        <v>13033.015579999999</v>
      </c>
    </row>
    <row r="146" spans="1:10" x14ac:dyDescent="0.25">
      <c r="A146" s="3" t="s">
        <v>188</v>
      </c>
      <c r="B146" s="3">
        <v>16941.190849999999</v>
      </c>
      <c r="I146" s="3" t="s">
        <v>99</v>
      </c>
      <c r="J146" s="3">
        <v>13102.012500000001</v>
      </c>
    </row>
    <row r="147" spans="1:10" x14ac:dyDescent="0.25">
      <c r="A147" s="3" t="s">
        <v>123</v>
      </c>
      <c r="B147" s="3">
        <v>16998.210330000002</v>
      </c>
      <c r="I147" s="3" t="s">
        <v>467</v>
      </c>
      <c r="J147" s="3">
        <v>13129.05399</v>
      </c>
    </row>
    <row r="148" spans="1:10" x14ac:dyDescent="0.25">
      <c r="A148" s="3" t="s">
        <v>65</v>
      </c>
      <c r="B148" s="3">
        <v>17157.150249999999</v>
      </c>
      <c r="I148" s="3" t="s">
        <v>156</v>
      </c>
      <c r="J148" s="3">
        <v>13215.13229</v>
      </c>
    </row>
    <row r="149" spans="1:10" x14ac:dyDescent="0.25">
      <c r="A149" s="3" t="s">
        <v>143</v>
      </c>
      <c r="B149" s="3">
        <v>19043.474910000001</v>
      </c>
      <c r="I149" s="3" t="s">
        <v>101</v>
      </c>
      <c r="J149" s="3">
        <v>13272.07459</v>
      </c>
    </row>
    <row r="150" spans="1:10" x14ac:dyDescent="0.25">
      <c r="A150" s="3" t="s">
        <v>273</v>
      </c>
      <c r="B150" s="3">
        <v>20478.050620000002</v>
      </c>
      <c r="I150" s="3" t="s">
        <v>369</v>
      </c>
      <c r="J150" s="3">
        <v>13299.15489</v>
      </c>
    </row>
    <row r="151" spans="1:10" x14ac:dyDescent="0.25">
      <c r="A151" s="3" t="s">
        <v>289</v>
      </c>
      <c r="B151" s="3">
        <v>20577.089070000002</v>
      </c>
      <c r="I151" s="3" t="s">
        <v>459</v>
      </c>
      <c r="J151" s="3">
        <v>32178.267100000001</v>
      </c>
    </row>
    <row r="152" spans="1:10" x14ac:dyDescent="0.25">
      <c r="A152" s="3" t="s">
        <v>147</v>
      </c>
      <c r="B152" s="3">
        <v>20809.236209999999</v>
      </c>
      <c r="I152" s="3" t="s">
        <v>21</v>
      </c>
      <c r="J152" s="3">
        <v>32835.651980000002</v>
      </c>
    </row>
    <row r="153" spans="1:10" x14ac:dyDescent="0.25">
      <c r="A153" s="3" t="s">
        <v>341</v>
      </c>
      <c r="B153" s="3">
        <v>20837.24985</v>
      </c>
      <c r="I153" s="3" t="s">
        <v>271</v>
      </c>
      <c r="J153" s="3">
        <v>32863.796770000001</v>
      </c>
    </row>
    <row r="154" spans="1:10" x14ac:dyDescent="0.25">
      <c r="A154" s="3" t="s">
        <v>151</v>
      </c>
      <c r="B154" s="3">
        <v>21362.547500000001</v>
      </c>
      <c r="I154" s="3" t="s">
        <v>360</v>
      </c>
      <c r="J154" s="3">
        <v>33924.331080000004</v>
      </c>
    </row>
    <row r="155" spans="1:10" x14ac:dyDescent="0.25">
      <c r="A155" s="3" t="s">
        <v>180</v>
      </c>
      <c r="B155" s="3">
        <v>21434.456699999999</v>
      </c>
    </row>
    <row r="156" spans="1:10" x14ac:dyDescent="0.25">
      <c r="A156" s="3" t="s">
        <v>212</v>
      </c>
      <c r="B156" s="3">
        <v>21477.569589999999</v>
      </c>
    </row>
    <row r="157" spans="1:10" x14ac:dyDescent="0.25">
      <c r="A157" s="3" t="s">
        <v>264</v>
      </c>
      <c r="B157" s="3">
        <v>21547.72982</v>
      </c>
    </row>
    <row r="158" spans="1:10" x14ac:dyDescent="0.25">
      <c r="A158" s="3" t="s">
        <v>157</v>
      </c>
      <c r="B158" s="3">
        <v>21841.804629999999</v>
      </c>
    </row>
    <row r="159" spans="1:10" x14ac:dyDescent="0.25">
      <c r="A159" s="3" t="s">
        <v>459</v>
      </c>
      <c r="B159" s="3">
        <v>32178.267100000001</v>
      </c>
    </row>
    <row r="160" spans="1:10" x14ac:dyDescent="0.25">
      <c r="A160" s="3" t="s">
        <v>21</v>
      </c>
      <c r="B160" s="3">
        <v>32835.651980000002</v>
      </c>
    </row>
    <row r="161" spans="1:2" x14ac:dyDescent="0.25">
      <c r="A161" s="3" t="s">
        <v>271</v>
      </c>
      <c r="B161" s="3">
        <v>32863.796770000001</v>
      </c>
    </row>
    <row r="162" spans="1:2" x14ac:dyDescent="0.25">
      <c r="A162" s="3" t="s">
        <v>360</v>
      </c>
      <c r="B162" s="3">
        <v>33924.331080000004</v>
      </c>
    </row>
  </sheetData>
  <conditionalFormatting sqref="A1">
    <cfRule type="duplicateValues" dxfId="193" priority="60"/>
    <cfRule type="duplicateValues" dxfId="192" priority="61"/>
    <cfRule type="duplicateValues" dxfId="191" priority="62"/>
    <cfRule type="duplicateValues" dxfId="190" priority="63"/>
    <cfRule type="duplicateValues" dxfId="189" priority="64"/>
    <cfRule type="duplicateValues" dxfId="188" priority="65"/>
    <cfRule type="duplicateValues" dxfId="187" priority="66"/>
    <cfRule type="duplicateValues" dxfId="186" priority="67"/>
  </conditionalFormatting>
  <conditionalFormatting sqref="A45">
    <cfRule type="duplicateValues" dxfId="185" priority="52"/>
    <cfRule type="duplicateValues" dxfId="184" priority="53"/>
    <cfRule type="duplicateValues" dxfId="183" priority="54"/>
    <cfRule type="duplicateValues" dxfId="182" priority="55"/>
    <cfRule type="duplicateValues" dxfId="181" priority="56"/>
    <cfRule type="duplicateValues" dxfId="180" priority="57"/>
    <cfRule type="duplicateValues" dxfId="179" priority="58"/>
    <cfRule type="duplicateValues" dxfId="178" priority="59"/>
  </conditionalFormatting>
  <conditionalFormatting sqref="A106">
    <cfRule type="duplicateValues" dxfId="177" priority="44"/>
    <cfRule type="duplicateValues" dxfId="176" priority="45"/>
    <cfRule type="duplicateValues" dxfId="175" priority="46"/>
    <cfRule type="duplicateValues" dxfId="174" priority="47"/>
    <cfRule type="duplicateValues" dxfId="173" priority="48"/>
    <cfRule type="duplicateValues" dxfId="172" priority="49"/>
    <cfRule type="duplicateValues" dxfId="171" priority="50"/>
    <cfRule type="duplicateValues" dxfId="170" priority="51"/>
  </conditionalFormatting>
  <conditionalFormatting sqref="A163:A1048576">
    <cfRule type="duplicateValues" dxfId="169" priority="74"/>
  </conditionalFormatting>
  <conditionalFormatting sqref="A1:B162">
    <cfRule type="duplicateValues" dxfId="168" priority="43"/>
  </conditionalFormatting>
  <conditionalFormatting sqref="B1">
    <cfRule type="duplicateValues" dxfId="167" priority="68"/>
    <cfRule type="duplicateValues" dxfId="166" priority="69"/>
  </conditionalFormatting>
  <conditionalFormatting sqref="C1">
    <cfRule type="duplicateValues" dxfId="165" priority="100"/>
    <cfRule type="duplicateValues" dxfId="164" priority="101"/>
  </conditionalFormatting>
  <conditionalFormatting sqref="I1 I155:I1048576">
    <cfRule type="duplicateValues" dxfId="163" priority="70"/>
    <cfRule type="duplicateValues" dxfId="162" priority="75"/>
  </conditionalFormatting>
  <conditionalFormatting sqref="I1">
    <cfRule type="duplicateValues" dxfId="161" priority="93"/>
    <cfRule type="duplicateValues" dxfId="160" priority="95"/>
    <cfRule type="duplicateValues" dxfId="159" priority="97"/>
    <cfRule type="duplicateValues" dxfId="158" priority="106"/>
    <cfRule type="duplicateValues" dxfId="157" priority="107"/>
  </conditionalFormatting>
  <conditionalFormatting sqref="I1:I1048576">
    <cfRule type="duplicateValues" dxfId="156" priority="26"/>
  </conditionalFormatting>
  <conditionalFormatting sqref="I36">
    <cfRule type="duplicateValues" dxfId="155" priority="35"/>
    <cfRule type="duplicateValues" dxfId="154" priority="36"/>
    <cfRule type="duplicateValues" dxfId="153" priority="37"/>
    <cfRule type="duplicateValues" dxfId="152" priority="38"/>
    <cfRule type="duplicateValues" dxfId="151" priority="39"/>
    <cfRule type="duplicateValues" dxfId="150" priority="40"/>
    <cfRule type="duplicateValues" dxfId="149" priority="41"/>
    <cfRule type="duplicateValues" dxfId="148" priority="42"/>
  </conditionalFormatting>
  <conditionalFormatting sqref="I99">
    <cfRule type="duplicateValues" dxfId="147" priority="27"/>
    <cfRule type="duplicateValues" dxfId="146" priority="28"/>
    <cfRule type="duplicateValues" dxfId="145" priority="29"/>
    <cfRule type="duplicateValues" dxfId="144" priority="30"/>
    <cfRule type="duplicateValues" dxfId="143" priority="31"/>
    <cfRule type="duplicateValues" dxfId="142" priority="32"/>
    <cfRule type="duplicateValues" dxfId="141" priority="33"/>
    <cfRule type="duplicateValues" dxfId="140" priority="34"/>
  </conditionalFormatting>
  <conditionalFormatting sqref="I155:I1048576 I1">
    <cfRule type="duplicateValues" dxfId="139" priority="71"/>
  </conditionalFormatting>
  <conditionalFormatting sqref="K1">
    <cfRule type="duplicateValues" dxfId="138" priority="98"/>
    <cfRule type="duplicateValues" dxfId="137" priority="99"/>
  </conditionalFormatting>
  <conditionalFormatting sqref="Q1">
    <cfRule type="duplicateValues" dxfId="136" priority="18"/>
    <cfRule type="duplicateValues" dxfId="135" priority="19"/>
    <cfRule type="duplicateValues" dxfId="134" priority="20"/>
    <cfRule type="duplicateValues" dxfId="133" priority="21"/>
    <cfRule type="duplicateValues" dxfId="132" priority="22"/>
    <cfRule type="duplicateValues" dxfId="131" priority="23"/>
    <cfRule type="duplicateValues" dxfId="130" priority="24"/>
    <cfRule type="duplicateValues" dxfId="129" priority="25"/>
  </conditionalFormatting>
  <conditionalFormatting sqref="Q1:Q1048576">
    <cfRule type="duplicateValues" dxfId="128" priority="1"/>
  </conditionalFormatting>
  <conditionalFormatting sqref="Q15">
    <cfRule type="duplicateValues" dxfId="127" priority="10"/>
    <cfRule type="duplicateValues" dxfId="126" priority="11"/>
    <cfRule type="duplicateValues" dxfId="125" priority="12"/>
    <cfRule type="duplicateValues" dxfId="124" priority="13"/>
    <cfRule type="duplicateValues" dxfId="123" priority="14"/>
    <cfRule type="duplicateValues" dxfId="122" priority="15"/>
    <cfRule type="duplicateValues" dxfId="121" priority="16"/>
    <cfRule type="duplicateValues" dxfId="120" priority="17"/>
  </conditionalFormatting>
  <conditionalFormatting sqref="Q33">
    <cfRule type="duplicateValues" dxfId="119" priority="2"/>
    <cfRule type="duplicateValues" dxfId="118" priority="3"/>
    <cfRule type="duplicateValues" dxfId="117" priority="4"/>
    <cfRule type="duplicateValues" dxfId="116" priority="5"/>
    <cfRule type="duplicateValues" dxfId="115" priority="6"/>
    <cfRule type="duplicateValues" dxfId="114" priority="7"/>
    <cfRule type="duplicateValues" dxfId="113" priority="8"/>
    <cfRule type="duplicateValues" dxfId="112" priority="9"/>
  </conditionalFormatting>
  <conditionalFormatting sqref="Q49:Q1048576">
    <cfRule type="duplicateValues" dxfId="111" priority="72"/>
    <cfRule type="duplicateValues" dxfId="110" priority="77"/>
  </conditionalFormatting>
  <conditionalFormatting sqref="Y1">
    <cfRule type="duplicateValues" dxfId="109" priority="92"/>
    <cfRule type="duplicateValues" dxfId="108" priority="94"/>
    <cfRule type="duplicateValues" dxfId="107" priority="96"/>
    <cfRule type="duplicateValues" dxfId="106" priority="102"/>
    <cfRule type="duplicateValues" dxfId="105" priority="103"/>
    <cfRule type="duplicateValues" dxfId="104" priority="104"/>
    <cfRule type="duplicateValues" dxfId="103" priority="105"/>
  </conditionalFormatting>
  <conditionalFormatting sqref="Y1:Y16 Y25:Y1048576">
    <cfRule type="duplicateValues" dxfId="102" priority="76"/>
  </conditionalFormatting>
  <conditionalFormatting sqref="Y1:Y1048576">
    <cfRule type="duplicateValues" dxfId="101" priority="73"/>
  </conditionalFormatting>
  <conditionalFormatting sqref="Y9"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</conditionalFormatting>
  <conditionalFormatting sqref="Y16">
    <cfRule type="duplicateValues" dxfId="93" priority="78"/>
    <cfRule type="duplicateValues" dxfId="92" priority="79"/>
    <cfRule type="duplicateValues" dxfId="91" priority="80"/>
    <cfRule type="duplicateValues" dxfId="90" priority="81"/>
    <cfRule type="duplicateValues" dxfId="89" priority="82"/>
    <cfRule type="duplicateValues" dxfId="88" priority="83"/>
    <cfRule type="duplicateValues" dxfId="87" priority="8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6E8C-AE34-440A-AF28-A962F277037C}">
  <dimension ref="A1:AE376"/>
  <sheetViews>
    <sheetView zoomScale="86" zoomScaleNormal="86" workbookViewId="0">
      <selection activeCell="L29" sqref="L29"/>
    </sheetView>
  </sheetViews>
  <sheetFormatPr defaultRowHeight="15" x14ac:dyDescent="0.25"/>
  <sheetData>
    <row r="1" spans="1:31" x14ac:dyDescent="0.25">
      <c r="A1" s="2" t="s">
        <v>452</v>
      </c>
      <c r="C1" s="2"/>
      <c r="D1" t="s">
        <v>1</v>
      </c>
      <c r="E1" t="s">
        <v>2</v>
      </c>
      <c r="F1" t="s">
        <v>3</v>
      </c>
      <c r="I1" s="1" t="s">
        <v>453</v>
      </c>
      <c r="K1" s="2"/>
      <c r="L1" t="s">
        <v>1</v>
      </c>
      <c r="M1" t="s">
        <v>2</v>
      </c>
      <c r="N1" t="s">
        <v>3</v>
      </c>
      <c r="Q1" s="2" t="s">
        <v>454</v>
      </c>
      <c r="T1" t="s">
        <v>1</v>
      </c>
      <c r="U1" t="s">
        <v>2</v>
      </c>
      <c r="V1" t="s">
        <v>3</v>
      </c>
      <c r="Y1" s="2" t="s">
        <v>6</v>
      </c>
      <c r="AB1" t="s">
        <v>1</v>
      </c>
      <c r="AC1" t="s">
        <v>2</v>
      </c>
      <c r="AD1" t="s">
        <v>3</v>
      </c>
    </row>
    <row r="2" spans="1:31" x14ac:dyDescent="0.25">
      <c r="A2" s="3" t="s">
        <v>232</v>
      </c>
      <c r="B2" s="3">
        <v>11728.283020000001</v>
      </c>
      <c r="D2">
        <f>COUNTIF(E7:E151, "A")+COUNTIF(E7:E151, "A+")</f>
        <v>55</v>
      </c>
      <c r="E2">
        <f>COUNTIF(E7:E151, "B")</f>
        <v>3</v>
      </c>
      <c r="F2">
        <f>COUNTIF(E7:E151, "C")</f>
        <v>1</v>
      </c>
      <c r="I2" s="3" t="s">
        <v>24</v>
      </c>
      <c r="J2" s="3">
        <v>20626.02275</v>
      </c>
      <c r="L2">
        <f>COUNTIF(M7:M151, "A")+COUNTIF(M7:M151, "A+")</f>
        <v>30</v>
      </c>
      <c r="M2">
        <f>COUNTIF(M7:M151, "B")</f>
        <v>2</v>
      </c>
      <c r="N2">
        <f>COUNTIF(M7:M151, "C")</f>
        <v>0</v>
      </c>
      <c r="Q2" s="3" t="s">
        <v>52</v>
      </c>
      <c r="R2" s="3">
        <v>29424.72379</v>
      </c>
      <c r="T2">
        <f>COUNTIF(U7:U151, "A")+COUNTIF(U7:U151, "A+")</f>
        <v>18</v>
      </c>
      <c r="U2">
        <f>COUNTIF(U7:U151, "B")</f>
        <v>1</v>
      </c>
      <c r="V2">
        <f>COUNTIF(U7:U151, "C")</f>
        <v>0</v>
      </c>
      <c r="Y2" s="3" t="s">
        <v>468</v>
      </c>
      <c r="Z2" s="3">
        <v>25683.67252</v>
      </c>
      <c r="AB2">
        <f>COUNTIF(AC7:AC151, "A")+COUNTIF(AC7:AC151, "A+")</f>
        <v>0</v>
      </c>
      <c r="AC2">
        <f>COUNTIF(AC7:AC151, "B")</f>
        <v>0</v>
      </c>
      <c r="AD2">
        <f>COUNTIF(AC7:AC151, "C")</f>
        <v>0</v>
      </c>
    </row>
    <row r="3" spans="1:31" x14ac:dyDescent="0.25">
      <c r="A3" s="3" t="s">
        <v>24</v>
      </c>
      <c r="B3" s="3">
        <v>12084.45139</v>
      </c>
      <c r="D3" t="s">
        <v>12</v>
      </c>
      <c r="E3" t="s">
        <v>13</v>
      </c>
      <c r="F3" t="s">
        <v>14</v>
      </c>
      <c r="G3" s="4">
        <f>COUNT(F7:F150)</f>
        <v>111</v>
      </c>
      <c r="I3" s="3" t="s">
        <v>89</v>
      </c>
      <c r="J3" s="3">
        <v>20754.084920000001</v>
      </c>
      <c r="K3" s="3"/>
      <c r="L3" t="s">
        <v>12</v>
      </c>
      <c r="M3" t="s">
        <v>13</v>
      </c>
      <c r="N3" t="s">
        <v>14</v>
      </c>
      <c r="O3" s="4">
        <f>COUNT(N7:N150)</f>
        <v>80</v>
      </c>
      <c r="Q3" s="3" t="s">
        <v>97</v>
      </c>
      <c r="R3" s="3">
        <v>29425.820540000001</v>
      </c>
      <c r="T3" t="s">
        <v>12</v>
      </c>
      <c r="U3" t="s">
        <v>13</v>
      </c>
      <c r="V3" t="s">
        <v>14</v>
      </c>
      <c r="W3" s="4">
        <f>COUNT(V7:V150)</f>
        <v>29</v>
      </c>
      <c r="Y3" s="3" t="s">
        <v>192</v>
      </c>
      <c r="Z3" s="3">
        <v>25939.822670000001</v>
      </c>
      <c r="AB3" t="s">
        <v>12</v>
      </c>
      <c r="AC3" t="s">
        <v>13</v>
      </c>
      <c r="AD3" t="s">
        <v>14</v>
      </c>
      <c r="AE3" s="4">
        <f>COUNT(AD7:AD150)</f>
        <v>40</v>
      </c>
    </row>
    <row r="4" spans="1:31" x14ac:dyDescent="0.25">
      <c r="A4" s="3" t="s">
        <v>92</v>
      </c>
      <c r="B4" s="3">
        <v>12085.485430000001</v>
      </c>
      <c r="D4">
        <f>COUNTIF(E7:E151, "X")+COUNTIF(E7:E151, "X+")</f>
        <v>21</v>
      </c>
      <c r="E4">
        <f>COUNTIF(E7:E151, "Y")+COUNTIF(E7:E151, "Y-")</f>
        <v>25</v>
      </c>
      <c r="F4">
        <f>COUNTIF(E7:E151, "Z")</f>
        <v>6</v>
      </c>
      <c r="G4">
        <f>SUM(D2,D4,E4,E2,F2,F4)</f>
        <v>111</v>
      </c>
      <c r="I4" s="3" t="s">
        <v>47</v>
      </c>
      <c r="J4" s="3">
        <v>20755.112529999999</v>
      </c>
      <c r="K4" s="3"/>
      <c r="L4">
        <f>COUNTIF(M7:M151, "X")+COUNTIF(M7:M151, "X+")</f>
        <v>20</v>
      </c>
      <c r="M4">
        <f>COUNTIF(M7:M151, "Y")+COUNTIF(M7:M151, "Y-")</f>
        <v>23</v>
      </c>
      <c r="N4">
        <f>COUNTIF(M7:M151, "Z")</f>
        <v>5</v>
      </c>
      <c r="O4">
        <f>SUM(L2,L4,M4,M2,N2,N4)</f>
        <v>80</v>
      </c>
      <c r="Q4" s="3" t="s">
        <v>57</v>
      </c>
      <c r="R4" s="3">
        <v>29482.770380000002</v>
      </c>
      <c r="T4">
        <f>COUNTIF(U7:U151, "X")+COUNTIF(U7:U151, "X+")</f>
        <v>2</v>
      </c>
      <c r="U4">
        <f>COUNTIF(U7:U151, "Y")+COUNTIF(U7:U151, "Y-")</f>
        <v>6</v>
      </c>
      <c r="V4">
        <f>COUNTIF(U7:U151, "Z")</f>
        <v>2</v>
      </c>
      <c r="W4">
        <f>SUM(T2,T4,U4,U2,V2,V4)</f>
        <v>29</v>
      </c>
      <c r="Y4" s="3" t="s">
        <v>141</v>
      </c>
      <c r="Z4" s="3">
        <v>26971.438979999999</v>
      </c>
      <c r="AB4">
        <f>COUNTIF(AC7:AC151, "X")+COUNTIF(AC7:AC151, "X+")</f>
        <v>15</v>
      </c>
      <c r="AC4">
        <f>COUNTIF(AC7:AC151, "Y")+COUNTIF(AC7:AC151, "Y-")</f>
        <v>21</v>
      </c>
      <c r="AD4">
        <f>COUNTIF(AC7:AC151, "Z")</f>
        <v>4</v>
      </c>
      <c r="AE4">
        <f>SUM(AB2,AB4,AC4,AC2,AD2,AD4)</f>
        <v>40</v>
      </c>
    </row>
    <row r="5" spans="1:31" x14ac:dyDescent="0.25">
      <c r="A5" s="3" t="s">
        <v>316</v>
      </c>
      <c r="B5" s="3">
        <v>12112.5065</v>
      </c>
      <c r="I5" s="3" t="s">
        <v>52</v>
      </c>
      <c r="J5" s="3">
        <v>20883.145960000002</v>
      </c>
      <c r="K5" s="3"/>
      <c r="Q5" s="3" t="s">
        <v>31</v>
      </c>
      <c r="R5" s="3">
        <v>29481.8387</v>
      </c>
      <c r="Y5" s="3" t="s">
        <v>174</v>
      </c>
      <c r="Z5" s="3">
        <v>26972.513350000001</v>
      </c>
    </row>
    <row r="6" spans="1:31" x14ac:dyDescent="0.25">
      <c r="A6" s="3" t="s">
        <v>47</v>
      </c>
      <c r="B6" s="3">
        <v>12213.561830000001</v>
      </c>
      <c r="D6" s="2" t="s">
        <v>26</v>
      </c>
      <c r="E6" s="2" t="s">
        <v>27</v>
      </c>
      <c r="F6" s="2" t="s">
        <v>28</v>
      </c>
      <c r="G6" s="2" t="s">
        <v>29</v>
      </c>
      <c r="I6" s="3" t="s">
        <v>97</v>
      </c>
      <c r="J6" s="3">
        <v>20884.241969999999</v>
      </c>
      <c r="L6" s="2" t="s">
        <v>26</v>
      </c>
      <c r="M6" s="2" t="s">
        <v>27</v>
      </c>
      <c r="N6" s="2" t="s">
        <v>28</v>
      </c>
      <c r="O6" s="2" t="s">
        <v>29</v>
      </c>
      <c r="Q6" s="3" t="s">
        <v>42</v>
      </c>
      <c r="R6" s="3">
        <v>29595.778310000002</v>
      </c>
      <c r="T6" s="2" t="s">
        <v>26</v>
      </c>
      <c r="U6" s="2" t="s">
        <v>27</v>
      </c>
      <c r="V6" s="2" t="s">
        <v>28</v>
      </c>
      <c r="W6" s="2" t="s">
        <v>29</v>
      </c>
      <c r="Y6" s="3" t="s">
        <v>458</v>
      </c>
      <c r="Z6" s="3">
        <v>27229.693940000001</v>
      </c>
      <c r="AB6" s="2" t="s">
        <v>26</v>
      </c>
      <c r="AC6" s="2" t="s">
        <v>27</v>
      </c>
      <c r="AD6" s="2" t="s">
        <v>28</v>
      </c>
      <c r="AE6" s="2" t="s">
        <v>29</v>
      </c>
    </row>
    <row r="7" spans="1:31" x14ac:dyDescent="0.25">
      <c r="A7" s="3" t="s">
        <v>97</v>
      </c>
      <c r="B7" s="3">
        <v>12342.597110000001</v>
      </c>
      <c r="D7" s="3" t="s">
        <v>232</v>
      </c>
      <c r="E7" s="3" t="s">
        <v>38</v>
      </c>
      <c r="F7" s="3">
        <v>11728.283020000001</v>
      </c>
      <c r="G7" s="3">
        <v>-8.8942321752437294</v>
      </c>
      <c r="I7" s="3" t="s">
        <v>31</v>
      </c>
      <c r="J7" s="3">
        <v>20940.117010000002</v>
      </c>
      <c r="L7" s="3" t="s">
        <v>89</v>
      </c>
      <c r="M7" s="3" t="s">
        <v>38</v>
      </c>
      <c r="N7" s="3">
        <v>20754.084920000001</v>
      </c>
      <c r="O7" s="3">
        <v>-7.0807245906094902</v>
      </c>
      <c r="Q7" s="3" t="s">
        <v>46</v>
      </c>
      <c r="R7" s="3">
        <v>29594.926490000002</v>
      </c>
      <c r="T7" s="3" t="s">
        <v>52</v>
      </c>
      <c r="U7" s="3" t="s">
        <v>38</v>
      </c>
      <c r="V7" s="3">
        <v>29424.72379</v>
      </c>
      <c r="W7" s="3">
        <v>-5.8003606505444996</v>
      </c>
      <c r="Y7" s="3" t="s">
        <v>143</v>
      </c>
      <c r="Z7" s="3">
        <v>27584.76165</v>
      </c>
      <c r="AB7" s="3" t="s">
        <v>468</v>
      </c>
      <c r="AC7" s="3" t="s">
        <v>87</v>
      </c>
      <c r="AD7" s="3">
        <v>25683.67252</v>
      </c>
      <c r="AE7" s="3">
        <v>-6.6477589928022196</v>
      </c>
    </row>
    <row r="8" spans="1:31" x14ac:dyDescent="0.25">
      <c r="A8" s="3" t="s">
        <v>52</v>
      </c>
      <c r="B8" s="3">
        <v>12341.68807</v>
      </c>
      <c r="D8" s="3" t="s">
        <v>88</v>
      </c>
      <c r="E8" s="3" t="s">
        <v>38</v>
      </c>
      <c r="F8" s="3">
        <v>11841.40569</v>
      </c>
      <c r="G8" s="3">
        <v>-5.5487192264648799</v>
      </c>
      <c r="I8" s="3" t="s">
        <v>57</v>
      </c>
      <c r="J8" s="3">
        <v>20941.221969999999</v>
      </c>
      <c r="L8" s="3" t="s">
        <v>52</v>
      </c>
      <c r="M8" s="3" t="s">
        <v>38</v>
      </c>
      <c r="N8" s="3">
        <v>20883.145960000002</v>
      </c>
      <c r="O8" s="3">
        <v>-6.1534890140107503</v>
      </c>
      <c r="Q8" s="3" t="s">
        <v>36</v>
      </c>
      <c r="R8" s="3">
        <v>29692.90382</v>
      </c>
      <c r="T8" s="3" t="s">
        <v>97</v>
      </c>
      <c r="U8" s="3" t="s">
        <v>34</v>
      </c>
      <c r="V8" s="3">
        <v>29425.820540000001</v>
      </c>
      <c r="W8" s="3">
        <v>-2.77816568763871</v>
      </c>
      <c r="Y8" s="3" t="s">
        <v>258</v>
      </c>
      <c r="Z8" s="3">
        <v>27556.768209999998</v>
      </c>
      <c r="AB8" s="3" t="s">
        <v>249</v>
      </c>
      <c r="AC8" s="3" t="s">
        <v>83</v>
      </c>
      <c r="AD8" s="3">
        <v>25756.75547</v>
      </c>
      <c r="AE8" s="3">
        <v>-4.9701276971883299</v>
      </c>
    </row>
    <row r="9" spans="1:31" x14ac:dyDescent="0.25">
      <c r="A9" s="3" t="s">
        <v>57</v>
      </c>
      <c r="B9" s="3">
        <v>12399.61844</v>
      </c>
      <c r="D9" s="3" t="s">
        <v>24</v>
      </c>
      <c r="E9" s="3" t="s">
        <v>38</v>
      </c>
      <c r="F9" s="3">
        <v>12084.45139</v>
      </c>
      <c r="G9" s="3">
        <v>-8.7322192068168007</v>
      </c>
      <c r="I9" s="3" t="s">
        <v>42</v>
      </c>
      <c r="J9" s="3">
        <v>21054.25621</v>
      </c>
      <c r="L9" s="3" t="s">
        <v>97</v>
      </c>
      <c r="M9" s="3" t="s">
        <v>34</v>
      </c>
      <c r="N9" s="3">
        <v>20884.241969999999</v>
      </c>
      <c r="O9" s="3">
        <v>-1.9306400626509901</v>
      </c>
      <c r="Q9" s="3" t="s">
        <v>134</v>
      </c>
      <c r="R9" s="3">
        <v>29789.971509999999</v>
      </c>
      <c r="T9" s="3" t="s">
        <v>57</v>
      </c>
      <c r="U9" s="3" t="s">
        <v>34</v>
      </c>
      <c r="V9" s="3">
        <v>29482.770380000002</v>
      </c>
      <c r="W9" s="3">
        <v>-5.2019953437830804</v>
      </c>
      <c r="Y9" s="3" t="s">
        <v>76</v>
      </c>
      <c r="Z9" s="3">
        <v>27583.81063</v>
      </c>
      <c r="AB9" s="3" t="s">
        <v>141</v>
      </c>
      <c r="AC9" s="3" t="s">
        <v>53</v>
      </c>
      <c r="AD9" s="3">
        <v>26971.438979999999</v>
      </c>
      <c r="AE9" s="3">
        <v>-6.2754878573156896</v>
      </c>
    </row>
    <row r="10" spans="1:31" x14ac:dyDescent="0.25">
      <c r="A10" s="3" t="s">
        <v>42</v>
      </c>
      <c r="B10" s="3">
        <v>12512.68525</v>
      </c>
      <c r="D10" s="3" t="s">
        <v>92</v>
      </c>
      <c r="E10" s="3" t="s">
        <v>34</v>
      </c>
      <c r="F10" s="3">
        <v>12085.485430000001</v>
      </c>
      <c r="G10" s="3">
        <v>-6.56237699883778</v>
      </c>
      <c r="I10" s="3" t="s">
        <v>210</v>
      </c>
      <c r="J10" s="3">
        <v>21081.249739999999</v>
      </c>
      <c r="L10" s="3" t="s">
        <v>31</v>
      </c>
      <c r="M10" s="3" t="s">
        <v>38</v>
      </c>
      <c r="N10" s="3">
        <v>20940.117010000002</v>
      </c>
      <c r="O10" s="3">
        <v>-8.5440530849029805</v>
      </c>
      <c r="Q10" s="3" t="s">
        <v>214</v>
      </c>
      <c r="R10" s="3">
        <v>29904.886569999999</v>
      </c>
      <c r="T10" s="3" t="s">
        <v>42</v>
      </c>
      <c r="U10" s="3" t="s">
        <v>34</v>
      </c>
      <c r="V10" s="3">
        <v>29595.778310000002</v>
      </c>
      <c r="W10" s="3">
        <v>-7.7544253111147903</v>
      </c>
      <c r="Y10" s="3" t="s">
        <v>82</v>
      </c>
      <c r="Z10" s="3">
        <v>27746.854889999999</v>
      </c>
      <c r="AB10" s="3" t="s">
        <v>378</v>
      </c>
      <c r="AC10" s="3" t="s">
        <v>104</v>
      </c>
      <c r="AD10" s="3">
        <v>27357.91805</v>
      </c>
      <c r="AE10" s="3">
        <v>3.86927752741772</v>
      </c>
    </row>
    <row r="11" spans="1:31" x14ac:dyDescent="0.25">
      <c r="A11" s="3" t="s">
        <v>235</v>
      </c>
      <c r="B11" s="3">
        <v>12556.703799999999</v>
      </c>
      <c r="D11" s="3" t="s">
        <v>316</v>
      </c>
      <c r="E11" s="3" t="s">
        <v>199</v>
      </c>
      <c r="F11" s="3">
        <v>12112.5065</v>
      </c>
      <c r="G11" s="3">
        <v>-3.7423988466856599</v>
      </c>
      <c r="I11" s="3" t="s">
        <v>235</v>
      </c>
      <c r="J11" s="3">
        <v>21098.33466</v>
      </c>
      <c r="L11" s="3" t="s">
        <v>57</v>
      </c>
      <c r="M11" s="3" t="s">
        <v>34</v>
      </c>
      <c r="N11" s="3">
        <v>20941.221969999999</v>
      </c>
      <c r="O11" s="3">
        <v>-3.9052025148669798</v>
      </c>
      <c r="Q11" s="3" t="s">
        <v>330</v>
      </c>
      <c r="R11" s="3">
        <v>29932.076550000002</v>
      </c>
      <c r="T11" s="3" t="s">
        <v>46</v>
      </c>
      <c r="U11" s="3" t="s">
        <v>38</v>
      </c>
      <c r="V11" s="3">
        <v>29594.926490000002</v>
      </c>
      <c r="W11" s="3">
        <v>-2.48335867672913</v>
      </c>
      <c r="Y11" s="3" t="s">
        <v>469</v>
      </c>
      <c r="Z11" s="3">
        <v>27834.919880000001</v>
      </c>
      <c r="AB11" s="3" t="s">
        <v>143</v>
      </c>
      <c r="AC11" s="3" t="s">
        <v>104</v>
      </c>
      <c r="AD11" s="3">
        <v>27584.76165</v>
      </c>
      <c r="AE11" s="3">
        <v>-6.4359406734269502</v>
      </c>
    </row>
    <row r="12" spans="1:31" x14ac:dyDescent="0.25">
      <c r="A12" s="3" t="s">
        <v>36</v>
      </c>
      <c r="B12" s="3">
        <v>12609.75217</v>
      </c>
      <c r="D12" s="3" t="s">
        <v>47</v>
      </c>
      <c r="E12" s="3" t="s">
        <v>34</v>
      </c>
      <c r="F12" s="3">
        <v>12213.561830000001</v>
      </c>
      <c r="G12" s="3">
        <v>-8.01316185910507</v>
      </c>
      <c r="I12" s="3" t="s">
        <v>46</v>
      </c>
      <c r="J12" s="3">
        <v>21053.332450000002</v>
      </c>
      <c r="L12" s="3" t="s">
        <v>42</v>
      </c>
      <c r="M12" s="3" t="s">
        <v>34</v>
      </c>
      <c r="N12" s="3">
        <v>21054.25621</v>
      </c>
      <c r="O12" s="3">
        <v>-6.2504801021426504</v>
      </c>
      <c r="Q12" s="3" t="s">
        <v>185</v>
      </c>
      <c r="R12" s="3">
        <v>30160.064320000001</v>
      </c>
      <c r="T12" s="3" t="s">
        <v>36</v>
      </c>
      <c r="U12" s="3" t="s">
        <v>34</v>
      </c>
      <c r="V12" s="3">
        <v>29692.90382</v>
      </c>
      <c r="W12" s="3">
        <v>-5.2790123032620304</v>
      </c>
      <c r="Y12" s="3" t="s">
        <v>144</v>
      </c>
      <c r="Z12" s="3">
        <v>27863.006549999998</v>
      </c>
      <c r="AB12" s="3" t="s">
        <v>76</v>
      </c>
      <c r="AC12" s="3" t="s">
        <v>53</v>
      </c>
      <c r="AD12" s="3">
        <v>27583.81063</v>
      </c>
      <c r="AE12" s="3">
        <v>-4.3768235363810701</v>
      </c>
    </row>
    <row r="13" spans="1:31" x14ac:dyDescent="0.25">
      <c r="A13" s="3" t="s">
        <v>56</v>
      </c>
      <c r="B13" s="3">
        <v>12608.787990000001</v>
      </c>
      <c r="D13" s="3" t="s">
        <v>97</v>
      </c>
      <c r="E13" s="3" t="s">
        <v>34</v>
      </c>
      <c r="F13" s="3">
        <v>12342.597110000001</v>
      </c>
      <c r="G13" s="3">
        <v>-8.5216372878393507</v>
      </c>
      <c r="I13" s="3" t="s">
        <v>36</v>
      </c>
      <c r="J13" s="3">
        <v>21151.293799999999</v>
      </c>
      <c r="L13" s="3" t="s">
        <v>210</v>
      </c>
      <c r="M13" s="3" t="s">
        <v>199</v>
      </c>
      <c r="N13" s="3">
        <v>21081.249739999999</v>
      </c>
      <c r="O13" s="3">
        <v>-5.9369941758208604</v>
      </c>
      <c r="Q13" s="3" t="s">
        <v>470</v>
      </c>
      <c r="R13" s="3">
        <v>30205.13507</v>
      </c>
      <c r="T13" s="3" t="s">
        <v>330</v>
      </c>
      <c r="U13" s="3" t="s">
        <v>199</v>
      </c>
      <c r="V13" s="3">
        <v>29932.076550000002</v>
      </c>
      <c r="W13" s="3">
        <v>-1.6975071429403401</v>
      </c>
      <c r="Y13" s="3" t="s">
        <v>90</v>
      </c>
      <c r="Z13" s="3">
        <v>27950.002469999999</v>
      </c>
      <c r="AB13" s="3" t="s">
        <v>82</v>
      </c>
      <c r="AC13" s="3" t="s">
        <v>53</v>
      </c>
      <c r="AD13" s="3">
        <v>27746.854889999999</v>
      </c>
      <c r="AE13" s="3">
        <v>-5.0383834922076902</v>
      </c>
    </row>
    <row r="14" spans="1:31" x14ac:dyDescent="0.25">
      <c r="A14" s="3" t="s">
        <v>106</v>
      </c>
      <c r="B14" s="3">
        <v>12705.79516</v>
      </c>
      <c r="D14" s="3" t="s">
        <v>52</v>
      </c>
      <c r="E14" s="3" t="s">
        <v>38</v>
      </c>
      <c r="F14" s="3">
        <v>12341.68807</v>
      </c>
      <c r="G14" s="3">
        <v>-0.51816223587899202</v>
      </c>
      <c r="I14" s="3" t="s">
        <v>56</v>
      </c>
      <c r="J14" s="3">
        <v>21150.343959999998</v>
      </c>
      <c r="L14" s="3" t="s">
        <v>46</v>
      </c>
      <c r="M14" s="3" t="s">
        <v>38</v>
      </c>
      <c r="N14" s="3">
        <v>21053.332450000002</v>
      </c>
      <c r="O14" s="3">
        <v>-2.2578322355719802</v>
      </c>
      <c r="Q14" s="3" t="s">
        <v>39</v>
      </c>
      <c r="R14" s="3">
        <v>30316.175299999999</v>
      </c>
      <c r="T14" s="3" t="s">
        <v>185</v>
      </c>
      <c r="U14" s="3" t="s">
        <v>38</v>
      </c>
      <c r="V14" s="3">
        <v>30160.064320000001</v>
      </c>
      <c r="W14" s="3">
        <v>-6.1433510142054697</v>
      </c>
      <c r="Y14" s="3" t="s">
        <v>91</v>
      </c>
      <c r="Z14" s="3">
        <v>28063.065689999999</v>
      </c>
      <c r="AB14" s="3" t="s">
        <v>469</v>
      </c>
      <c r="AC14" s="3" t="s">
        <v>80</v>
      </c>
      <c r="AD14" s="3">
        <v>27834.919880000001</v>
      </c>
      <c r="AE14" s="3">
        <v>-4.1192680314260803</v>
      </c>
    </row>
    <row r="15" spans="1:31" x14ac:dyDescent="0.25">
      <c r="A15" s="3" t="s">
        <v>134</v>
      </c>
      <c r="B15" s="3">
        <v>12706.812830000001</v>
      </c>
      <c r="D15" s="3" t="s">
        <v>57</v>
      </c>
      <c r="E15" s="3" t="s">
        <v>34</v>
      </c>
      <c r="F15" s="3">
        <v>12399.61844</v>
      </c>
      <c r="G15" s="3">
        <v>-8.49293372906949</v>
      </c>
      <c r="I15" s="3" t="s">
        <v>134</v>
      </c>
      <c r="J15" s="3">
        <v>21248.385160000002</v>
      </c>
      <c r="L15" s="3" t="s">
        <v>36</v>
      </c>
      <c r="M15" s="3" t="s">
        <v>34</v>
      </c>
      <c r="N15" s="3">
        <v>21151.293799999999</v>
      </c>
      <c r="O15" s="3">
        <v>-6.9390087914914496</v>
      </c>
      <c r="Q15" s="3" t="s">
        <v>49</v>
      </c>
      <c r="R15" s="3">
        <v>30430.291069999999</v>
      </c>
      <c r="T15" s="3" t="s">
        <v>39</v>
      </c>
      <c r="U15" s="3" t="s">
        <v>38</v>
      </c>
      <c r="V15" s="3">
        <v>30316.175299999999</v>
      </c>
      <c r="W15" s="3">
        <v>-5.7861515606075002</v>
      </c>
      <c r="Y15" s="3" t="s">
        <v>254</v>
      </c>
      <c r="Z15" s="3">
        <v>28121.003280000001</v>
      </c>
      <c r="AB15" s="3" t="s">
        <v>144</v>
      </c>
      <c r="AC15" s="3" t="s">
        <v>104</v>
      </c>
      <c r="AD15" s="3">
        <v>27863.006549999998</v>
      </c>
      <c r="AE15" s="3">
        <v>-0.82205820851799505</v>
      </c>
    </row>
    <row r="16" spans="1:31" x14ac:dyDescent="0.25">
      <c r="A16" s="3" t="s">
        <v>214</v>
      </c>
      <c r="B16" s="3">
        <v>12821.826849999999</v>
      </c>
      <c r="D16" s="3" t="s">
        <v>42</v>
      </c>
      <c r="E16" s="3" t="s">
        <v>34</v>
      </c>
      <c r="F16" s="3">
        <v>12512.68525</v>
      </c>
      <c r="G16" s="3">
        <v>-9.7947666045422999</v>
      </c>
      <c r="I16" s="3" t="s">
        <v>106</v>
      </c>
      <c r="J16" s="3">
        <v>21247.398249999998</v>
      </c>
      <c r="L16" s="3" t="s">
        <v>56</v>
      </c>
      <c r="M16" s="3" t="s">
        <v>38</v>
      </c>
      <c r="N16" s="3">
        <v>21150.343959999998</v>
      </c>
      <c r="O16" s="3">
        <v>-4.1977864505351601</v>
      </c>
      <c r="Q16" s="3" t="s">
        <v>72</v>
      </c>
      <c r="R16" s="3">
        <v>30542.305670000002</v>
      </c>
      <c r="T16" s="3" t="s">
        <v>49</v>
      </c>
      <c r="U16" s="3" t="s">
        <v>34</v>
      </c>
      <c r="V16" s="3">
        <v>30430.291069999999</v>
      </c>
      <c r="W16" s="3">
        <v>-4.9795539967415898</v>
      </c>
      <c r="Y16" s="3" t="s">
        <v>145</v>
      </c>
      <c r="Z16" s="3">
        <v>28292.30833</v>
      </c>
      <c r="AB16" s="3" t="s">
        <v>145</v>
      </c>
      <c r="AC16" s="3" t="s">
        <v>80</v>
      </c>
      <c r="AD16" s="3">
        <v>28292.30833</v>
      </c>
      <c r="AE16" s="3">
        <v>0.31492781598818698</v>
      </c>
    </row>
    <row r="17" spans="1:31" x14ac:dyDescent="0.25">
      <c r="A17" s="3" t="s">
        <v>142</v>
      </c>
      <c r="B17" s="3">
        <v>12820.82899</v>
      </c>
      <c r="D17" s="3" t="s">
        <v>235</v>
      </c>
      <c r="E17" s="3" t="s">
        <v>385</v>
      </c>
      <c r="F17" s="3">
        <v>12556.703799999999</v>
      </c>
      <c r="G17" s="3">
        <v>-9.3495000149687808</v>
      </c>
      <c r="I17" s="3" t="s">
        <v>330</v>
      </c>
      <c r="J17" s="3">
        <v>21390.42164</v>
      </c>
      <c r="L17" s="3" t="s">
        <v>134</v>
      </c>
      <c r="M17" s="3" t="s">
        <v>34</v>
      </c>
      <c r="N17" s="3">
        <v>21248.385160000002</v>
      </c>
      <c r="O17" s="3">
        <v>-5.09071539259579</v>
      </c>
      <c r="Q17" s="3" t="s">
        <v>64</v>
      </c>
      <c r="R17" s="3">
        <v>30690.373469999999</v>
      </c>
      <c r="T17" s="3" t="s">
        <v>72</v>
      </c>
      <c r="U17" s="3" t="s">
        <v>38</v>
      </c>
      <c r="V17" s="3">
        <v>30542.305670000002</v>
      </c>
      <c r="W17" s="3">
        <v>-6.9792868477092203</v>
      </c>
      <c r="Y17" s="3" t="s">
        <v>202</v>
      </c>
      <c r="Z17" s="3">
        <v>28350.114750000001</v>
      </c>
      <c r="AB17" s="3" t="s">
        <v>202</v>
      </c>
      <c r="AC17" s="3" t="s">
        <v>83</v>
      </c>
      <c r="AD17" s="3">
        <v>28350.114750000001</v>
      </c>
      <c r="AE17" s="3">
        <v>-7.5468260784279204</v>
      </c>
    </row>
    <row r="18" spans="1:31" x14ac:dyDescent="0.25">
      <c r="A18" s="3" t="s">
        <v>330</v>
      </c>
      <c r="B18" s="3">
        <v>12848.84323</v>
      </c>
      <c r="D18" s="3" t="s">
        <v>36</v>
      </c>
      <c r="E18" s="3" t="s">
        <v>34</v>
      </c>
      <c r="F18" s="3">
        <v>12609.75217</v>
      </c>
      <c r="G18" s="3">
        <v>-8.5964496963246209</v>
      </c>
      <c r="I18" s="3" t="s">
        <v>214</v>
      </c>
      <c r="J18" s="3">
        <v>21363.51585</v>
      </c>
      <c r="L18" s="3" t="s">
        <v>106</v>
      </c>
      <c r="M18" s="3" t="s">
        <v>38</v>
      </c>
      <c r="N18" s="3">
        <v>21247.398249999998</v>
      </c>
      <c r="O18" s="3">
        <v>-4.1066035780100396</v>
      </c>
      <c r="Q18" s="3" t="s">
        <v>148</v>
      </c>
      <c r="R18" s="3">
        <v>30817.404989999999</v>
      </c>
      <c r="T18" s="3" t="s">
        <v>60</v>
      </c>
      <c r="U18" s="3" t="s">
        <v>34</v>
      </c>
      <c r="V18" s="3">
        <v>30543.441419999999</v>
      </c>
      <c r="W18" s="3">
        <v>-2.79077242852583</v>
      </c>
      <c r="Y18" s="3" t="s">
        <v>266</v>
      </c>
      <c r="Z18" s="3">
        <v>28349.202590000001</v>
      </c>
      <c r="AB18" s="3" t="s">
        <v>266</v>
      </c>
      <c r="AC18" s="3" t="s">
        <v>80</v>
      </c>
      <c r="AD18" s="3">
        <v>28349.202590000001</v>
      </c>
      <c r="AE18" s="3">
        <v>-4.1725855950561499</v>
      </c>
    </row>
    <row r="19" spans="1:31" x14ac:dyDescent="0.25">
      <c r="A19" s="3" t="s">
        <v>135</v>
      </c>
      <c r="B19" s="3">
        <v>12948.889520000001</v>
      </c>
      <c r="D19" s="3" t="s">
        <v>106</v>
      </c>
      <c r="E19" s="3" t="s">
        <v>38</v>
      </c>
      <c r="F19" s="3">
        <v>12705.79516</v>
      </c>
      <c r="G19" s="3">
        <v>-8.6845443605510795</v>
      </c>
      <c r="I19" s="3" t="s">
        <v>135</v>
      </c>
      <c r="J19" s="3">
        <v>21490.44932</v>
      </c>
      <c r="L19" s="3" t="s">
        <v>330</v>
      </c>
      <c r="M19" s="3" t="s">
        <v>199</v>
      </c>
      <c r="N19" s="3">
        <v>21390.42164</v>
      </c>
      <c r="O19" s="3">
        <v>-4.0073850775407696</v>
      </c>
      <c r="Q19" s="3" t="s">
        <v>222</v>
      </c>
      <c r="R19" s="3">
        <v>30973.515329999998</v>
      </c>
      <c r="T19" s="3" t="s">
        <v>64</v>
      </c>
      <c r="U19" s="3" t="s">
        <v>34</v>
      </c>
      <c r="V19" s="3">
        <v>30690.373469999999</v>
      </c>
      <c r="W19" s="3">
        <v>-7.2204540696431696</v>
      </c>
      <c r="Y19" s="3" t="s">
        <v>471</v>
      </c>
      <c r="Z19" s="3">
        <v>28593.280289999999</v>
      </c>
      <c r="AB19" s="3" t="s">
        <v>273</v>
      </c>
      <c r="AC19" s="3" t="s">
        <v>80</v>
      </c>
      <c r="AD19" s="3">
        <v>29019.480029999999</v>
      </c>
      <c r="AE19" s="3">
        <v>-5.8388013305154702</v>
      </c>
    </row>
    <row r="20" spans="1:31" x14ac:dyDescent="0.25">
      <c r="A20" s="3" t="s">
        <v>100</v>
      </c>
      <c r="B20" s="3">
        <v>12949.919040000001</v>
      </c>
      <c r="D20" s="3" t="s">
        <v>134</v>
      </c>
      <c r="E20" s="3" t="s">
        <v>34</v>
      </c>
      <c r="F20" s="3">
        <v>12706.812830000001</v>
      </c>
      <c r="G20" s="3">
        <v>-7.9090829894860297</v>
      </c>
      <c r="I20" s="3" t="s">
        <v>100</v>
      </c>
      <c r="J20" s="3">
        <v>21491.482469999999</v>
      </c>
      <c r="L20" s="3" t="s">
        <v>142</v>
      </c>
      <c r="M20" s="3" t="s">
        <v>38</v>
      </c>
      <c r="N20" s="3">
        <v>21362.45019</v>
      </c>
      <c r="O20" s="3">
        <v>-2.91421714357692</v>
      </c>
      <c r="Q20" s="3" t="s">
        <v>153</v>
      </c>
      <c r="R20" s="3">
        <v>31315.793829999999</v>
      </c>
      <c r="T20" s="3" t="s">
        <v>117</v>
      </c>
      <c r="U20" s="3" t="s">
        <v>34</v>
      </c>
      <c r="V20" s="3">
        <v>30761.488450000001</v>
      </c>
      <c r="W20" s="3">
        <v>-4.6723799059497404</v>
      </c>
      <c r="Y20" s="3" t="s">
        <v>472</v>
      </c>
      <c r="Z20" s="3">
        <v>28834.499080000001</v>
      </c>
      <c r="AB20" s="3" t="s">
        <v>146</v>
      </c>
      <c r="AC20" s="3" t="s">
        <v>53</v>
      </c>
      <c r="AD20" s="3">
        <v>29046.48604</v>
      </c>
      <c r="AE20" s="3">
        <v>-5.1820113386260802</v>
      </c>
    </row>
    <row r="21" spans="1:31" x14ac:dyDescent="0.25">
      <c r="A21" s="3" t="s">
        <v>241</v>
      </c>
      <c r="B21" s="3">
        <v>13077.96191</v>
      </c>
      <c r="D21" s="3" t="s">
        <v>214</v>
      </c>
      <c r="E21" s="3" t="s">
        <v>34</v>
      </c>
      <c r="F21" s="3">
        <v>12821.826849999999</v>
      </c>
      <c r="G21" s="3">
        <v>-8.8457776030630093</v>
      </c>
      <c r="I21" s="3" t="s">
        <v>39</v>
      </c>
      <c r="J21" s="3">
        <v>21774.608069999998</v>
      </c>
      <c r="L21" s="3" t="s">
        <v>135</v>
      </c>
      <c r="M21" s="3" t="s">
        <v>38</v>
      </c>
      <c r="N21" s="3">
        <v>21490.44932</v>
      </c>
      <c r="O21" s="3">
        <v>-5.6631813019843298</v>
      </c>
      <c r="Q21" s="3" t="s">
        <v>139</v>
      </c>
      <c r="R21" s="3">
        <v>31858.198779999999</v>
      </c>
      <c r="T21" s="3" t="s">
        <v>122</v>
      </c>
      <c r="U21" s="3" t="s">
        <v>34</v>
      </c>
      <c r="V21" s="3">
        <v>31316.827020000001</v>
      </c>
      <c r="W21" s="3">
        <v>-3.4106158876615802</v>
      </c>
      <c r="Y21" s="3" t="s">
        <v>146</v>
      </c>
      <c r="Z21" s="3">
        <v>29046.48604</v>
      </c>
      <c r="AB21" s="3" t="s">
        <v>289</v>
      </c>
      <c r="AC21" s="3" t="s">
        <v>104</v>
      </c>
      <c r="AD21" s="3">
        <v>29118.709900000002</v>
      </c>
      <c r="AE21" s="3">
        <v>0.97548949562558895</v>
      </c>
    </row>
    <row r="22" spans="1:31" x14ac:dyDescent="0.25">
      <c r="A22" s="3" t="s">
        <v>39</v>
      </c>
      <c r="B22" s="3">
        <v>13233.04868</v>
      </c>
      <c r="D22" s="3" t="s">
        <v>330</v>
      </c>
      <c r="E22" s="3" t="s">
        <v>199</v>
      </c>
      <c r="F22" s="3">
        <v>12848.84323</v>
      </c>
      <c r="G22" s="3">
        <v>-6.5476282681279097</v>
      </c>
      <c r="I22" s="3" t="s">
        <v>136</v>
      </c>
      <c r="J22" s="3">
        <v>21775.622200000002</v>
      </c>
      <c r="L22" s="3" t="s">
        <v>100</v>
      </c>
      <c r="M22" s="3" t="s">
        <v>34</v>
      </c>
      <c r="N22" s="3">
        <v>21491.482469999999</v>
      </c>
      <c r="O22" s="3">
        <v>-4.4845487034882803</v>
      </c>
      <c r="Q22" s="3" t="s">
        <v>116</v>
      </c>
      <c r="R22" s="3">
        <v>32061.129489999999</v>
      </c>
      <c r="T22" s="3" t="s">
        <v>139</v>
      </c>
      <c r="U22" s="3" t="s">
        <v>38</v>
      </c>
      <c r="V22" s="3">
        <v>31858.198779999999</v>
      </c>
      <c r="W22" s="3">
        <v>-0.26602250208762401</v>
      </c>
      <c r="Y22" s="3" t="s">
        <v>176</v>
      </c>
      <c r="Z22" s="3">
        <v>29117.597809999999</v>
      </c>
      <c r="AB22" s="3" t="s">
        <v>257</v>
      </c>
      <c r="AC22" s="3" t="s">
        <v>104</v>
      </c>
      <c r="AD22" s="3">
        <v>29265.591179999999</v>
      </c>
      <c r="AE22" s="3">
        <v>-5.4235764534401403</v>
      </c>
    </row>
    <row r="23" spans="1:31" x14ac:dyDescent="0.25">
      <c r="A23" s="3" t="s">
        <v>49</v>
      </c>
      <c r="B23" s="3">
        <v>13347.13753</v>
      </c>
      <c r="D23" s="3" t="s">
        <v>135</v>
      </c>
      <c r="E23" s="3" t="s">
        <v>38</v>
      </c>
      <c r="F23" s="3">
        <v>12948.889520000001</v>
      </c>
      <c r="G23" s="3">
        <v>-7.83883468625109</v>
      </c>
      <c r="I23" s="3" t="s">
        <v>66</v>
      </c>
      <c r="J23" s="3">
        <v>21887.674889999998</v>
      </c>
      <c r="L23" s="3" t="s">
        <v>241</v>
      </c>
      <c r="M23" s="3" t="s">
        <v>34</v>
      </c>
      <c r="N23" s="3">
        <v>21619.627929999999</v>
      </c>
      <c r="O23" s="3">
        <v>-0.439416807966585</v>
      </c>
      <c r="Q23" s="3" t="s">
        <v>238</v>
      </c>
      <c r="R23" s="3">
        <v>32088.14646</v>
      </c>
      <c r="T23" s="3" t="s">
        <v>116</v>
      </c>
      <c r="U23" s="3" t="s">
        <v>34</v>
      </c>
      <c r="V23" s="3">
        <v>32061.129489999999</v>
      </c>
      <c r="W23" s="3">
        <v>-4.5088673596523696</v>
      </c>
      <c r="Y23" s="3" t="s">
        <v>289</v>
      </c>
      <c r="Z23" s="3">
        <v>29118.709900000002</v>
      </c>
      <c r="AB23" s="3" t="s">
        <v>94</v>
      </c>
      <c r="AC23" s="3" t="s">
        <v>53</v>
      </c>
      <c r="AD23" s="3">
        <v>29264.67698</v>
      </c>
      <c r="AE23" s="3">
        <v>-2.2245198616641999</v>
      </c>
    </row>
    <row r="24" spans="1:31" x14ac:dyDescent="0.25">
      <c r="A24" s="3" t="s">
        <v>66</v>
      </c>
      <c r="B24" s="3">
        <v>13346.136039999999</v>
      </c>
      <c r="D24" s="3" t="s">
        <v>100</v>
      </c>
      <c r="E24" s="3" t="s">
        <v>34</v>
      </c>
      <c r="F24" s="3">
        <v>12949.919040000001</v>
      </c>
      <c r="G24" s="3">
        <v>-6.16293738650453</v>
      </c>
      <c r="I24" s="3" t="s">
        <v>49</v>
      </c>
      <c r="J24" s="3">
        <v>21888.70464</v>
      </c>
      <c r="L24" s="3" t="s">
        <v>39</v>
      </c>
      <c r="M24" s="3" t="s">
        <v>38</v>
      </c>
      <c r="N24" s="3">
        <v>21774.608069999998</v>
      </c>
      <c r="O24" s="3">
        <v>-5.6324462334213399</v>
      </c>
      <c r="Q24" s="3" t="s">
        <v>118</v>
      </c>
      <c r="R24" s="3">
        <v>32223.279310000002</v>
      </c>
      <c r="T24" s="3" t="s">
        <v>161</v>
      </c>
      <c r="U24" s="3" t="s">
        <v>38</v>
      </c>
      <c r="V24" s="3">
        <v>32706.450959999998</v>
      </c>
      <c r="W24" s="3">
        <v>-4.8652244788452199</v>
      </c>
      <c r="Y24" s="3" t="s">
        <v>257</v>
      </c>
      <c r="Z24" s="3">
        <v>29265.591179999999</v>
      </c>
      <c r="AB24" s="3" t="s">
        <v>291</v>
      </c>
      <c r="AC24" s="3" t="s">
        <v>83</v>
      </c>
      <c r="AD24" s="3">
        <v>29351.69486</v>
      </c>
      <c r="AE24" s="3">
        <v>-5.1790608152980404</v>
      </c>
    </row>
    <row r="25" spans="1:31" x14ac:dyDescent="0.25">
      <c r="A25" s="3" t="s">
        <v>72</v>
      </c>
      <c r="B25" s="3">
        <v>13459.192580000001</v>
      </c>
      <c r="D25" s="3" t="s">
        <v>241</v>
      </c>
      <c r="E25" s="3" t="s">
        <v>34</v>
      </c>
      <c r="F25" s="3">
        <v>13077.96191</v>
      </c>
      <c r="G25" s="3">
        <v>-7.3038394716171302</v>
      </c>
      <c r="I25" s="3" t="s">
        <v>60</v>
      </c>
      <c r="J25" s="3">
        <v>22001.6921</v>
      </c>
      <c r="L25" s="3" t="s">
        <v>136</v>
      </c>
      <c r="M25" s="3" t="s">
        <v>34</v>
      </c>
      <c r="N25" s="3">
        <v>21775.622200000002</v>
      </c>
      <c r="O25" s="3">
        <v>-5.3426446066001096</v>
      </c>
      <c r="Q25" s="3" t="s">
        <v>276</v>
      </c>
      <c r="R25" s="3">
        <v>32337.202450000001</v>
      </c>
      <c r="T25" s="3" t="s">
        <v>163</v>
      </c>
      <c r="U25" s="3" t="s">
        <v>38</v>
      </c>
      <c r="V25" s="3">
        <v>32922.542829999999</v>
      </c>
      <c r="W25" s="3">
        <v>-4.3093387210799801</v>
      </c>
      <c r="Y25" s="3" t="s">
        <v>94</v>
      </c>
      <c r="Z25" s="3">
        <v>29264.67698</v>
      </c>
      <c r="AB25" s="3" t="s">
        <v>286</v>
      </c>
      <c r="AC25" s="3" t="s">
        <v>83</v>
      </c>
      <c r="AD25" s="3">
        <v>29877.06076</v>
      </c>
      <c r="AE25" s="3">
        <v>-2.9602891293826601</v>
      </c>
    </row>
    <row r="26" spans="1:31" x14ac:dyDescent="0.25">
      <c r="A26" s="3" t="s">
        <v>60</v>
      </c>
      <c r="B26" s="3">
        <v>13460.22039</v>
      </c>
      <c r="D26" s="3" t="s">
        <v>185</v>
      </c>
      <c r="E26" s="3" t="s">
        <v>38</v>
      </c>
      <c r="F26" s="3">
        <v>13077.01965</v>
      </c>
      <c r="G26" s="3">
        <v>-2.29065430695616</v>
      </c>
      <c r="I26" s="3" t="s">
        <v>72</v>
      </c>
      <c r="J26" s="3">
        <v>22000.823369999998</v>
      </c>
      <c r="L26" s="3" t="s">
        <v>49</v>
      </c>
      <c r="M26" s="3" t="s">
        <v>34</v>
      </c>
      <c r="N26" s="3">
        <v>21888.70464</v>
      </c>
      <c r="O26" s="3">
        <v>-5.3890533183906699</v>
      </c>
      <c r="Q26" s="3" t="s">
        <v>161</v>
      </c>
      <c r="R26" s="3">
        <v>32706.450959999998</v>
      </c>
      <c r="T26" s="3" t="s">
        <v>473</v>
      </c>
      <c r="U26" s="3" t="s">
        <v>83</v>
      </c>
      <c r="V26" s="3">
        <v>31852.996190000002</v>
      </c>
      <c r="W26" s="3">
        <v>-6.6186428229664598</v>
      </c>
      <c r="Y26" s="3" t="s">
        <v>147</v>
      </c>
      <c r="Z26" s="3">
        <v>29350.674660000001</v>
      </c>
      <c r="AB26" s="3" t="s">
        <v>102</v>
      </c>
      <c r="AC26" s="3" t="s">
        <v>53</v>
      </c>
      <c r="AD26" s="3">
        <v>30018.028709999999</v>
      </c>
      <c r="AE26" s="3">
        <v>-4.2207790011566901</v>
      </c>
    </row>
    <row r="27" spans="1:31" x14ac:dyDescent="0.25">
      <c r="A27" s="3" t="s">
        <v>64</v>
      </c>
      <c r="B27" s="3">
        <v>13607.27723</v>
      </c>
      <c r="D27" s="3" t="s">
        <v>39</v>
      </c>
      <c r="E27" s="3" t="s">
        <v>38</v>
      </c>
      <c r="F27" s="3">
        <v>13233.04868</v>
      </c>
      <c r="G27" s="3">
        <v>-7.7105598052494502</v>
      </c>
      <c r="I27" s="3" t="s">
        <v>64</v>
      </c>
      <c r="J27" s="3">
        <v>22148.844949999999</v>
      </c>
      <c r="L27" s="3" t="s">
        <v>60</v>
      </c>
      <c r="M27" s="3" t="s">
        <v>34</v>
      </c>
      <c r="N27" s="3">
        <v>22001.6921</v>
      </c>
      <c r="O27" s="3">
        <v>-9.7518835701131596</v>
      </c>
      <c r="Q27" s="3" t="s">
        <v>163</v>
      </c>
      <c r="R27" s="3">
        <v>32922.542829999999</v>
      </c>
      <c r="T27" s="3" t="s">
        <v>239</v>
      </c>
      <c r="U27" s="3" t="s">
        <v>83</v>
      </c>
      <c r="V27" s="3">
        <v>32509.480380000001</v>
      </c>
      <c r="W27" s="3">
        <v>0.24746633594697501</v>
      </c>
      <c r="Y27" s="3" t="s">
        <v>291</v>
      </c>
      <c r="Z27" s="3">
        <v>29351.69486</v>
      </c>
      <c r="AB27" s="3" t="s">
        <v>180</v>
      </c>
      <c r="AC27" s="3" t="s">
        <v>87</v>
      </c>
      <c r="AD27" s="3">
        <v>29976.032660000001</v>
      </c>
      <c r="AE27" s="3">
        <v>-4.1606400188666699</v>
      </c>
    </row>
    <row r="28" spans="1:31" x14ac:dyDescent="0.25">
      <c r="A28" s="3" t="s">
        <v>117</v>
      </c>
      <c r="B28" s="3">
        <v>13678.315399999999</v>
      </c>
      <c r="D28" s="3" t="s">
        <v>49</v>
      </c>
      <c r="E28" s="3" t="s">
        <v>34</v>
      </c>
      <c r="F28" s="3">
        <v>13347.13753</v>
      </c>
      <c r="G28" s="3">
        <v>-7.87204033199672</v>
      </c>
      <c r="I28" s="3" t="s">
        <v>61</v>
      </c>
      <c r="J28" s="3">
        <v>22147.84634</v>
      </c>
      <c r="L28" s="3" t="s">
        <v>72</v>
      </c>
      <c r="M28" s="3" t="s">
        <v>38</v>
      </c>
      <c r="N28" s="3">
        <v>22000.823369999998</v>
      </c>
      <c r="O28" s="3">
        <v>-3.4300871326975302</v>
      </c>
      <c r="Q28" s="3" t="s">
        <v>474</v>
      </c>
      <c r="R28" s="3">
        <v>33415.057710000001</v>
      </c>
      <c r="T28" s="3" t="s">
        <v>405</v>
      </c>
      <c r="U28" s="3" t="s">
        <v>83</v>
      </c>
      <c r="V28" s="3">
        <v>32622.46902</v>
      </c>
      <c r="W28" s="3">
        <v>-2.6783615281771</v>
      </c>
      <c r="Y28" s="3" t="s">
        <v>285</v>
      </c>
      <c r="Z28" s="3">
        <v>29861.028450000002</v>
      </c>
      <c r="AB28" s="3" t="s">
        <v>96</v>
      </c>
      <c r="AC28" s="3" t="s">
        <v>80</v>
      </c>
      <c r="AD28" s="3">
        <v>30088.179209999998</v>
      </c>
      <c r="AE28" s="3">
        <v>-1.3915733943903901</v>
      </c>
    </row>
    <row r="29" spans="1:31" x14ac:dyDescent="0.25">
      <c r="A29" s="3" t="s">
        <v>120</v>
      </c>
      <c r="B29" s="3">
        <v>13735.365540000001</v>
      </c>
      <c r="D29" s="3" t="s">
        <v>66</v>
      </c>
      <c r="E29" s="3" t="s">
        <v>38</v>
      </c>
      <c r="F29" s="3">
        <v>13346.136039999999</v>
      </c>
      <c r="G29" s="3">
        <v>-7.3979666673126196</v>
      </c>
      <c r="I29" s="3" t="s">
        <v>109</v>
      </c>
      <c r="J29" s="3">
        <v>22218.889630000001</v>
      </c>
      <c r="L29" s="3" t="s">
        <v>64</v>
      </c>
      <c r="M29" s="3" t="s">
        <v>34</v>
      </c>
      <c r="N29" s="3">
        <v>22148.844949999999</v>
      </c>
      <c r="O29" s="3">
        <v>-5.8747653857113598</v>
      </c>
      <c r="Q29" s="3" t="s">
        <v>187</v>
      </c>
      <c r="R29" s="3">
        <v>33868.17441</v>
      </c>
      <c r="T29" s="3" t="s">
        <v>420</v>
      </c>
      <c r="U29" s="3" t="s">
        <v>104</v>
      </c>
      <c r="V29" s="3">
        <v>33691.98042</v>
      </c>
      <c r="W29" s="3">
        <v>-5.9864045433960804</v>
      </c>
      <c r="Y29" s="3" t="s">
        <v>286</v>
      </c>
      <c r="Z29" s="3">
        <v>29877.06076</v>
      </c>
      <c r="AB29" s="3" t="s">
        <v>107</v>
      </c>
      <c r="AC29" s="3" t="s">
        <v>83</v>
      </c>
      <c r="AD29" s="3">
        <v>30186.094590000001</v>
      </c>
      <c r="AE29" s="3">
        <v>-6.1973515678874298</v>
      </c>
    </row>
    <row r="30" spans="1:31" x14ac:dyDescent="0.25">
      <c r="A30" s="3" t="s">
        <v>252</v>
      </c>
      <c r="B30" s="3">
        <v>13862.440049999999</v>
      </c>
      <c r="D30" s="3" t="s">
        <v>72</v>
      </c>
      <c r="E30" s="3" t="s">
        <v>38</v>
      </c>
      <c r="F30" s="3">
        <v>13459.192580000001</v>
      </c>
      <c r="G30" s="3">
        <v>-9.3804895734457805</v>
      </c>
      <c r="I30" s="3" t="s">
        <v>117</v>
      </c>
      <c r="J30" s="3">
        <v>22219.90094</v>
      </c>
      <c r="L30" s="3" t="s">
        <v>61</v>
      </c>
      <c r="M30" s="3" t="s">
        <v>38</v>
      </c>
      <c r="N30" s="3">
        <v>22147.84634</v>
      </c>
      <c r="O30" s="3">
        <v>-5.45896599278477</v>
      </c>
      <c r="Q30" s="3" t="s">
        <v>123</v>
      </c>
      <c r="R30" s="3">
        <v>34081.339979999997</v>
      </c>
      <c r="T30" s="3" t="s">
        <v>267</v>
      </c>
      <c r="U30" s="3" t="s">
        <v>80</v>
      </c>
      <c r="V30" s="3">
        <v>33664.03901</v>
      </c>
      <c r="W30" s="3">
        <v>-4.4020064131960899</v>
      </c>
      <c r="Y30" s="3" t="s">
        <v>102</v>
      </c>
      <c r="Z30" s="3">
        <v>30018.028709999999</v>
      </c>
      <c r="AB30" s="3" t="s">
        <v>99</v>
      </c>
      <c r="AC30" s="3" t="s">
        <v>80</v>
      </c>
      <c r="AD30" s="3">
        <v>30185.14243</v>
      </c>
      <c r="AE30" s="3">
        <v>-4.3534462742768101</v>
      </c>
    </row>
    <row r="31" spans="1:31" x14ac:dyDescent="0.25">
      <c r="A31" s="3" t="s">
        <v>320</v>
      </c>
      <c r="B31" s="3">
        <v>13991.495360000001</v>
      </c>
      <c r="D31" s="3" t="s">
        <v>60</v>
      </c>
      <c r="E31" s="3" t="s">
        <v>34</v>
      </c>
      <c r="F31" s="3">
        <v>13460.22039</v>
      </c>
      <c r="G31" s="3">
        <v>-7.8950559485852301</v>
      </c>
      <c r="I31" s="3" t="s">
        <v>148</v>
      </c>
      <c r="J31" s="3">
        <v>22275.893690000001</v>
      </c>
      <c r="L31" s="3" t="s">
        <v>109</v>
      </c>
      <c r="M31" s="3" t="s">
        <v>38</v>
      </c>
      <c r="N31" s="3">
        <v>22218.889630000001</v>
      </c>
      <c r="O31" s="3">
        <v>-5.1633726771216004</v>
      </c>
      <c r="Q31" s="3" t="s">
        <v>224</v>
      </c>
      <c r="R31" s="3">
        <v>31195.7147</v>
      </c>
      <c r="T31" s="3" t="s">
        <v>475</v>
      </c>
      <c r="U31" s="3" t="s">
        <v>80</v>
      </c>
      <c r="V31" s="3">
        <v>33811.212659999997</v>
      </c>
      <c r="W31" s="3">
        <v>-1.27028609784879</v>
      </c>
      <c r="Y31" s="3" t="s">
        <v>180</v>
      </c>
      <c r="Z31" s="3">
        <v>29976.032660000001</v>
      </c>
      <c r="AB31" s="3" t="s">
        <v>108</v>
      </c>
      <c r="AC31" s="3" t="s">
        <v>83</v>
      </c>
      <c r="AD31" s="3">
        <v>30299.09561</v>
      </c>
      <c r="AE31" s="3">
        <v>-8.9148730854043805</v>
      </c>
    </row>
    <row r="32" spans="1:31" x14ac:dyDescent="0.25">
      <c r="A32" s="3" t="s">
        <v>150</v>
      </c>
      <c r="B32" s="3">
        <v>13990.495870000001</v>
      </c>
      <c r="D32" s="3" t="s">
        <v>64</v>
      </c>
      <c r="E32" s="3" t="s">
        <v>34</v>
      </c>
      <c r="F32" s="3">
        <v>13607.27723</v>
      </c>
      <c r="G32" s="3">
        <v>-8.6599993210517798</v>
      </c>
      <c r="I32" s="3" t="s">
        <v>150</v>
      </c>
      <c r="J32" s="3">
        <v>22532.061229999999</v>
      </c>
      <c r="L32" s="3" t="s">
        <v>117</v>
      </c>
      <c r="M32" s="3" t="s">
        <v>34</v>
      </c>
      <c r="N32" s="3">
        <v>22219.90094</v>
      </c>
      <c r="O32" s="3">
        <v>-5.0062993291582201</v>
      </c>
      <c r="Q32" s="3" t="s">
        <v>473</v>
      </c>
      <c r="R32" s="3">
        <v>31852.996190000002</v>
      </c>
      <c r="T32" s="3" t="s">
        <v>476</v>
      </c>
      <c r="U32" s="3" t="s">
        <v>87</v>
      </c>
      <c r="V32" s="3">
        <v>33909.180260000001</v>
      </c>
      <c r="W32" s="3">
        <v>-4.3784411423798799</v>
      </c>
      <c r="Y32" s="3" t="s">
        <v>477</v>
      </c>
      <c r="Z32" s="3">
        <v>30073.05227</v>
      </c>
      <c r="AB32" s="3" t="s">
        <v>156</v>
      </c>
      <c r="AC32" s="3" t="s">
        <v>80</v>
      </c>
      <c r="AD32" s="3">
        <v>30298.224920000001</v>
      </c>
      <c r="AE32" s="3">
        <v>-4.3890156811808803</v>
      </c>
    </row>
    <row r="33" spans="1:31" x14ac:dyDescent="0.25">
      <c r="A33" s="3" t="s">
        <v>152</v>
      </c>
      <c r="B33" s="3">
        <v>14104.56906</v>
      </c>
      <c r="D33" s="3" t="s">
        <v>117</v>
      </c>
      <c r="E33" s="3" t="s">
        <v>34</v>
      </c>
      <c r="F33" s="3">
        <v>13678.315399999999</v>
      </c>
      <c r="G33" s="3">
        <v>-8.5375305100924397</v>
      </c>
      <c r="I33" s="3" t="s">
        <v>256</v>
      </c>
      <c r="J33" s="3">
        <v>22645.133030000001</v>
      </c>
      <c r="L33" s="3" t="s">
        <v>256</v>
      </c>
      <c r="M33" s="3" t="s">
        <v>38</v>
      </c>
      <c r="N33" s="3">
        <v>22645.133030000001</v>
      </c>
      <c r="O33" s="3">
        <v>-5.7577161992305204</v>
      </c>
      <c r="Q33" s="3" t="s">
        <v>478</v>
      </c>
      <c r="R33" s="3">
        <v>32055.103230000001</v>
      </c>
      <c r="T33" s="3" t="s">
        <v>360</v>
      </c>
      <c r="U33" s="3" t="s">
        <v>80</v>
      </c>
      <c r="V33" s="3">
        <v>33924.228880000002</v>
      </c>
      <c r="W33" s="3">
        <v>-3.2657958570760401</v>
      </c>
      <c r="Y33" s="3" t="s">
        <v>99</v>
      </c>
      <c r="Z33" s="3">
        <v>30185.14243</v>
      </c>
      <c r="AB33" s="3" t="s">
        <v>101</v>
      </c>
      <c r="AC33" s="3" t="s">
        <v>80</v>
      </c>
      <c r="AD33" s="3">
        <v>30355.170900000001</v>
      </c>
      <c r="AE33" s="3">
        <v>-6.8673155246881299</v>
      </c>
    </row>
    <row r="34" spans="1:31" x14ac:dyDescent="0.25">
      <c r="A34" s="3" t="s">
        <v>122</v>
      </c>
      <c r="B34" s="3">
        <v>14233.62327</v>
      </c>
      <c r="D34" s="3" t="s">
        <v>120</v>
      </c>
      <c r="E34" s="3" t="s">
        <v>34</v>
      </c>
      <c r="F34" s="3">
        <v>13735.365540000001</v>
      </c>
      <c r="G34" s="3">
        <v>-6.41406060366488</v>
      </c>
      <c r="I34" s="3" t="s">
        <v>116</v>
      </c>
      <c r="J34" s="3">
        <v>23519.547750000002</v>
      </c>
      <c r="L34" s="3" t="s">
        <v>116</v>
      </c>
      <c r="M34" s="3" t="s">
        <v>34</v>
      </c>
      <c r="N34" s="3">
        <v>23519.547750000002</v>
      </c>
      <c r="O34" s="3">
        <v>-4.5196256646514197</v>
      </c>
      <c r="Q34" s="3" t="s">
        <v>370</v>
      </c>
      <c r="R34" s="3">
        <v>32081.24912</v>
      </c>
      <c r="T34" s="3" t="s">
        <v>40</v>
      </c>
      <c r="U34" s="3" t="s">
        <v>104</v>
      </c>
      <c r="V34" s="3">
        <v>33952.266790000001</v>
      </c>
      <c r="W34" s="3">
        <v>-1.99677085296873</v>
      </c>
      <c r="Y34" s="3" t="s">
        <v>108</v>
      </c>
      <c r="Z34" s="3">
        <v>30299.09561</v>
      </c>
      <c r="AB34" s="3" t="s">
        <v>216</v>
      </c>
      <c r="AC34" s="3" t="s">
        <v>83</v>
      </c>
      <c r="AD34" s="3">
        <v>30356.25661</v>
      </c>
      <c r="AE34" s="3">
        <v>-4.3014011914771899</v>
      </c>
    </row>
    <row r="35" spans="1:31" x14ac:dyDescent="0.25">
      <c r="A35" s="3" t="s">
        <v>153</v>
      </c>
      <c r="B35" s="3">
        <v>14232.62206</v>
      </c>
      <c r="D35" s="3" t="s">
        <v>252</v>
      </c>
      <c r="E35" s="3" t="s">
        <v>38</v>
      </c>
      <c r="F35" s="3">
        <v>13862.440049999999</v>
      </c>
      <c r="G35" s="3">
        <v>-7.2659840380826397</v>
      </c>
      <c r="I35" s="3" t="s">
        <v>118</v>
      </c>
      <c r="J35" s="3">
        <v>23681.52592</v>
      </c>
      <c r="L35" s="3" t="s">
        <v>118</v>
      </c>
      <c r="M35" s="3" t="s">
        <v>38</v>
      </c>
      <c r="N35" s="3">
        <v>23681.52592</v>
      </c>
      <c r="O35" s="3">
        <v>-7.7542966049281796</v>
      </c>
      <c r="Q35" s="3" t="s">
        <v>237</v>
      </c>
      <c r="R35" s="3">
        <v>32280.27651</v>
      </c>
      <c r="T35" s="3" t="s">
        <v>479</v>
      </c>
      <c r="U35" s="3" t="s">
        <v>87</v>
      </c>
      <c r="V35" s="3">
        <v>34037.278200000001</v>
      </c>
      <c r="W35" s="3">
        <v>-3.2055926921092301</v>
      </c>
      <c r="Y35" s="3" t="s">
        <v>156</v>
      </c>
      <c r="Z35" s="3">
        <v>30298.224920000001</v>
      </c>
      <c r="AB35" s="3" t="s">
        <v>293</v>
      </c>
      <c r="AC35" s="3" t="s">
        <v>53</v>
      </c>
      <c r="AD35" s="3">
        <v>30511.320510000001</v>
      </c>
      <c r="AE35" s="3">
        <v>-2.9015375818428302</v>
      </c>
    </row>
    <row r="36" spans="1:31" x14ac:dyDescent="0.25">
      <c r="A36" s="3" t="s">
        <v>333</v>
      </c>
      <c r="B36" s="3">
        <v>14375.670400000001</v>
      </c>
      <c r="D36" s="3" t="s">
        <v>320</v>
      </c>
      <c r="E36" s="3" t="s">
        <v>34</v>
      </c>
      <c r="F36" s="3">
        <v>13991.495360000001</v>
      </c>
      <c r="G36" s="3">
        <v>-7.9919362106324998</v>
      </c>
      <c r="I36" s="3" t="s">
        <v>159</v>
      </c>
      <c r="J36" s="3">
        <v>23682.626909999999</v>
      </c>
      <c r="L36" s="3" t="s">
        <v>159</v>
      </c>
      <c r="M36" s="3" t="s">
        <v>34</v>
      </c>
      <c r="N36" s="3">
        <v>23682.626909999999</v>
      </c>
      <c r="O36" s="3">
        <v>-3.8200866319456499</v>
      </c>
      <c r="Q36" s="3" t="s">
        <v>215</v>
      </c>
      <c r="R36" s="3">
        <v>32379.31394</v>
      </c>
      <c r="Y36" s="3" t="s">
        <v>101</v>
      </c>
      <c r="Z36" s="3">
        <v>30355.170900000001</v>
      </c>
      <c r="AB36" s="3" t="s">
        <v>201</v>
      </c>
      <c r="AC36" s="3" t="s">
        <v>104</v>
      </c>
      <c r="AD36" s="3">
        <v>30512.41951</v>
      </c>
      <c r="AE36" s="3">
        <v>8.6684969351554703E-2</v>
      </c>
    </row>
    <row r="37" spans="1:31" x14ac:dyDescent="0.25">
      <c r="A37" s="3" t="s">
        <v>332</v>
      </c>
      <c r="B37" s="3">
        <v>14348.73229</v>
      </c>
      <c r="D37" s="3" t="s">
        <v>150</v>
      </c>
      <c r="E37" s="3" t="s">
        <v>38</v>
      </c>
      <c r="F37" s="3">
        <v>13990.495870000001</v>
      </c>
      <c r="G37" s="3">
        <v>-7.39675244583671</v>
      </c>
      <c r="I37" s="3" t="s">
        <v>466</v>
      </c>
      <c r="J37" s="3">
        <v>24036.84086</v>
      </c>
      <c r="L37" s="3" t="s">
        <v>218</v>
      </c>
      <c r="M37" s="3" t="s">
        <v>34</v>
      </c>
      <c r="N37" s="3">
        <v>25540.704470000001</v>
      </c>
      <c r="O37" s="3">
        <v>-4.0319802838478003</v>
      </c>
      <c r="Q37" s="3" t="s">
        <v>217</v>
      </c>
      <c r="R37" s="3">
        <v>32508.3469</v>
      </c>
      <c r="Y37" s="3" t="s">
        <v>369</v>
      </c>
      <c r="Z37" s="3">
        <v>30382.174309999999</v>
      </c>
      <c r="AB37" s="3" t="s">
        <v>473</v>
      </c>
      <c r="AC37" s="3" t="s">
        <v>83</v>
      </c>
      <c r="AD37" s="3">
        <v>31852.996190000002</v>
      </c>
      <c r="AE37" s="3">
        <v>-6.6186428231948797</v>
      </c>
    </row>
    <row r="38" spans="1:31" x14ac:dyDescent="0.25">
      <c r="A38" s="3" t="s">
        <v>247</v>
      </c>
      <c r="B38" s="3">
        <v>14404.6649</v>
      </c>
      <c r="D38" s="3" t="s">
        <v>152</v>
      </c>
      <c r="E38" s="3" t="s">
        <v>34</v>
      </c>
      <c r="F38" s="3">
        <v>14104.56906</v>
      </c>
      <c r="G38" s="3">
        <v>-8.6623684267891203</v>
      </c>
      <c r="I38" s="3" t="s">
        <v>218</v>
      </c>
      <c r="J38" s="3">
        <v>25540.704470000001</v>
      </c>
      <c r="L38" s="3" t="s">
        <v>123</v>
      </c>
      <c r="M38" s="3" t="s">
        <v>38</v>
      </c>
      <c r="N38" s="3">
        <v>25539.898349999999</v>
      </c>
      <c r="O38" s="3">
        <v>3.8655354171046401</v>
      </c>
      <c r="Q38" s="3" t="s">
        <v>239</v>
      </c>
      <c r="R38" s="3">
        <v>32509.480380000001</v>
      </c>
      <c r="Y38" s="3" t="s">
        <v>216</v>
      </c>
      <c r="Z38" s="3">
        <v>30356.25661</v>
      </c>
      <c r="AB38" s="3" t="s">
        <v>239</v>
      </c>
      <c r="AC38" s="3" t="s">
        <v>83</v>
      </c>
      <c r="AD38" s="3">
        <v>32509.480380000001</v>
      </c>
      <c r="AE38" s="3">
        <v>0.24746633572316501</v>
      </c>
    </row>
    <row r="39" spans="1:31" x14ac:dyDescent="0.25">
      <c r="A39" s="3" t="s">
        <v>125</v>
      </c>
      <c r="B39" s="3">
        <v>14561.76345</v>
      </c>
      <c r="D39" s="3" t="s">
        <v>122</v>
      </c>
      <c r="E39" s="3" t="s">
        <v>34</v>
      </c>
      <c r="F39" s="3">
        <v>14233.62327</v>
      </c>
      <c r="G39" s="3">
        <v>-7.7674651912388102</v>
      </c>
      <c r="I39" s="3" t="s">
        <v>249</v>
      </c>
      <c r="J39" s="3">
        <v>8673.6005270000005</v>
      </c>
      <c r="L39" s="3" t="s">
        <v>65</v>
      </c>
      <c r="M39" s="3" t="s">
        <v>80</v>
      </c>
      <c r="N39" s="3">
        <v>8615.5998089999994</v>
      </c>
      <c r="O39" s="3">
        <v>-6.3130398071534604</v>
      </c>
      <c r="Q39" s="3" t="s">
        <v>405</v>
      </c>
      <c r="R39" s="3">
        <v>32622.46902</v>
      </c>
      <c r="Y39" s="3" t="s">
        <v>293</v>
      </c>
      <c r="Z39" s="3">
        <v>30511.320510000001</v>
      </c>
      <c r="AB39" s="3" t="s">
        <v>405</v>
      </c>
      <c r="AC39" s="3" t="s">
        <v>83</v>
      </c>
      <c r="AD39" s="3">
        <v>32622.46902</v>
      </c>
      <c r="AE39" s="3">
        <v>-2.6783615284001399</v>
      </c>
    </row>
    <row r="40" spans="1:31" x14ac:dyDescent="0.25">
      <c r="A40" s="3" t="s">
        <v>111</v>
      </c>
      <c r="B40" s="3">
        <v>14560.773740000001</v>
      </c>
      <c r="D40" s="3" t="s">
        <v>153</v>
      </c>
      <c r="E40" s="3" t="s">
        <v>38</v>
      </c>
      <c r="F40" s="3">
        <v>14232.62206</v>
      </c>
      <c r="G40" s="3">
        <v>-7.3032390253697699</v>
      </c>
      <c r="I40" s="3" t="s">
        <v>143</v>
      </c>
      <c r="J40" s="3">
        <v>10501.644990000001</v>
      </c>
      <c r="L40" s="3" t="s">
        <v>192</v>
      </c>
      <c r="M40" s="3" t="s">
        <v>104</v>
      </c>
      <c r="N40" s="3">
        <v>8856.7077310000004</v>
      </c>
      <c r="O40" s="3">
        <v>-7.2209191274683402</v>
      </c>
      <c r="Q40" s="3" t="s">
        <v>306</v>
      </c>
      <c r="R40" s="3">
        <v>32749.660670000001</v>
      </c>
      <c r="Y40" s="3" t="s">
        <v>480</v>
      </c>
      <c r="Z40" s="3">
        <v>30597.482479999999</v>
      </c>
      <c r="AB40" s="3" t="s">
        <v>420</v>
      </c>
      <c r="AC40" s="3" t="s">
        <v>104</v>
      </c>
      <c r="AD40" s="3">
        <v>33691.98042</v>
      </c>
      <c r="AE40" s="3">
        <v>-5.9864045436120303</v>
      </c>
    </row>
    <row r="41" spans="1:31" x14ac:dyDescent="0.25">
      <c r="A41" s="3" t="s">
        <v>403</v>
      </c>
      <c r="B41" s="3">
        <v>14662.81395</v>
      </c>
      <c r="D41" s="3" t="s">
        <v>333</v>
      </c>
      <c r="E41" s="3" t="s">
        <v>199</v>
      </c>
      <c r="F41" s="3">
        <v>14375.670400000001</v>
      </c>
      <c r="G41" s="3">
        <v>-5.3882414152867204</v>
      </c>
      <c r="I41" s="3" t="s">
        <v>79</v>
      </c>
      <c r="J41" s="3">
        <v>10458.653679999999</v>
      </c>
      <c r="L41" s="3" t="s">
        <v>143</v>
      </c>
      <c r="M41" s="3" t="s">
        <v>104</v>
      </c>
      <c r="N41" s="3">
        <v>10501.644990000001</v>
      </c>
      <c r="O41" s="3">
        <v>-8.9694697614708403</v>
      </c>
      <c r="Q41" s="3" t="s">
        <v>481</v>
      </c>
      <c r="R41" s="3">
        <v>32862.803189999999</v>
      </c>
      <c r="Y41" s="3" t="s">
        <v>448</v>
      </c>
      <c r="Z41" s="3">
        <v>30855.52117</v>
      </c>
      <c r="AB41" s="3" t="s">
        <v>267</v>
      </c>
      <c r="AC41" s="3" t="s">
        <v>80</v>
      </c>
      <c r="AD41" s="3">
        <v>33664.03901</v>
      </c>
      <c r="AE41" s="3">
        <v>-4.4020064134122201</v>
      </c>
    </row>
    <row r="42" spans="1:31" x14ac:dyDescent="0.25">
      <c r="A42" s="3" t="s">
        <v>113</v>
      </c>
      <c r="B42" s="3">
        <v>14775.89545</v>
      </c>
      <c r="D42" s="3" t="s">
        <v>332</v>
      </c>
      <c r="E42" s="3" t="s">
        <v>34</v>
      </c>
      <c r="F42" s="3">
        <v>14348.73229</v>
      </c>
      <c r="G42" s="3">
        <v>-1.98484263013718</v>
      </c>
      <c r="I42" s="3" t="s">
        <v>76</v>
      </c>
      <c r="J42" s="3">
        <v>10500.707420000001</v>
      </c>
      <c r="L42" s="3" t="s">
        <v>76</v>
      </c>
      <c r="M42" s="3" t="s">
        <v>53</v>
      </c>
      <c r="N42" s="3">
        <v>10500.707420000001</v>
      </c>
      <c r="O42" s="3">
        <v>-2.2798412008582498</v>
      </c>
      <c r="Q42" s="3" t="s">
        <v>219</v>
      </c>
      <c r="R42" s="3">
        <v>32921.696020000003</v>
      </c>
      <c r="Y42" s="3" t="s">
        <v>224</v>
      </c>
      <c r="Z42" s="3">
        <v>31195.7147</v>
      </c>
      <c r="AB42" s="3" t="s">
        <v>475</v>
      </c>
      <c r="AC42" s="3" t="s">
        <v>80</v>
      </c>
      <c r="AD42" s="3">
        <v>33811.212659999997</v>
      </c>
      <c r="AE42" s="3">
        <v>-1.2702860980639801</v>
      </c>
    </row>
    <row r="43" spans="1:31" x14ac:dyDescent="0.25">
      <c r="A43" s="3" t="s">
        <v>139</v>
      </c>
      <c r="B43" s="3">
        <v>14774.91539</v>
      </c>
      <c r="D43" s="3" t="s">
        <v>247</v>
      </c>
      <c r="E43" s="3" t="s">
        <v>38</v>
      </c>
      <c r="F43" s="3">
        <v>14404.6649</v>
      </c>
      <c r="G43" s="3">
        <v>-7.6019934028752303</v>
      </c>
      <c r="I43" s="3" t="s">
        <v>82</v>
      </c>
      <c r="J43" s="3">
        <v>10663.704180000001</v>
      </c>
      <c r="L43" s="3" t="s">
        <v>82</v>
      </c>
      <c r="M43" s="3" t="s">
        <v>53</v>
      </c>
      <c r="N43" s="3">
        <v>10663.704180000001</v>
      </c>
      <c r="O43" s="3">
        <v>-8.4875977666199596</v>
      </c>
      <c r="Q43" s="3" t="s">
        <v>311</v>
      </c>
      <c r="R43" s="3">
        <v>33121.789599999996</v>
      </c>
      <c r="Y43" s="3" t="s">
        <v>473</v>
      </c>
      <c r="Z43" s="3">
        <v>31852.996190000002</v>
      </c>
      <c r="AB43" s="3" t="s">
        <v>476</v>
      </c>
      <c r="AC43" s="3" t="s">
        <v>87</v>
      </c>
      <c r="AD43" s="3">
        <v>33909.180260000001</v>
      </c>
      <c r="AE43" s="3">
        <v>-4.3784411425944496</v>
      </c>
    </row>
    <row r="44" spans="1:31" x14ac:dyDescent="0.25">
      <c r="A44" s="3" t="s">
        <v>129</v>
      </c>
      <c r="B44" s="3">
        <v>14862.92632</v>
      </c>
      <c r="D44" s="3" t="s">
        <v>125</v>
      </c>
      <c r="E44" s="3" t="s">
        <v>34</v>
      </c>
      <c r="F44" s="3">
        <v>14561.76345</v>
      </c>
      <c r="G44" s="3">
        <v>-8.2331405399668895</v>
      </c>
      <c r="I44" s="3" t="s">
        <v>124</v>
      </c>
      <c r="J44" s="3">
        <v>10664.71343</v>
      </c>
      <c r="L44" s="3" t="s">
        <v>124</v>
      </c>
      <c r="M44" s="3" t="s">
        <v>104</v>
      </c>
      <c r="N44" s="3">
        <v>10664.71343</v>
      </c>
      <c r="O44" s="3">
        <v>-8.3531815933012492</v>
      </c>
      <c r="Q44" s="3" t="s">
        <v>315</v>
      </c>
      <c r="R44" s="3">
        <v>33320.780500000001</v>
      </c>
      <c r="Y44" s="3" t="s">
        <v>478</v>
      </c>
      <c r="Z44" s="3">
        <v>32055.103230000001</v>
      </c>
      <c r="AB44" s="3" t="s">
        <v>360</v>
      </c>
      <c r="AC44" s="3" t="s">
        <v>80</v>
      </c>
      <c r="AD44" s="3">
        <v>33924.228880000002</v>
      </c>
      <c r="AE44" s="3">
        <v>-3.2657958572905099</v>
      </c>
    </row>
    <row r="45" spans="1:31" x14ac:dyDescent="0.25">
      <c r="A45" s="3" t="s">
        <v>127</v>
      </c>
      <c r="B45" s="3">
        <v>14861.92433</v>
      </c>
      <c r="D45" s="3" t="s">
        <v>111</v>
      </c>
      <c r="E45" s="3" t="s">
        <v>38</v>
      </c>
      <c r="F45" s="3">
        <v>14560.773740000001</v>
      </c>
      <c r="G45" s="3">
        <v>-6.9896209119222998</v>
      </c>
      <c r="I45" s="3" t="s">
        <v>86</v>
      </c>
      <c r="J45" s="3">
        <v>10736.75344</v>
      </c>
      <c r="L45" s="3" t="s">
        <v>86</v>
      </c>
      <c r="M45" s="3" t="s">
        <v>87</v>
      </c>
      <c r="N45" s="3">
        <v>10736.75344</v>
      </c>
      <c r="O45" s="3">
        <v>-6.5345210657878399</v>
      </c>
      <c r="Q45" s="3" t="s">
        <v>482</v>
      </c>
      <c r="R45" s="3">
        <v>33437.928269999997</v>
      </c>
      <c r="Y45" s="3" t="s">
        <v>370</v>
      </c>
      <c r="Z45" s="3">
        <v>32081.24912</v>
      </c>
      <c r="AB45" s="3" t="s">
        <v>40</v>
      </c>
      <c r="AC45" s="3" t="s">
        <v>104</v>
      </c>
      <c r="AD45" s="3">
        <v>33952.266790000001</v>
      </c>
      <c r="AE45" s="3">
        <v>-1.9967708531830299</v>
      </c>
    </row>
    <row r="46" spans="1:31" x14ac:dyDescent="0.25">
      <c r="A46" s="3" t="s">
        <v>483</v>
      </c>
      <c r="B46" s="3">
        <v>14906.96552</v>
      </c>
      <c r="D46" s="3" t="s">
        <v>113</v>
      </c>
      <c r="E46" s="3" t="s">
        <v>34</v>
      </c>
      <c r="F46" s="3">
        <v>14775.89545</v>
      </c>
      <c r="G46" s="3">
        <v>-8.0962310485215792</v>
      </c>
      <c r="I46" s="3" t="s">
        <v>10</v>
      </c>
      <c r="J46" s="3">
        <v>10865.773740000001</v>
      </c>
      <c r="L46" s="3" t="s">
        <v>10</v>
      </c>
      <c r="M46" s="3" t="s">
        <v>53</v>
      </c>
      <c r="N46" s="3">
        <v>10865.773740000001</v>
      </c>
      <c r="O46" s="3">
        <v>-7.3551515136706103</v>
      </c>
      <c r="Q46" s="3" t="s">
        <v>484</v>
      </c>
      <c r="R46" s="3">
        <v>33565.002569999997</v>
      </c>
      <c r="Y46" s="3" t="s">
        <v>237</v>
      </c>
      <c r="Z46" s="3">
        <v>32280.27651</v>
      </c>
      <c r="AB46" s="3" t="s">
        <v>479</v>
      </c>
      <c r="AC46" s="3" t="s">
        <v>87</v>
      </c>
      <c r="AD46" s="3">
        <v>34037.278200000001</v>
      </c>
      <c r="AE46" s="3">
        <v>-3.2055926923229898</v>
      </c>
    </row>
    <row r="47" spans="1:31" x14ac:dyDescent="0.25">
      <c r="A47" s="3" t="s">
        <v>116</v>
      </c>
      <c r="B47" s="3">
        <v>14977.962890000001</v>
      </c>
      <c r="D47" s="3" t="s">
        <v>139</v>
      </c>
      <c r="E47" s="3" t="s">
        <v>38</v>
      </c>
      <c r="F47" s="3">
        <v>14774.91539</v>
      </c>
      <c r="G47" s="3">
        <v>-6.2175942393382204</v>
      </c>
      <c r="I47" s="3" t="s">
        <v>266</v>
      </c>
      <c r="J47" s="3">
        <v>11266.04516</v>
      </c>
      <c r="L47" s="3" t="s">
        <v>266</v>
      </c>
      <c r="M47" s="3" t="s">
        <v>80</v>
      </c>
      <c r="N47" s="3">
        <v>11266.04516</v>
      </c>
      <c r="O47" s="3">
        <v>-6.72103279643368</v>
      </c>
      <c r="Q47" s="3" t="s">
        <v>420</v>
      </c>
      <c r="R47" s="3">
        <v>33691.98042</v>
      </c>
      <c r="Y47" s="3" t="s">
        <v>215</v>
      </c>
      <c r="Z47" s="3">
        <v>32379.31394</v>
      </c>
    </row>
    <row r="48" spans="1:31" x14ac:dyDescent="0.25">
      <c r="A48" s="3" t="s">
        <v>115</v>
      </c>
      <c r="B48" s="3">
        <v>14976.96002</v>
      </c>
      <c r="D48" s="3" t="s">
        <v>129</v>
      </c>
      <c r="E48" s="3" t="s">
        <v>34</v>
      </c>
      <c r="F48" s="3">
        <v>14862.92632</v>
      </c>
      <c r="G48" s="3">
        <v>-8.1268686810962905</v>
      </c>
      <c r="I48" s="3" t="s">
        <v>202</v>
      </c>
      <c r="J48" s="3">
        <v>11267.067150000001</v>
      </c>
      <c r="L48" s="3" t="s">
        <v>202</v>
      </c>
      <c r="M48" s="3" t="s">
        <v>83</v>
      </c>
      <c r="N48" s="3">
        <v>11267.067150000001</v>
      </c>
      <c r="O48" s="3">
        <v>-5.4632374941837396</v>
      </c>
      <c r="Q48" s="3" t="s">
        <v>485</v>
      </c>
      <c r="R48" s="3">
        <v>33665.188869999998</v>
      </c>
      <c r="Y48" s="3" t="s">
        <v>217</v>
      </c>
      <c r="Z48" s="3">
        <v>32508.3469</v>
      </c>
    </row>
    <row r="49" spans="1:26" x14ac:dyDescent="0.25">
      <c r="A49" s="3" t="s">
        <v>159</v>
      </c>
      <c r="B49" s="3">
        <v>15141.02908</v>
      </c>
      <c r="D49" s="3" t="s">
        <v>127</v>
      </c>
      <c r="E49" s="3" t="s">
        <v>38</v>
      </c>
      <c r="F49" s="3">
        <v>14861.92433</v>
      </c>
      <c r="G49" s="3">
        <v>-7.7348066299006302</v>
      </c>
      <c r="I49" s="3" t="s">
        <v>98</v>
      </c>
      <c r="J49" s="3">
        <v>11408.048989999999</v>
      </c>
      <c r="L49" s="3" t="s">
        <v>268</v>
      </c>
      <c r="M49" s="3" t="s">
        <v>104</v>
      </c>
      <c r="N49" s="3">
        <v>11409.0857</v>
      </c>
      <c r="O49" s="3">
        <v>-4.9990637673427498</v>
      </c>
      <c r="Q49" s="3" t="s">
        <v>475</v>
      </c>
      <c r="R49" s="3">
        <v>33811.212659999997</v>
      </c>
      <c r="Y49" s="3" t="s">
        <v>239</v>
      </c>
      <c r="Z49" s="3">
        <v>32509.480380000001</v>
      </c>
    </row>
    <row r="50" spans="1:26" x14ac:dyDescent="0.25">
      <c r="A50" s="3" t="s">
        <v>118</v>
      </c>
      <c r="B50" s="3">
        <v>15140.110269999999</v>
      </c>
      <c r="D50" s="3" t="s">
        <v>116</v>
      </c>
      <c r="E50" s="3" t="s">
        <v>34</v>
      </c>
      <c r="F50" s="3">
        <v>14977.962890000001</v>
      </c>
      <c r="G50" s="3">
        <v>-7.4215170583610597</v>
      </c>
      <c r="I50" s="3" t="s">
        <v>204</v>
      </c>
      <c r="J50" s="3">
        <v>11537.14594</v>
      </c>
      <c r="L50" s="3" t="s">
        <v>322</v>
      </c>
      <c r="M50" s="3" t="s">
        <v>104</v>
      </c>
      <c r="N50" s="3">
        <v>11538.106460000001</v>
      </c>
      <c r="O50" s="3">
        <v>-6.8351330681008999</v>
      </c>
      <c r="Q50" s="3" t="s">
        <v>476</v>
      </c>
      <c r="R50" s="3">
        <v>33909.180260000001</v>
      </c>
      <c r="Y50" s="3" t="s">
        <v>405</v>
      </c>
      <c r="Z50" s="3">
        <v>32622.46902</v>
      </c>
    </row>
    <row r="51" spans="1:26" x14ac:dyDescent="0.25">
      <c r="A51" s="3" t="s">
        <v>132</v>
      </c>
      <c r="B51" s="3">
        <v>15255.06602</v>
      </c>
      <c r="D51" s="3" t="s">
        <v>115</v>
      </c>
      <c r="E51" s="3" t="s">
        <v>38</v>
      </c>
      <c r="F51" s="3">
        <v>14976.96002</v>
      </c>
      <c r="G51" s="3">
        <v>-7.0911751606806099</v>
      </c>
      <c r="I51" s="3" t="s">
        <v>338</v>
      </c>
      <c r="J51" s="3">
        <v>11778.24655</v>
      </c>
      <c r="L51" s="3" t="s">
        <v>270</v>
      </c>
      <c r="M51" s="3" t="s">
        <v>80</v>
      </c>
      <c r="N51" s="3">
        <v>11879.320879999999</v>
      </c>
      <c r="O51" s="3">
        <v>-9.0181082651921294</v>
      </c>
      <c r="Q51" s="3" t="s">
        <v>360</v>
      </c>
      <c r="R51" s="3">
        <v>33924.228880000002</v>
      </c>
      <c r="Y51" s="3" t="s">
        <v>306</v>
      </c>
      <c r="Z51" s="3">
        <v>32749.660670000001</v>
      </c>
    </row>
    <row r="52" spans="1:26" x14ac:dyDescent="0.25">
      <c r="A52" s="3" t="s">
        <v>160</v>
      </c>
      <c r="B52" s="3">
        <v>15367.10584</v>
      </c>
      <c r="D52" s="3" t="s">
        <v>159</v>
      </c>
      <c r="E52" s="3" t="s">
        <v>34</v>
      </c>
      <c r="F52" s="3">
        <v>15141.02908</v>
      </c>
      <c r="G52" s="3">
        <v>-7.15270123682002</v>
      </c>
      <c r="I52" s="3" t="s">
        <v>270</v>
      </c>
      <c r="J52" s="3">
        <v>11879.320879999999</v>
      </c>
      <c r="L52" s="3" t="s">
        <v>273</v>
      </c>
      <c r="M52" s="3" t="s">
        <v>80</v>
      </c>
      <c r="N52" s="3">
        <v>11936.37126</v>
      </c>
      <c r="O52" s="3">
        <v>-6.5521969592859</v>
      </c>
      <c r="Q52" s="3" t="s">
        <v>40</v>
      </c>
      <c r="R52" s="3">
        <v>33952.266790000001</v>
      </c>
      <c r="Y52" s="3" t="s">
        <v>481</v>
      </c>
      <c r="Z52" s="3">
        <v>32862.803189999999</v>
      </c>
    </row>
    <row r="53" spans="1:26" x14ac:dyDescent="0.25">
      <c r="A53" s="3" t="s">
        <v>486</v>
      </c>
      <c r="B53" s="3">
        <v>15496.207350000001</v>
      </c>
      <c r="D53" s="3" t="s">
        <v>118</v>
      </c>
      <c r="E53" s="3" t="s">
        <v>38</v>
      </c>
      <c r="F53" s="3">
        <v>15140.110269999999</v>
      </c>
      <c r="G53" s="3">
        <v>-1.27376717131871</v>
      </c>
      <c r="I53" s="3" t="s">
        <v>273</v>
      </c>
      <c r="J53" s="3">
        <v>11936.37126</v>
      </c>
      <c r="L53" s="3" t="s">
        <v>275</v>
      </c>
      <c r="M53" s="3" t="s">
        <v>104</v>
      </c>
      <c r="N53" s="3">
        <v>11964.37249</v>
      </c>
      <c r="O53" s="3">
        <v>-6.0090573158917699</v>
      </c>
      <c r="Q53" s="3" t="s">
        <v>479</v>
      </c>
      <c r="R53" s="3">
        <v>34037.278200000001</v>
      </c>
      <c r="Y53" s="3" t="s">
        <v>219</v>
      </c>
      <c r="Z53" s="3">
        <v>32921.696020000003</v>
      </c>
    </row>
    <row r="54" spans="1:26" x14ac:dyDescent="0.25">
      <c r="A54" s="3" t="s">
        <v>161</v>
      </c>
      <c r="B54" s="3">
        <v>15623.29724</v>
      </c>
      <c r="D54" s="3" t="s">
        <v>132</v>
      </c>
      <c r="E54" s="3" t="s">
        <v>34</v>
      </c>
      <c r="F54" s="3">
        <v>15255.06602</v>
      </c>
      <c r="G54" s="3">
        <v>-7.4918833958005804</v>
      </c>
      <c r="I54" s="3" t="s">
        <v>287</v>
      </c>
      <c r="J54" s="3">
        <v>12007.37284</v>
      </c>
      <c r="L54" s="3" t="s">
        <v>208</v>
      </c>
      <c r="M54" s="3" t="s">
        <v>83</v>
      </c>
      <c r="N54" s="3">
        <v>12008.398520000001</v>
      </c>
      <c r="O54" s="3">
        <v>-7.98476451399406</v>
      </c>
      <c r="Q54" s="2" t="s">
        <v>457</v>
      </c>
      <c r="Y54" s="3" t="s">
        <v>311</v>
      </c>
      <c r="Z54" s="3">
        <v>33121.789599999996</v>
      </c>
    </row>
    <row r="55" spans="1:26" x14ac:dyDescent="0.25">
      <c r="A55" s="3" t="s">
        <v>186</v>
      </c>
      <c r="B55" s="3">
        <v>15624.31279</v>
      </c>
      <c r="D55" s="3" t="s">
        <v>160</v>
      </c>
      <c r="E55" s="3" t="s">
        <v>38</v>
      </c>
      <c r="F55" s="3">
        <v>15367.10584</v>
      </c>
      <c r="G55" s="3">
        <v>-9.8068903550382807</v>
      </c>
      <c r="I55" s="3" t="s">
        <v>208</v>
      </c>
      <c r="J55" s="3">
        <v>12008.398520000001</v>
      </c>
      <c r="L55" s="3" t="s">
        <v>257</v>
      </c>
      <c r="M55" s="3" t="s">
        <v>104</v>
      </c>
      <c r="N55" s="3">
        <v>12182.438980000001</v>
      </c>
      <c r="O55" s="3">
        <v>-9.1052392910560993</v>
      </c>
      <c r="Q55" s="3" t="s">
        <v>52</v>
      </c>
      <c r="R55" s="3">
        <v>29424.665980000002</v>
      </c>
      <c r="Y55" s="3" t="s">
        <v>315</v>
      </c>
      <c r="Z55" s="3">
        <v>33320.780500000001</v>
      </c>
    </row>
    <row r="56" spans="1:26" x14ac:dyDescent="0.25">
      <c r="A56" s="3" t="s">
        <v>43</v>
      </c>
      <c r="B56" s="3">
        <v>15752.33001</v>
      </c>
      <c r="D56" s="3" t="s">
        <v>272</v>
      </c>
      <c r="E56" s="3" t="s">
        <v>34</v>
      </c>
      <c r="F56" s="3">
        <v>15368.25114</v>
      </c>
      <c r="G56" s="3">
        <v>-0.86086702735285903</v>
      </c>
      <c r="I56" s="3" t="s">
        <v>257</v>
      </c>
      <c r="J56" s="3">
        <v>12182.438980000001</v>
      </c>
      <c r="L56" s="3" t="s">
        <v>94</v>
      </c>
      <c r="M56" s="3" t="s">
        <v>53</v>
      </c>
      <c r="N56" s="3">
        <v>12181.465550000001</v>
      </c>
      <c r="O56" s="3">
        <v>-6.2824558244419304</v>
      </c>
      <c r="Q56" s="3" t="s">
        <v>97</v>
      </c>
      <c r="R56" s="3">
        <v>29425.6993</v>
      </c>
      <c r="Y56" s="3" t="s">
        <v>482</v>
      </c>
      <c r="Z56" s="3">
        <v>33437.928269999997</v>
      </c>
    </row>
    <row r="57" spans="1:26" x14ac:dyDescent="0.25">
      <c r="A57" s="3" t="s">
        <v>242</v>
      </c>
      <c r="B57" s="3">
        <v>15753.36333</v>
      </c>
      <c r="D57" s="3" t="s">
        <v>486</v>
      </c>
      <c r="E57" s="3" t="s">
        <v>34</v>
      </c>
      <c r="F57" s="3">
        <v>15496.207350000001</v>
      </c>
      <c r="G57" s="3">
        <v>-7.45983627451972</v>
      </c>
      <c r="I57" s="3" t="s">
        <v>94</v>
      </c>
      <c r="J57" s="3">
        <v>12181.465550000001</v>
      </c>
      <c r="L57" s="3" t="s">
        <v>291</v>
      </c>
      <c r="M57" s="3" t="s">
        <v>83</v>
      </c>
      <c r="N57" s="3">
        <v>12268.548940000001</v>
      </c>
      <c r="O57" s="3">
        <v>-7.9825428988626399</v>
      </c>
      <c r="Q57" s="3" t="s">
        <v>57</v>
      </c>
      <c r="R57" s="3">
        <v>29482.775730000001</v>
      </c>
      <c r="Y57" s="3" t="s">
        <v>484</v>
      </c>
      <c r="Z57" s="3">
        <v>33565.002569999997</v>
      </c>
    </row>
    <row r="58" spans="1:26" x14ac:dyDescent="0.25">
      <c r="A58" s="3" t="s">
        <v>48</v>
      </c>
      <c r="B58" s="3">
        <v>15840.367560000001</v>
      </c>
      <c r="D58" s="3" t="s">
        <v>161</v>
      </c>
      <c r="E58" s="3" t="s">
        <v>38</v>
      </c>
      <c r="F58" s="3">
        <v>15623.29724</v>
      </c>
      <c r="G58" s="3">
        <v>-7.2228149541025104</v>
      </c>
      <c r="I58" s="3" t="s">
        <v>291</v>
      </c>
      <c r="J58" s="3">
        <v>12268.548940000001</v>
      </c>
      <c r="L58" s="3" t="s">
        <v>147</v>
      </c>
      <c r="M58" s="3" t="s">
        <v>80</v>
      </c>
      <c r="N58" s="3">
        <v>12267.54531</v>
      </c>
      <c r="O58" s="3">
        <v>-7.6412394869737099</v>
      </c>
      <c r="Q58" s="3" t="s">
        <v>42</v>
      </c>
      <c r="R58" s="3">
        <v>29595.789049999999</v>
      </c>
      <c r="Y58" s="3" t="s">
        <v>420</v>
      </c>
      <c r="Z58" s="3">
        <v>33691.98042</v>
      </c>
    </row>
    <row r="59" spans="1:26" x14ac:dyDescent="0.25">
      <c r="A59" s="3" t="s">
        <v>487</v>
      </c>
      <c r="B59" s="3">
        <v>16191.598459999999</v>
      </c>
      <c r="D59" s="3" t="s">
        <v>186</v>
      </c>
      <c r="E59" s="3" t="s">
        <v>34</v>
      </c>
      <c r="F59" s="3">
        <v>15624.31279</v>
      </c>
      <c r="G59" s="3">
        <v>-6.7279326929562</v>
      </c>
      <c r="I59" s="3" t="s">
        <v>147</v>
      </c>
      <c r="J59" s="3">
        <v>12267.54531</v>
      </c>
      <c r="L59" s="3" t="s">
        <v>149</v>
      </c>
      <c r="M59" s="3" t="s">
        <v>80</v>
      </c>
      <c r="N59" s="3">
        <v>12380.623369999999</v>
      </c>
      <c r="O59" s="3">
        <v>-8.0560696684716806</v>
      </c>
      <c r="Q59" s="3" t="s">
        <v>46</v>
      </c>
      <c r="R59" s="3">
        <v>29594.900860000002</v>
      </c>
      <c r="Y59" s="3" t="s">
        <v>485</v>
      </c>
      <c r="Z59" s="3">
        <v>33665.188869999998</v>
      </c>
    </row>
    <row r="60" spans="1:26" x14ac:dyDescent="0.25">
      <c r="A60" s="3" t="s">
        <v>187</v>
      </c>
      <c r="B60" s="3">
        <v>16785.03383</v>
      </c>
      <c r="D60" s="3" t="s">
        <v>242</v>
      </c>
      <c r="E60" s="3" t="s">
        <v>34</v>
      </c>
      <c r="F60" s="3">
        <v>15753.36333</v>
      </c>
      <c r="G60" s="3">
        <v>-6.1681706101363201</v>
      </c>
      <c r="I60" s="3" t="s">
        <v>149</v>
      </c>
      <c r="J60" s="3">
        <v>12380.623369999999</v>
      </c>
      <c r="L60" s="3" t="s">
        <v>343</v>
      </c>
      <c r="M60" s="3" t="s">
        <v>80</v>
      </c>
      <c r="N60" s="3">
        <v>12536.72004</v>
      </c>
      <c r="O60" s="3">
        <v>-8.3099169367647097</v>
      </c>
      <c r="Q60" s="3" t="s">
        <v>36</v>
      </c>
      <c r="R60" s="3">
        <v>29692.99785</v>
      </c>
      <c r="Y60" s="3" t="s">
        <v>475</v>
      </c>
      <c r="Z60" s="3">
        <v>33811.212659999997</v>
      </c>
    </row>
    <row r="61" spans="1:26" x14ac:dyDescent="0.25">
      <c r="A61" s="3" t="s">
        <v>188</v>
      </c>
      <c r="B61" s="3">
        <v>16941.08051</v>
      </c>
      <c r="D61" s="3" t="s">
        <v>48</v>
      </c>
      <c r="E61" s="3" t="s">
        <v>34</v>
      </c>
      <c r="F61" s="3">
        <v>15840.367560000001</v>
      </c>
      <c r="G61" s="3">
        <v>-7.8892769165575398</v>
      </c>
      <c r="I61" s="3" t="s">
        <v>343</v>
      </c>
      <c r="J61" s="3">
        <v>12536.72004</v>
      </c>
      <c r="L61" s="3" t="s">
        <v>415</v>
      </c>
      <c r="M61" s="3" t="s">
        <v>87</v>
      </c>
      <c r="N61" s="3">
        <v>12649.75815</v>
      </c>
      <c r="O61" s="3">
        <v>-8.9890238611897804</v>
      </c>
      <c r="Q61" s="3" t="s">
        <v>106</v>
      </c>
      <c r="R61" s="3">
        <v>29788.966950000002</v>
      </c>
      <c r="Y61" s="3" t="s">
        <v>476</v>
      </c>
      <c r="Z61" s="3">
        <v>33909.180260000001</v>
      </c>
    </row>
    <row r="62" spans="1:26" x14ac:dyDescent="0.25">
      <c r="A62" s="3" t="s">
        <v>218</v>
      </c>
      <c r="B62" s="3">
        <v>16999.102129999999</v>
      </c>
      <c r="D62" s="3" t="s">
        <v>187</v>
      </c>
      <c r="E62" s="3" t="s">
        <v>38</v>
      </c>
      <c r="F62" s="3">
        <v>16785.03383</v>
      </c>
      <c r="G62" s="3">
        <v>-3.7667342516547602</v>
      </c>
      <c r="I62" s="3" t="s">
        <v>233</v>
      </c>
      <c r="J62" s="3">
        <v>12537.732239999999</v>
      </c>
      <c r="L62" s="3" t="s">
        <v>290</v>
      </c>
      <c r="M62" s="3" t="s">
        <v>80</v>
      </c>
      <c r="N62" s="3">
        <v>12792.85685</v>
      </c>
      <c r="O62" s="3">
        <v>-6.6075475068424803</v>
      </c>
      <c r="Q62" s="3" t="s">
        <v>185</v>
      </c>
      <c r="R62" s="3">
        <v>30160.214110000001</v>
      </c>
      <c r="Y62" s="3" t="s">
        <v>360</v>
      </c>
      <c r="Z62" s="3">
        <v>33924.228880000002</v>
      </c>
    </row>
    <row r="63" spans="1:26" x14ac:dyDescent="0.25">
      <c r="A63" s="3" t="s">
        <v>365</v>
      </c>
      <c r="B63" s="3">
        <v>17026.098399999999</v>
      </c>
      <c r="D63" s="3" t="s">
        <v>188</v>
      </c>
      <c r="E63" s="3" t="s">
        <v>38</v>
      </c>
      <c r="F63" s="3">
        <v>16941.08051</v>
      </c>
      <c r="G63" s="3">
        <v>-6.9449043006667699</v>
      </c>
      <c r="I63" s="3" t="s">
        <v>415</v>
      </c>
      <c r="J63" s="3">
        <v>12649.75815</v>
      </c>
      <c r="L63" s="3" t="s">
        <v>286</v>
      </c>
      <c r="M63" s="3" t="s">
        <v>83</v>
      </c>
      <c r="N63" s="3">
        <v>12793.86642</v>
      </c>
      <c r="O63" s="3">
        <v>-6.4706369131952401</v>
      </c>
      <c r="Q63" s="3" t="s">
        <v>39</v>
      </c>
      <c r="R63" s="3">
        <v>30316.24048</v>
      </c>
      <c r="Y63" s="3" t="s">
        <v>40</v>
      </c>
      <c r="Z63" s="3">
        <v>33952.266790000001</v>
      </c>
    </row>
    <row r="64" spans="1:26" x14ac:dyDescent="0.25">
      <c r="A64" s="3" t="s">
        <v>65</v>
      </c>
      <c r="B64" s="3">
        <v>17157.14761</v>
      </c>
      <c r="D64" s="3" t="s">
        <v>121</v>
      </c>
      <c r="E64" s="3" t="s">
        <v>34</v>
      </c>
      <c r="F64" s="3">
        <v>16942.0887</v>
      </c>
      <c r="G64" s="3">
        <v>-6.9229492388696503</v>
      </c>
      <c r="I64" s="3" t="s">
        <v>151</v>
      </c>
      <c r="J64" s="3">
        <v>12820.82899</v>
      </c>
      <c r="L64" s="3" t="s">
        <v>180</v>
      </c>
      <c r="M64" s="3" t="s">
        <v>87</v>
      </c>
      <c r="N64" s="3">
        <v>12892.85937</v>
      </c>
      <c r="O64" s="3">
        <v>-7.6018245544381697</v>
      </c>
      <c r="Q64" s="3" t="s">
        <v>60</v>
      </c>
      <c r="R64" s="3">
        <v>30543.441419999999</v>
      </c>
      <c r="Y64" s="3" t="s">
        <v>479</v>
      </c>
      <c r="Z64" s="3">
        <v>34037.278200000001</v>
      </c>
    </row>
    <row r="65" spans="1:26" x14ac:dyDescent="0.25">
      <c r="A65" s="3" t="s">
        <v>249</v>
      </c>
      <c r="B65" s="3">
        <v>17215.129110000002</v>
      </c>
      <c r="D65" s="3" t="s">
        <v>218</v>
      </c>
      <c r="E65" s="3" t="s">
        <v>34</v>
      </c>
      <c r="F65" s="3">
        <v>16999.102129999999</v>
      </c>
      <c r="G65" s="3">
        <v>-7.3721016106588397</v>
      </c>
      <c r="I65" s="3" t="s">
        <v>290</v>
      </c>
      <c r="J65" s="3">
        <v>12792.85685</v>
      </c>
      <c r="L65" s="3" t="s">
        <v>102</v>
      </c>
      <c r="M65" s="3" t="s">
        <v>53</v>
      </c>
      <c r="N65" s="3">
        <v>12934.86225</v>
      </c>
      <c r="O65" s="3">
        <v>-7.2021894964737196</v>
      </c>
      <c r="Q65" s="3" t="s">
        <v>64</v>
      </c>
      <c r="R65" s="3">
        <v>30690.45825</v>
      </c>
      <c r="Y65" s="2" t="s">
        <v>32</v>
      </c>
    </row>
    <row r="66" spans="1:26" x14ac:dyDescent="0.25">
      <c r="A66" s="3" t="s">
        <v>192</v>
      </c>
      <c r="B66" s="3">
        <v>17398.235280000001</v>
      </c>
      <c r="D66" s="3" t="s">
        <v>65</v>
      </c>
      <c r="E66" s="3" t="s">
        <v>80</v>
      </c>
      <c r="F66" s="3">
        <v>17157.14761</v>
      </c>
      <c r="G66" s="3">
        <v>-5.0468488639244997</v>
      </c>
      <c r="I66" s="3" t="s">
        <v>180</v>
      </c>
      <c r="J66" s="3">
        <v>12892.85937</v>
      </c>
      <c r="L66" s="3" t="s">
        <v>212</v>
      </c>
      <c r="M66" s="3" t="s">
        <v>104</v>
      </c>
      <c r="N66" s="3">
        <v>12935.920969999999</v>
      </c>
      <c r="O66" s="3">
        <v>-3.2672504778841498</v>
      </c>
      <c r="Q66" s="3" t="s">
        <v>61</v>
      </c>
      <c r="R66" s="3">
        <v>30689.463970000001</v>
      </c>
      <c r="Y66" s="3" t="s">
        <v>171</v>
      </c>
      <c r="Z66" s="3">
        <v>25699.691050000001</v>
      </c>
    </row>
    <row r="67" spans="1:26" x14ac:dyDescent="0.25">
      <c r="A67" s="3" t="s">
        <v>74</v>
      </c>
      <c r="B67" s="3">
        <v>18928.1718</v>
      </c>
      <c r="D67" s="3" t="s">
        <v>249</v>
      </c>
      <c r="E67" s="3" t="s">
        <v>83</v>
      </c>
      <c r="F67" s="3">
        <v>17215.129110000002</v>
      </c>
      <c r="G67" s="3">
        <v>-7.8055732411473597</v>
      </c>
      <c r="I67" s="3" t="s">
        <v>102</v>
      </c>
      <c r="J67" s="3">
        <v>12934.86225</v>
      </c>
      <c r="L67" s="3" t="s">
        <v>96</v>
      </c>
      <c r="M67" s="3" t="s">
        <v>80</v>
      </c>
      <c r="N67" s="3">
        <v>13004.899509999999</v>
      </c>
      <c r="O67" s="3">
        <v>-9.3479254800069391</v>
      </c>
      <c r="Q67" s="3" t="s">
        <v>117</v>
      </c>
      <c r="R67" s="3">
        <v>30761.488450000001</v>
      </c>
      <c r="Y67" s="3" t="s">
        <v>249</v>
      </c>
      <c r="Z67" s="3">
        <v>25756.75547</v>
      </c>
    </row>
    <row r="68" spans="1:26" x14ac:dyDescent="0.25">
      <c r="A68" s="3" t="s">
        <v>255</v>
      </c>
      <c r="B68" s="3">
        <v>18929.291420000001</v>
      </c>
      <c r="D68" s="3" t="s">
        <v>74</v>
      </c>
      <c r="E68" s="3" t="s">
        <v>53</v>
      </c>
      <c r="F68" s="3">
        <v>18928.1718</v>
      </c>
      <c r="G68" s="3">
        <v>-5.1050628512248304</v>
      </c>
      <c r="I68" s="3" t="s">
        <v>96</v>
      </c>
      <c r="J68" s="3">
        <v>13004.899509999999</v>
      </c>
      <c r="L68" s="3" t="s">
        <v>154</v>
      </c>
      <c r="M68" s="3" t="s">
        <v>53</v>
      </c>
      <c r="N68" s="3">
        <v>13031.932629999999</v>
      </c>
      <c r="O68" s="3">
        <v>-5.7964972863075701</v>
      </c>
      <c r="Q68" s="3" t="s">
        <v>122</v>
      </c>
      <c r="R68" s="3">
        <v>31316.827020000001</v>
      </c>
      <c r="Y68" s="3" t="s">
        <v>195</v>
      </c>
      <c r="Z68" s="3">
        <v>25912.99238</v>
      </c>
    </row>
    <row r="69" spans="1:26" x14ac:dyDescent="0.25">
      <c r="A69" s="3" t="s">
        <v>76</v>
      </c>
      <c r="B69" s="3">
        <v>19042.122200000002</v>
      </c>
      <c r="D69" s="3" t="s">
        <v>76</v>
      </c>
      <c r="E69" s="3" t="s">
        <v>53</v>
      </c>
      <c r="F69" s="3">
        <v>19042.122200000002</v>
      </c>
      <c r="G69" s="3">
        <v>-9.9336680522633092</v>
      </c>
      <c r="I69" s="3" t="s">
        <v>154</v>
      </c>
      <c r="J69" s="3">
        <v>13031.932629999999</v>
      </c>
      <c r="L69" s="3" t="s">
        <v>288</v>
      </c>
      <c r="M69" s="3" t="s">
        <v>104</v>
      </c>
      <c r="N69" s="3">
        <v>13032.96969</v>
      </c>
      <c r="O69" s="3">
        <v>-3.55290226598397</v>
      </c>
      <c r="Q69" s="3" t="s">
        <v>113</v>
      </c>
      <c r="R69" s="3">
        <v>31858.926810000001</v>
      </c>
      <c r="Y69" s="3" t="s">
        <v>141</v>
      </c>
      <c r="Z69" s="3">
        <v>26971.490549999999</v>
      </c>
    </row>
    <row r="70" spans="1:26" x14ac:dyDescent="0.25">
      <c r="A70" s="3" t="s">
        <v>143</v>
      </c>
      <c r="B70" s="3">
        <v>19043.199209999999</v>
      </c>
      <c r="D70" s="3" t="s">
        <v>258</v>
      </c>
      <c r="E70" s="3" t="s">
        <v>80</v>
      </c>
      <c r="F70" s="3">
        <v>19015.229719999999</v>
      </c>
      <c r="G70" s="3">
        <v>-4.9723037372633003</v>
      </c>
      <c r="I70" s="3" t="s">
        <v>288</v>
      </c>
      <c r="J70" s="3">
        <v>13032.96969</v>
      </c>
      <c r="L70" s="3" t="s">
        <v>99</v>
      </c>
      <c r="M70" s="3" t="s">
        <v>80</v>
      </c>
      <c r="N70" s="3">
        <v>13101.954589999999</v>
      </c>
      <c r="O70" s="3">
        <v>-9.1016101251152701</v>
      </c>
      <c r="Q70" s="3" t="s">
        <v>116</v>
      </c>
      <c r="R70" s="3">
        <v>32061.27276</v>
      </c>
      <c r="Y70" s="3" t="s">
        <v>488</v>
      </c>
      <c r="Z70" s="3">
        <v>27100.503700000001</v>
      </c>
    </row>
    <row r="71" spans="1:26" x14ac:dyDescent="0.25">
      <c r="A71" s="3" t="s">
        <v>258</v>
      </c>
      <c r="B71" s="3">
        <v>19015.229719999999</v>
      </c>
      <c r="D71" s="3" t="s">
        <v>124</v>
      </c>
      <c r="E71" s="3" t="s">
        <v>104</v>
      </c>
      <c r="F71" s="3">
        <v>19206.191459999998</v>
      </c>
      <c r="G71" s="3">
        <v>-9.9474761541301007</v>
      </c>
      <c r="I71" s="3" t="s">
        <v>99</v>
      </c>
      <c r="J71" s="3">
        <v>13101.954589999999</v>
      </c>
      <c r="L71" s="3" t="s">
        <v>101</v>
      </c>
      <c r="M71" s="3" t="s">
        <v>80</v>
      </c>
      <c r="N71" s="3">
        <v>13272.07934</v>
      </c>
      <c r="O71" s="3">
        <v>-7.5360621046039897</v>
      </c>
      <c r="Q71" s="3" t="s">
        <v>263</v>
      </c>
      <c r="R71" s="3">
        <v>32863.707459999998</v>
      </c>
      <c r="Y71" s="3" t="s">
        <v>367</v>
      </c>
      <c r="Z71" s="3">
        <v>27101.558919999999</v>
      </c>
    </row>
    <row r="72" spans="1:26" x14ac:dyDescent="0.25">
      <c r="A72" s="3" t="s">
        <v>124</v>
      </c>
      <c r="B72" s="3">
        <v>19206.191459999998</v>
      </c>
      <c r="D72" s="3" t="s">
        <v>144</v>
      </c>
      <c r="E72" s="3" t="s">
        <v>104</v>
      </c>
      <c r="F72" s="3">
        <v>19321.39978</v>
      </c>
      <c r="G72" s="3">
        <v>-0.50074152696215002</v>
      </c>
      <c r="I72" s="3" t="s">
        <v>107</v>
      </c>
      <c r="J72" s="3">
        <v>13102.96977</v>
      </c>
      <c r="L72" s="3" t="s">
        <v>369</v>
      </c>
      <c r="M72" s="3" t="s">
        <v>53</v>
      </c>
      <c r="N72" s="3">
        <v>13299.068069999999</v>
      </c>
      <c r="O72" s="3">
        <v>-7.3974561008803503</v>
      </c>
      <c r="Q72" s="3" t="s">
        <v>163</v>
      </c>
      <c r="R72" s="3">
        <v>32922.617389999999</v>
      </c>
      <c r="Y72" s="3" t="s">
        <v>489</v>
      </c>
      <c r="Z72" s="3">
        <v>27356.668590000001</v>
      </c>
    </row>
    <row r="73" spans="1:26" x14ac:dyDescent="0.25">
      <c r="A73" s="3" t="s">
        <v>262</v>
      </c>
      <c r="B73" s="3">
        <v>19320.357120000001</v>
      </c>
      <c r="D73" s="3" t="s">
        <v>90</v>
      </c>
      <c r="E73" s="3" t="s">
        <v>104</v>
      </c>
      <c r="F73" s="3">
        <v>19408.271339999999</v>
      </c>
      <c r="G73" s="3">
        <v>-8.7665479066768892</v>
      </c>
      <c r="I73" s="3" t="s">
        <v>108</v>
      </c>
      <c r="J73" s="3">
        <v>13216.045469999999</v>
      </c>
      <c r="L73" s="3" t="s">
        <v>216</v>
      </c>
      <c r="M73" s="3" t="s">
        <v>83</v>
      </c>
      <c r="N73" s="3">
        <v>13273.09647</v>
      </c>
      <c r="O73" s="3">
        <v>-6.8344549599733604</v>
      </c>
      <c r="Q73" s="3" t="s">
        <v>490</v>
      </c>
      <c r="R73" s="3">
        <v>33913.31121</v>
      </c>
      <c r="Y73" s="3" t="s">
        <v>378</v>
      </c>
      <c r="Z73" s="3">
        <v>27357.91805</v>
      </c>
    </row>
    <row r="74" spans="1:26" x14ac:dyDescent="0.25">
      <c r="A74" s="3" t="s">
        <v>90</v>
      </c>
      <c r="B74" s="3">
        <v>19408.271339999999</v>
      </c>
      <c r="D74" s="3" t="s">
        <v>460</v>
      </c>
      <c r="E74" s="3" t="s">
        <v>80</v>
      </c>
      <c r="F74" s="3">
        <v>19380.31955</v>
      </c>
      <c r="G74" s="3">
        <v>-6.55402688852124</v>
      </c>
      <c r="I74" s="3" t="s">
        <v>101</v>
      </c>
      <c r="J74" s="3">
        <v>13272.07934</v>
      </c>
      <c r="L74" s="3" t="s">
        <v>157</v>
      </c>
      <c r="M74" s="3" t="s">
        <v>104</v>
      </c>
      <c r="N74" s="3">
        <v>13300.08826</v>
      </c>
      <c r="O74" s="3">
        <v>-6.4672109012835897</v>
      </c>
      <c r="Q74" s="3" t="s">
        <v>491</v>
      </c>
      <c r="R74" s="3">
        <v>31852.07834</v>
      </c>
      <c r="Y74" s="3" t="s">
        <v>82</v>
      </c>
      <c r="Z74" s="3">
        <v>27746.997899999998</v>
      </c>
    </row>
    <row r="75" spans="1:26" x14ac:dyDescent="0.25">
      <c r="A75" s="3" t="s">
        <v>10</v>
      </c>
      <c r="B75" s="3">
        <v>19407.321380000001</v>
      </c>
      <c r="D75" s="3" t="s">
        <v>202</v>
      </c>
      <c r="E75" s="3" t="s">
        <v>83</v>
      </c>
      <c r="F75" s="3">
        <v>19808.703750000001</v>
      </c>
      <c r="G75" s="3">
        <v>-0.25014250419492101</v>
      </c>
      <c r="I75" s="3" t="s">
        <v>369</v>
      </c>
      <c r="J75" s="3">
        <v>13299.068069999999</v>
      </c>
      <c r="L75" s="3" t="s">
        <v>292</v>
      </c>
      <c r="M75" s="3" t="s">
        <v>80</v>
      </c>
      <c r="N75" s="3">
        <v>13401.09894</v>
      </c>
      <c r="O75" s="3">
        <v>-9.1790113154522697</v>
      </c>
      <c r="Q75" s="3" t="s">
        <v>473</v>
      </c>
      <c r="R75" s="3">
        <v>31853.11592</v>
      </c>
      <c r="Y75" s="3" t="s">
        <v>144</v>
      </c>
      <c r="Z75" s="3">
        <v>27862.838189999999</v>
      </c>
    </row>
    <row r="76" spans="1:26" x14ac:dyDescent="0.25">
      <c r="A76" s="3" t="s">
        <v>380</v>
      </c>
      <c r="B76" s="3">
        <v>19493.400020000001</v>
      </c>
      <c r="D76" s="3" t="s">
        <v>492</v>
      </c>
      <c r="E76" s="3" t="s">
        <v>104</v>
      </c>
      <c r="F76" s="3">
        <v>20192.74338</v>
      </c>
      <c r="G76" s="3">
        <v>-5.2496321867510698</v>
      </c>
      <c r="I76" s="3" t="s">
        <v>216</v>
      </c>
      <c r="J76" s="3">
        <v>13273.09647</v>
      </c>
      <c r="L76" s="3" t="s">
        <v>178</v>
      </c>
      <c r="M76" s="3" t="s">
        <v>83</v>
      </c>
      <c r="N76" s="3">
        <v>13402.142169999999</v>
      </c>
      <c r="O76" s="3">
        <v>-6.5365988691629298</v>
      </c>
      <c r="Q76" s="3" t="s">
        <v>190</v>
      </c>
      <c r="R76" s="3">
        <v>32152.309560000002</v>
      </c>
      <c r="Y76" s="3" t="s">
        <v>493</v>
      </c>
      <c r="Z76" s="3">
        <v>28293.13407</v>
      </c>
    </row>
    <row r="77" spans="1:26" x14ac:dyDescent="0.25">
      <c r="A77" s="3" t="s">
        <v>202</v>
      </c>
      <c r="B77" s="3">
        <v>19808.703750000001</v>
      </c>
      <c r="D77" s="3" t="s">
        <v>275</v>
      </c>
      <c r="E77" s="3" t="s">
        <v>104</v>
      </c>
      <c r="F77" s="3">
        <v>20505.9215</v>
      </c>
      <c r="G77" s="3">
        <v>-5.0173076038942996</v>
      </c>
      <c r="I77" s="3" t="s">
        <v>157</v>
      </c>
      <c r="J77" s="3">
        <v>13300.08826</v>
      </c>
      <c r="L77" s="3" t="s">
        <v>294</v>
      </c>
      <c r="M77" s="3" t="s">
        <v>83</v>
      </c>
      <c r="N77" s="3">
        <v>13530.21135</v>
      </c>
      <c r="O77" s="3">
        <v>-8.3800649439081898</v>
      </c>
      <c r="Q77" s="3" t="s">
        <v>405</v>
      </c>
      <c r="R77" s="3">
        <v>32622.663700000001</v>
      </c>
      <c r="Y77" s="3" t="s">
        <v>494</v>
      </c>
      <c r="Z77" s="3">
        <v>28464.18866</v>
      </c>
    </row>
    <row r="78" spans="1:26" x14ac:dyDescent="0.25">
      <c r="A78" s="3" t="s">
        <v>492</v>
      </c>
      <c r="B78" s="3">
        <v>20192.74338</v>
      </c>
      <c r="D78" s="3" t="s">
        <v>273</v>
      </c>
      <c r="E78" s="3" t="s">
        <v>80</v>
      </c>
      <c r="F78" s="3">
        <v>20477.974109999999</v>
      </c>
      <c r="G78" s="3">
        <v>-2.7033835464743099</v>
      </c>
      <c r="I78" s="3" t="s">
        <v>292</v>
      </c>
      <c r="J78" s="3">
        <v>13401.09894</v>
      </c>
      <c r="L78" s="3" t="s">
        <v>296</v>
      </c>
      <c r="M78" s="3" t="s">
        <v>104</v>
      </c>
      <c r="N78" s="3">
        <v>13557.229139999999</v>
      </c>
      <c r="O78" s="3">
        <v>-6.0989252978779804</v>
      </c>
      <c r="Q78" s="3" t="s">
        <v>271</v>
      </c>
      <c r="R78" s="3">
        <v>32863.707459999998</v>
      </c>
      <c r="Y78" s="3" t="s">
        <v>495</v>
      </c>
      <c r="Z78" s="3">
        <v>28989.3766</v>
      </c>
    </row>
    <row r="79" spans="1:26" x14ac:dyDescent="0.25">
      <c r="A79" s="3" t="s">
        <v>496</v>
      </c>
      <c r="B79" s="3">
        <v>20405.85716</v>
      </c>
      <c r="D79" s="3" t="s">
        <v>146</v>
      </c>
      <c r="E79" s="3" t="s">
        <v>53</v>
      </c>
      <c r="F79" s="3">
        <v>20504.976350000001</v>
      </c>
      <c r="G79" s="3">
        <v>-1.96098354183461</v>
      </c>
      <c r="I79" s="3" t="s">
        <v>178</v>
      </c>
      <c r="J79" s="3">
        <v>13402.142169999999</v>
      </c>
      <c r="L79" s="3" t="s">
        <v>473</v>
      </c>
      <c r="M79" s="3" t="s">
        <v>83</v>
      </c>
      <c r="N79" s="3">
        <v>31853.11592</v>
      </c>
      <c r="O79" s="3">
        <v>-3.1737767629450802</v>
      </c>
      <c r="Q79" s="3" t="s">
        <v>392</v>
      </c>
      <c r="R79" s="3">
        <v>33464.909720000003</v>
      </c>
      <c r="Y79" s="3" t="s">
        <v>273</v>
      </c>
      <c r="Z79" s="3">
        <v>29019.480029999999</v>
      </c>
    </row>
    <row r="80" spans="1:26" x14ac:dyDescent="0.25">
      <c r="A80" s="3" t="s">
        <v>270</v>
      </c>
      <c r="B80" s="3">
        <v>20420.9293</v>
      </c>
      <c r="D80" s="3" t="s">
        <v>277</v>
      </c>
      <c r="E80" s="3" t="s">
        <v>87</v>
      </c>
      <c r="F80" s="3">
        <v>20533.933010000001</v>
      </c>
      <c r="G80" s="3">
        <v>-5.9720301800869002</v>
      </c>
      <c r="I80" s="3" t="s">
        <v>295</v>
      </c>
      <c r="J80" s="3">
        <v>13529.210789999999</v>
      </c>
      <c r="L80" s="3" t="s">
        <v>420</v>
      </c>
      <c r="M80" s="3" t="s">
        <v>104</v>
      </c>
      <c r="N80" s="3">
        <v>33691.98042</v>
      </c>
      <c r="O80" s="3">
        <v>-6.2832074373513898</v>
      </c>
      <c r="Q80" s="3" t="s">
        <v>267</v>
      </c>
      <c r="R80" s="3">
        <v>33664.03901</v>
      </c>
      <c r="Y80" s="3" t="s">
        <v>289</v>
      </c>
      <c r="Z80" s="3">
        <v>29118.601930000001</v>
      </c>
    </row>
    <row r="81" spans="1:26" x14ac:dyDescent="0.25">
      <c r="A81" s="3" t="s">
        <v>495</v>
      </c>
      <c r="B81" s="3">
        <v>20447.96603</v>
      </c>
      <c r="D81" s="3" t="s">
        <v>287</v>
      </c>
      <c r="E81" s="3" t="s">
        <v>80</v>
      </c>
      <c r="F81" s="3">
        <v>20548.96717</v>
      </c>
      <c r="G81" s="3">
        <v>-4.8376877629401003</v>
      </c>
      <c r="I81" s="3" t="s">
        <v>296</v>
      </c>
      <c r="J81" s="3">
        <v>13557.229139999999</v>
      </c>
      <c r="L81" s="3" t="s">
        <v>267</v>
      </c>
      <c r="M81" s="3" t="s">
        <v>80</v>
      </c>
      <c r="N81" s="3">
        <v>33664.03901</v>
      </c>
      <c r="O81" s="3">
        <v>-4.6990565970463303</v>
      </c>
      <c r="Q81" s="3" t="s">
        <v>420</v>
      </c>
      <c r="R81" s="3">
        <v>33692.133589999998</v>
      </c>
      <c r="Y81" s="3" t="s">
        <v>447</v>
      </c>
      <c r="Z81" s="3">
        <v>29335.693749999999</v>
      </c>
    </row>
    <row r="82" spans="1:26" x14ac:dyDescent="0.25">
      <c r="A82" s="3" t="s">
        <v>275</v>
      </c>
      <c r="B82" s="3">
        <v>20505.9215</v>
      </c>
      <c r="D82" s="3" t="s">
        <v>289</v>
      </c>
      <c r="E82" s="3" t="s">
        <v>104</v>
      </c>
      <c r="F82" s="3">
        <v>20577.155640000001</v>
      </c>
      <c r="G82" s="3">
        <v>4.5752386923383002</v>
      </c>
      <c r="I82" s="3" t="s">
        <v>224</v>
      </c>
      <c r="J82" s="3">
        <v>31195.7147</v>
      </c>
      <c r="L82" s="3" t="s">
        <v>475</v>
      </c>
      <c r="M82" s="3" t="s">
        <v>80</v>
      </c>
      <c r="N82" s="3">
        <v>33811.212659999997</v>
      </c>
      <c r="O82" s="3">
        <v>-1.56604513272136</v>
      </c>
      <c r="Q82" s="3" t="s">
        <v>475</v>
      </c>
      <c r="R82" s="3">
        <v>33811.343520000002</v>
      </c>
      <c r="Y82" s="3" t="s">
        <v>102</v>
      </c>
      <c r="Z82" s="3">
        <v>30018.052360000001</v>
      </c>
    </row>
    <row r="83" spans="1:26" x14ac:dyDescent="0.25">
      <c r="A83" s="3" t="s">
        <v>146</v>
      </c>
      <c r="B83" s="3">
        <v>20504.976350000001</v>
      </c>
      <c r="D83" s="3" t="s">
        <v>94</v>
      </c>
      <c r="E83" s="3" t="s">
        <v>53</v>
      </c>
      <c r="F83" s="3">
        <v>20723.052339999998</v>
      </c>
      <c r="G83" s="3">
        <v>-3.36532303064245</v>
      </c>
      <c r="I83" s="3" t="s">
        <v>478</v>
      </c>
      <c r="J83" s="3">
        <v>32055.103230000001</v>
      </c>
      <c r="L83" s="3" t="s">
        <v>476</v>
      </c>
      <c r="M83" s="3" t="s">
        <v>87</v>
      </c>
      <c r="N83" s="3">
        <v>33909.180260000001</v>
      </c>
      <c r="O83" s="3">
        <v>-4.6733438617368703</v>
      </c>
      <c r="Q83" s="3" t="s">
        <v>476</v>
      </c>
      <c r="R83" s="3">
        <v>33909.218200000003</v>
      </c>
      <c r="Y83" s="3" t="s">
        <v>180</v>
      </c>
      <c r="Z83" s="3">
        <v>29976.05947</v>
      </c>
    </row>
    <row r="84" spans="1:26" x14ac:dyDescent="0.25">
      <c r="A84" s="3" t="s">
        <v>277</v>
      </c>
      <c r="B84" s="3">
        <v>20533.933010000001</v>
      </c>
      <c r="D84" s="3" t="s">
        <v>147</v>
      </c>
      <c r="E84" s="3" t="s">
        <v>80</v>
      </c>
      <c r="F84" s="3">
        <v>20809.10053</v>
      </c>
      <c r="G84" s="3">
        <v>-5.6955509791236896</v>
      </c>
      <c r="I84" s="3" t="s">
        <v>370</v>
      </c>
      <c r="J84" s="3">
        <v>32081.24912</v>
      </c>
      <c r="L84" s="3" t="s">
        <v>360</v>
      </c>
      <c r="M84" s="3" t="s">
        <v>80</v>
      </c>
      <c r="N84" s="3">
        <v>33924.249040000002</v>
      </c>
      <c r="O84" s="3">
        <v>-2.9663049966955901</v>
      </c>
      <c r="Q84" s="3" t="s">
        <v>40</v>
      </c>
      <c r="R84" s="3">
        <v>33952.287210000002</v>
      </c>
      <c r="Y84" s="3" t="s">
        <v>264</v>
      </c>
      <c r="Z84" s="3">
        <v>30089.071950000001</v>
      </c>
    </row>
    <row r="85" spans="1:26" x14ac:dyDescent="0.25">
      <c r="A85" s="3" t="s">
        <v>287</v>
      </c>
      <c r="B85" s="3">
        <v>20548.96717</v>
      </c>
      <c r="D85" s="3" t="s">
        <v>211</v>
      </c>
      <c r="E85" s="3" t="s">
        <v>83</v>
      </c>
      <c r="F85" s="3">
        <v>20923.183690000002</v>
      </c>
      <c r="G85" s="3">
        <v>-6.0814944823317099</v>
      </c>
      <c r="I85" s="3" t="s">
        <v>219</v>
      </c>
      <c r="J85" s="3">
        <v>32921.696020000003</v>
      </c>
      <c r="L85" s="3" t="s">
        <v>40</v>
      </c>
      <c r="M85" s="3" t="s">
        <v>104</v>
      </c>
      <c r="N85" s="3">
        <v>33952.266790000001</v>
      </c>
      <c r="O85" s="3">
        <v>-2.29130073424784</v>
      </c>
      <c r="Q85" s="3" t="s">
        <v>25</v>
      </c>
      <c r="R85" s="3">
        <v>34080.295149999998</v>
      </c>
      <c r="Y85" s="3" t="s">
        <v>288</v>
      </c>
      <c r="Z85" s="3">
        <v>30116.13954</v>
      </c>
    </row>
    <row r="86" spans="1:26" x14ac:dyDescent="0.25">
      <c r="A86" s="3" t="s">
        <v>176</v>
      </c>
      <c r="B86" s="3">
        <v>20576.010719999998</v>
      </c>
      <c r="D86" s="3" t="s">
        <v>149</v>
      </c>
      <c r="E86" s="3" t="s">
        <v>80</v>
      </c>
      <c r="F86" s="3">
        <v>20922.233120000001</v>
      </c>
      <c r="G86" s="3">
        <v>-3.3452324807143898</v>
      </c>
      <c r="I86" s="3" t="s">
        <v>311</v>
      </c>
      <c r="J86" s="3">
        <v>33121.789599999996</v>
      </c>
      <c r="L86" s="3" t="s">
        <v>479</v>
      </c>
      <c r="M86" s="3" t="s">
        <v>87</v>
      </c>
      <c r="N86" s="3">
        <v>34037.278200000001</v>
      </c>
      <c r="O86" s="3">
        <v>-3.4993862463132199</v>
      </c>
      <c r="Q86" s="2" t="s">
        <v>461</v>
      </c>
      <c r="Y86" s="3" t="s">
        <v>96</v>
      </c>
      <c r="Z86" s="3">
        <v>30088.179209999998</v>
      </c>
    </row>
    <row r="87" spans="1:26" x14ac:dyDescent="0.25">
      <c r="A87" s="3" t="s">
        <v>289</v>
      </c>
      <c r="B87" s="3">
        <v>20577.155640000001</v>
      </c>
      <c r="D87" s="3" t="s">
        <v>282</v>
      </c>
      <c r="E87" s="3" t="s">
        <v>53</v>
      </c>
      <c r="F87" s="3">
        <v>21105.280210000001</v>
      </c>
      <c r="G87" s="3">
        <v>-5.2640578120556798</v>
      </c>
      <c r="I87" s="3" t="s">
        <v>315</v>
      </c>
      <c r="J87" s="3">
        <v>33320.780500000001</v>
      </c>
      <c r="Q87" s="3" t="s">
        <v>89</v>
      </c>
      <c r="R87" s="3">
        <v>29295.570879999999</v>
      </c>
      <c r="Y87" s="3" t="s">
        <v>107</v>
      </c>
      <c r="Z87" s="3">
        <v>30186.094590000001</v>
      </c>
    </row>
    <row r="88" spans="1:26" x14ac:dyDescent="0.25">
      <c r="A88" s="3" t="s">
        <v>94</v>
      </c>
      <c r="B88" s="3">
        <v>20723.052339999998</v>
      </c>
      <c r="D88" s="3" t="s">
        <v>283</v>
      </c>
      <c r="E88" s="3" t="s">
        <v>104</v>
      </c>
      <c r="F88" s="3">
        <v>21106.32231</v>
      </c>
      <c r="G88" s="3">
        <v>-3.63989288673335</v>
      </c>
      <c r="I88" s="3" t="s">
        <v>482</v>
      </c>
      <c r="J88" s="3">
        <v>33437.94556</v>
      </c>
      <c r="Q88" s="3" t="s">
        <v>97</v>
      </c>
      <c r="R88" s="3">
        <v>29425.623579999999</v>
      </c>
      <c r="Y88" s="3" t="s">
        <v>99</v>
      </c>
      <c r="Z88" s="3">
        <v>30185.159100000001</v>
      </c>
    </row>
    <row r="89" spans="1:26" x14ac:dyDescent="0.25">
      <c r="A89" s="3" t="s">
        <v>447</v>
      </c>
      <c r="B89" s="3">
        <v>20794.087289999999</v>
      </c>
      <c r="D89" s="3" t="s">
        <v>415</v>
      </c>
      <c r="E89" s="3" t="s">
        <v>87</v>
      </c>
      <c r="F89" s="3">
        <v>21191.34002</v>
      </c>
      <c r="G89" s="3">
        <v>-5.2775997012330897</v>
      </c>
      <c r="I89" s="3" t="s">
        <v>420</v>
      </c>
      <c r="J89" s="3">
        <v>33691.98042</v>
      </c>
      <c r="Q89" s="3" t="s">
        <v>57</v>
      </c>
      <c r="R89" s="3">
        <v>29482.847379999999</v>
      </c>
      <c r="Y89" s="3" t="s">
        <v>108</v>
      </c>
      <c r="Z89" s="3">
        <v>30299.213739999999</v>
      </c>
    </row>
    <row r="90" spans="1:26" x14ac:dyDescent="0.25">
      <c r="A90" s="3" t="s">
        <v>147</v>
      </c>
      <c r="B90" s="3">
        <v>20809.10053</v>
      </c>
      <c r="D90" s="3" t="s">
        <v>286</v>
      </c>
      <c r="E90" s="3" t="s">
        <v>83</v>
      </c>
      <c r="F90" s="3">
        <v>21335.320749999999</v>
      </c>
      <c r="G90" s="3">
        <v>-9.7703224515463294</v>
      </c>
      <c r="I90" s="3" t="s">
        <v>475</v>
      </c>
      <c r="J90" s="3">
        <v>33811.212659999997</v>
      </c>
      <c r="Q90" s="3" t="s">
        <v>42</v>
      </c>
      <c r="R90" s="3">
        <v>29595.735809999998</v>
      </c>
      <c r="Y90" s="3" t="s">
        <v>497</v>
      </c>
      <c r="Z90" s="3">
        <v>30325.241409999999</v>
      </c>
    </row>
    <row r="91" spans="1:26" x14ac:dyDescent="0.25">
      <c r="A91" s="3" t="s">
        <v>211</v>
      </c>
      <c r="B91" s="3">
        <v>20923.183690000002</v>
      </c>
      <c r="D91" s="3" t="s">
        <v>177</v>
      </c>
      <c r="E91" s="3" t="s">
        <v>53</v>
      </c>
      <c r="F91" s="3">
        <v>21361.402849999999</v>
      </c>
      <c r="G91" s="3">
        <v>-4.94440737432289</v>
      </c>
      <c r="I91" s="3" t="s">
        <v>476</v>
      </c>
      <c r="J91" s="3">
        <v>33909.180260000001</v>
      </c>
      <c r="Q91" s="3" t="s">
        <v>46</v>
      </c>
      <c r="R91" s="3">
        <v>29594.758529999999</v>
      </c>
      <c r="Y91" s="3" t="s">
        <v>216</v>
      </c>
      <c r="Z91" s="3">
        <v>30356.276430000002</v>
      </c>
    </row>
    <row r="92" spans="1:26" x14ac:dyDescent="0.25">
      <c r="A92" s="3" t="s">
        <v>233</v>
      </c>
      <c r="B92" s="3">
        <v>21079.2844</v>
      </c>
      <c r="D92" s="3" t="s">
        <v>290</v>
      </c>
      <c r="E92" s="3" t="s">
        <v>80</v>
      </c>
      <c r="F92" s="3">
        <v>21334.446499999998</v>
      </c>
      <c r="G92" s="3">
        <v>-3.5098030372934699</v>
      </c>
      <c r="I92" s="3" t="s">
        <v>360</v>
      </c>
      <c r="J92" s="3">
        <v>33924.249040000002</v>
      </c>
      <c r="Q92" s="3" t="s">
        <v>36</v>
      </c>
      <c r="R92" s="3">
        <v>29692.862590000001</v>
      </c>
      <c r="Y92" s="3" t="s">
        <v>201</v>
      </c>
      <c r="Z92" s="3">
        <v>30512.41951</v>
      </c>
    </row>
    <row r="93" spans="1:26" x14ac:dyDescent="0.25">
      <c r="A93" s="3" t="s">
        <v>282</v>
      </c>
      <c r="B93" s="3">
        <v>21105.280210000001</v>
      </c>
      <c r="D93" s="3" t="s">
        <v>285</v>
      </c>
      <c r="E93" s="3" t="s">
        <v>87</v>
      </c>
      <c r="F93" s="3">
        <v>21319.436020000001</v>
      </c>
      <c r="G93" s="3">
        <v>-3.4906992922706901</v>
      </c>
      <c r="I93" s="3" t="s">
        <v>40</v>
      </c>
      <c r="J93" s="3">
        <v>33952.266790000001</v>
      </c>
      <c r="Q93" s="3" t="s">
        <v>330</v>
      </c>
      <c r="R93" s="3">
        <v>29931.97034</v>
      </c>
      <c r="Y93" s="3" t="s">
        <v>421</v>
      </c>
      <c r="Z93" s="3">
        <v>30968.51353</v>
      </c>
    </row>
    <row r="94" spans="1:26" x14ac:dyDescent="0.25">
      <c r="A94" s="3" t="s">
        <v>415</v>
      </c>
      <c r="B94" s="3">
        <v>21191.34002</v>
      </c>
      <c r="D94" s="3" t="s">
        <v>151</v>
      </c>
      <c r="E94" s="3" t="s">
        <v>104</v>
      </c>
      <c r="F94" s="3">
        <v>21362.45019</v>
      </c>
      <c r="G94" s="3">
        <v>-3.0944403348743399</v>
      </c>
      <c r="I94" s="3" t="s">
        <v>479</v>
      </c>
      <c r="J94" s="3">
        <v>34037.278200000001</v>
      </c>
      <c r="Q94" s="3" t="s">
        <v>142</v>
      </c>
      <c r="R94" s="3">
        <v>29904.10036</v>
      </c>
      <c r="Y94" s="3" t="s">
        <v>491</v>
      </c>
      <c r="Z94" s="3">
        <v>31852.07834</v>
      </c>
    </row>
    <row r="95" spans="1:26" x14ac:dyDescent="0.25">
      <c r="A95" s="3" t="s">
        <v>286</v>
      </c>
      <c r="B95" s="3">
        <v>21335.320749999999</v>
      </c>
      <c r="D95" s="3" t="s">
        <v>212</v>
      </c>
      <c r="E95" s="3" t="s">
        <v>104</v>
      </c>
      <c r="F95" s="3">
        <v>21477.362809999999</v>
      </c>
      <c r="G95" s="3">
        <v>-8.4006364277295393</v>
      </c>
      <c r="I95" s="1" t="s">
        <v>462</v>
      </c>
      <c r="Q95" s="3" t="s">
        <v>135</v>
      </c>
      <c r="R95" s="3">
        <v>30031.932290000001</v>
      </c>
      <c r="Y95" s="3" t="s">
        <v>473</v>
      </c>
      <c r="Z95" s="3">
        <v>31853.11592</v>
      </c>
    </row>
    <row r="96" spans="1:26" x14ac:dyDescent="0.25">
      <c r="A96" s="3" t="s">
        <v>177</v>
      </c>
      <c r="B96" s="3">
        <v>21361.402849999999</v>
      </c>
      <c r="D96" s="3" t="s">
        <v>180</v>
      </c>
      <c r="E96" s="3" t="s">
        <v>87</v>
      </c>
      <c r="F96" s="3">
        <v>21434.402170000001</v>
      </c>
      <c r="G96" s="3">
        <v>-6.3080437709921897</v>
      </c>
      <c r="I96" s="3" t="s">
        <v>89</v>
      </c>
      <c r="J96" s="3">
        <v>20754.08325</v>
      </c>
      <c r="Q96" s="3" t="s">
        <v>100</v>
      </c>
      <c r="R96" s="3">
        <v>30032.98144</v>
      </c>
      <c r="Y96" s="3" t="s">
        <v>190</v>
      </c>
      <c r="Z96" s="3">
        <v>32152.309560000002</v>
      </c>
    </row>
    <row r="97" spans="1:26" x14ac:dyDescent="0.25">
      <c r="A97" s="3" t="s">
        <v>285</v>
      </c>
      <c r="B97" s="3">
        <v>21319.436020000001</v>
      </c>
      <c r="D97" s="3" t="s">
        <v>102</v>
      </c>
      <c r="E97" s="3" t="s">
        <v>53</v>
      </c>
      <c r="F97" s="3">
        <v>21476.435320000001</v>
      </c>
      <c r="G97" s="3">
        <v>-4.6604351257206398</v>
      </c>
      <c r="I97" s="3" t="s">
        <v>52</v>
      </c>
      <c r="J97" s="3">
        <v>20883.165130000001</v>
      </c>
      <c r="Q97" s="3" t="s">
        <v>185</v>
      </c>
      <c r="R97" s="3">
        <v>30160.028979999999</v>
      </c>
      <c r="Y97" s="3" t="s">
        <v>405</v>
      </c>
      <c r="Z97" s="3">
        <v>32622.663700000001</v>
      </c>
    </row>
    <row r="98" spans="1:26" x14ac:dyDescent="0.25">
      <c r="A98" s="3" t="s">
        <v>212</v>
      </c>
      <c r="B98" s="3">
        <v>21477.362809999999</v>
      </c>
      <c r="D98" s="3" t="s">
        <v>96</v>
      </c>
      <c r="E98" s="3" t="s">
        <v>80</v>
      </c>
      <c r="F98" s="3">
        <v>21546.439709999999</v>
      </c>
      <c r="G98" s="3">
        <v>-7.4893468040537998</v>
      </c>
      <c r="I98" s="3" t="s">
        <v>97</v>
      </c>
      <c r="J98" s="3">
        <v>20884.190279999999</v>
      </c>
      <c r="Q98" s="3" t="s">
        <v>236</v>
      </c>
      <c r="R98" s="3">
        <v>30188.034660000001</v>
      </c>
      <c r="Y98" s="3" t="s">
        <v>271</v>
      </c>
      <c r="Z98" s="3">
        <v>32863.707459999998</v>
      </c>
    </row>
    <row r="99" spans="1:26" x14ac:dyDescent="0.25">
      <c r="A99" s="3" t="s">
        <v>180</v>
      </c>
      <c r="B99" s="3">
        <v>21434.402170000001</v>
      </c>
      <c r="D99" s="3" t="s">
        <v>288</v>
      </c>
      <c r="E99" s="3" t="s">
        <v>104</v>
      </c>
      <c r="F99" s="3">
        <v>21574.484980000001</v>
      </c>
      <c r="G99" s="3">
        <v>-5.1456366599036301</v>
      </c>
      <c r="I99" s="3" t="s">
        <v>57</v>
      </c>
      <c r="J99" s="3">
        <v>20941.158390000001</v>
      </c>
      <c r="Q99" s="3" t="s">
        <v>39</v>
      </c>
      <c r="R99" s="3">
        <v>30316.130560000001</v>
      </c>
      <c r="Y99" s="3" t="s">
        <v>392</v>
      </c>
      <c r="Z99" s="3">
        <v>33464.909720000003</v>
      </c>
    </row>
    <row r="100" spans="1:26" x14ac:dyDescent="0.25">
      <c r="A100" s="3" t="s">
        <v>102</v>
      </c>
      <c r="B100" s="3">
        <v>21476.435320000001</v>
      </c>
      <c r="D100" s="3" t="s">
        <v>154</v>
      </c>
      <c r="E100" s="3" t="s">
        <v>53</v>
      </c>
      <c r="F100" s="3">
        <v>21573.492470000001</v>
      </c>
      <c r="G100" s="3">
        <v>-4.4359797381666004</v>
      </c>
      <c r="I100" s="3" t="s">
        <v>31</v>
      </c>
      <c r="J100" s="3">
        <v>20940.258880000001</v>
      </c>
      <c r="Q100" s="3" t="s">
        <v>49</v>
      </c>
      <c r="R100" s="3">
        <v>30430.212289999999</v>
      </c>
      <c r="Y100" s="3" t="s">
        <v>267</v>
      </c>
      <c r="Z100" s="3">
        <v>33664.03901</v>
      </c>
    </row>
    <row r="101" spans="1:26" x14ac:dyDescent="0.25">
      <c r="A101" s="3" t="s">
        <v>96</v>
      </c>
      <c r="B101" s="3">
        <v>21546.439709999999</v>
      </c>
      <c r="D101" s="3" t="s">
        <v>99</v>
      </c>
      <c r="E101" s="3" t="s">
        <v>80</v>
      </c>
      <c r="F101" s="3">
        <v>21643.49538</v>
      </c>
      <c r="G101" s="3">
        <v>-7.3213131712990798</v>
      </c>
      <c r="I101" s="3" t="s">
        <v>42</v>
      </c>
      <c r="J101" s="3">
        <v>21054.2821</v>
      </c>
      <c r="Q101" s="3" t="s">
        <v>66</v>
      </c>
      <c r="R101" s="3">
        <v>30429.242099999999</v>
      </c>
      <c r="Y101" s="3" t="s">
        <v>420</v>
      </c>
      <c r="Z101" s="3">
        <v>33692.133589999998</v>
      </c>
    </row>
    <row r="102" spans="1:26" x14ac:dyDescent="0.25">
      <c r="A102" s="3" t="s">
        <v>288</v>
      </c>
      <c r="B102" s="3">
        <v>21574.484980000001</v>
      </c>
      <c r="D102" s="3" t="s">
        <v>107</v>
      </c>
      <c r="E102" s="3" t="s">
        <v>83</v>
      </c>
      <c r="F102" s="3">
        <v>21644.5923</v>
      </c>
      <c r="G102" s="3">
        <v>-3.20471629802292</v>
      </c>
      <c r="I102" s="3" t="s">
        <v>46</v>
      </c>
      <c r="J102" s="3">
        <v>21053.295440000002</v>
      </c>
      <c r="Q102" s="3" t="s">
        <v>60</v>
      </c>
      <c r="R102" s="3">
        <v>30543.262549999999</v>
      </c>
      <c r="Y102" s="3" t="s">
        <v>475</v>
      </c>
      <c r="Z102" s="3">
        <v>33811.343520000002</v>
      </c>
    </row>
    <row r="103" spans="1:26" x14ac:dyDescent="0.25">
      <c r="A103" s="3" t="s">
        <v>154</v>
      </c>
      <c r="B103" s="3">
        <v>21573.492470000001</v>
      </c>
      <c r="D103" s="3" t="s">
        <v>156</v>
      </c>
      <c r="E103" s="3" t="s">
        <v>80</v>
      </c>
      <c r="F103" s="3">
        <v>21756.762170000002</v>
      </c>
      <c r="G103" s="3">
        <v>1.1155179686605301</v>
      </c>
      <c r="I103" s="3" t="s">
        <v>210</v>
      </c>
      <c r="J103" s="3">
        <v>21081.350979999999</v>
      </c>
      <c r="Q103" s="3" t="s">
        <v>72</v>
      </c>
      <c r="R103" s="3">
        <v>30542.316169999998</v>
      </c>
      <c r="Y103" s="3" t="s">
        <v>476</v>
      </c>
      <c r="Z103" s="3">
        <v>33909.218200000003</v>
      </c>
    </row>
    <row r="104" spans="1:26" x14ac:dyDescent="0.25">
      <c r="A104" s="3" t="s">
        <v>99</v>
      </c>
      <c r="B104" s="3">
        <v>21643.49538</v>
      </c>
      <c r="D104" s="3" t="s">
        <v>101</v>
      </c>
      <c r="E104" s="3" t="s">
        <v>80</v>
      </c>
      <c r="F104" s="3">
        <v>21813.639009999999</v>
      </c>
      <c r="G104" s="3">
        <v>-5.5171585030305001</v>
      </c>
      <c r="I104" s="3" t="s">
        <v>36</v>
      </c>
      <c r="J104" s="3">
        <v>21151.28716</v>
      </c>
      <c r="Q104" s="3" t="s">
        <v>64</v>
      </c>
      <c r="R104" s="3">
        <v>30690.386470000001</v>
      </c>
      <c r="Y104" s="3" t="s">
        <v>40</v>
      </c>
      <c r="Z104" s="3">
        <v>33952.287210000002</v>
      </c>
    </row>
    <row r="105" spans="1:26" x14ac:dyDescent="0.25">
      <c r="A105" s="3" t="s">
        <v>107</v>
      </c>
      <c r="B105" s="3">
        <v>21644.5923</v>
      </c>
      <c r="D105" s="3" t="s">
        <v>292</v>
      </c>
      <c r="E105" s="3" t="s">
        <v>80</v>
      </c>
      <c r="F105" s="3">
        <v>21942.75892</v>
      </c>
      <c r="G105" s="3">
        <v>-1.9610060754180101</v>
      </c>
      <c r="I105" s="3" t="s">
        <v>56</v>
      </c>
      <c r="J105" s="3">
        <v>21150.378769999999</v>
      </c>
      <c r="Q105" s="3" t="s">
        <v>109</v>
      </c>
      <c r="R105" s="3">
        <v>30760.39315</v>
      </c>
      <c r="Y105" s="3" t="s">
        <v>25</v>
      </c>
      <c r="Z105" s="3">
        <v>34080.295149999998</v>
      </c>
    </row>
    <row r="106" spans="1:26" x14ac:dyDescent="0.25">
      <c r="A106" s="3" t="s">
        <v>108</v>
      </c>
      <c r="B106" s="3">
        <v>21757.565419999999</v>
      </c>
      <c r="D106" s="3" t="s">
        <v>295</v>
      </c>
      <c r="E106" s="3" t="s">
        <v>80</v>
      </c>
      <c r="F106" s="3">
        <v>22070.728920000001</v>
      </c>
      <c r="G106" s="3">
        <v>-7.6113793027180501</v>
      </c>
      <c r="I106" s="3" t="s">
        <v>106</v>
      </c>
      <c r="J106" s="3">
        <v>21247.513060000001</v>
      </c>
      <c r="Q106" s="3" t="s">
        <v>117</v>
      </c>
      <c r="R106" s="3">
        <v>30761.428619999999</v>
      </c>
      <c r="Y106" s="2" t="s">
        <v>50</v>
      </c>
    </row>
    <row r="107" spans="1:26" x14ac:dyDescent="0.25">
      <c r="A107" s="3" t="s">
        <v>156</v>
      </c>
      <c r="B107" s="3">
        <v>21756.762170000002</v>
      </c>
      <c r="D107" s="3" t="s">
        <v>296</v>
      </c>
      <c r="E107" s="3" t="s">
        <v>104</v>
      </c>
      <c r="F107" s="3">
        <v>22098.926889999999</v>
      </c>
      <c r="G107" s="3">
        <v>1.5867296967467499</v>
      </c>
      <c r="I107" s="3" t="s">
        <v>330</v>
      </c>
      <c r="J107" s="3">
        <v>21390.409179999999</v>
      </c>
      <c r="Q107" s="3" t="s">
        <v>498</v>
      </c>
      <c r="R107" s="3">
        <v>31118.510869999998</v>
      </c>
      <c r="Y107" s="3" t="s">
        <v>397</v>
      </c>
      <c r="Z107" s="3">
        <v>25726.64617</v>
      </c>
    </row>
    <row r="108" spans="1:26" x14ac:dyDescent="0.25">
      <c r="A108" s="3" t="s">
        <v>101</v>
      </c>
      <c r="B108" s="3">
        <v>21813.639009999999</v>
      </c>
      <c r="D108" s="3" t="s">
        <v>473</v>
      </c>
      <c r="E108" s="3" t="s">
        <v>83</v>
      </c>
      <c r="F108" s="3">
        <v>31852.996190000002</v>
      </c>
      <c r="G108" s="3">
        <v>-6.9325807782611397</v>
      </c>
      <c r="I108" s="3" t="s">
        <v>142</v>
      </c>
      <c r="J108" s="3">
        <v>21362.45019</v>
      </c>
      <c r="Q108" s="3" t="s">
        <v>122</v>
      </c>
      <c r="R108" s="3">
        <v>31316.796760000001</v>
      </c>
      <c r="Y108" s="3" t="s">
        <v>468</v>
      </c>
      <c r="Z108" s="3">
        <v>25683.642810000001</v>
      </c>
    </row>
    <row r="109" spans="1:26" x14ac:dyDescent="0.25">
      <c r="A109" s="3" t="s">
        <v>201</v>
      </c>
      <c r="B109" s="3">
        <v>21970.624400000001</v>
      </c>
      <c r="D109" s="3" t="s">
        <v>239</v>
      </c>
      <c r="E109" s="3" t="s">
        <v>83</v>
      </c>
      <c r="F109" s="3">
        <v>32509.480380000001</v>
      </c>
      <c r="G109" s="3">
        <v>-6.01363006404586E-2</v>
      </c>
      <c r="I109" s="3" t="s">
        <v>135</v>
      </c>
      <c r="J109" s="3">
        <v>21490.490880000001</v>
      </c>
      <c r="Q109" s="3" t="s">
        <v>139</v>
      </c>
      <c r="R109" s="3">
        <v>31857.998950000001</v>
      </c>
      <c r="Y109" s="3" t="s">
        <v>249</v>
      </c>
      <c r="Z109" s="3">
        <v>25756.676469999999</v>
      </c>
    </row>
    <row r="110" spans="1:26" x14ac:dyDescent="0.25">
      <c r="A110" s="3" t="s">
        <v>499</v>
      </c>
      <c r="B110" s="3">
        <v>21927.734990000001</v>
      </c>
      <c r="D110" s="3" t="s">
        <v>405</v>
      </c>
      <c r="E110" s="3" t="s">
        <v>83</v>
      </c>
      <c r="F110" s="3">
        <v>32622.46902</v>
      </c>
      <c r="G110" s="3">
        <v>-2.9848969828368799</v>
      </c>
      <c r="I110" s="3" t="s">
        <v>185</v>
      </c>
      <c r="J110" s="3">
        <v>21618.51629</v>
      </c>
      <c r="Q110" s="3" t="s">
        <v>115</v>
      </c>
      <c r="R110" s="3">
        <v>32060.134129999999</v>
      </c>
      <c r="Y110" s="3" t="s">
        <v>362</v>
      </c>
      <c r="Z110" s="3">
        <v>25911.749400000001</v>
      </c>
    </row>
    <row r="111" spans="1:26" x14ac:dyDescent="0.25">
      <c r="A111" s="3" t="s">
        <v>292</v>
      </c>
      <c r="B111" s="3">
        <v>21942.75892</v>
      </c>
      <c r="D111" s="3" t="s">
        <v>420</v>
      </c>
      <c r="E111" s="3" t="s">
        <v>104</v>
      </c>
      <c r="F111" s="3">
        <v>33691.98042</v>
      </c>
      <c r="G111" s="3">
        <v>-6.2832074377833003</v>
      </c>
      <c r="I111" s="3" t="s">
        <v>241</v>
      </c>
      <c r="J111" s="3">
        <v>21619.627929999999</v>
      </c>
      <c r="Q111" s="3" t="s">
        <v>269</v>
      </c>
      <c r="R111" s="3">
        <v>32268.114219999999</v>
      </c>
      <c r="Y111" s="3" t="s">
        <v>140</v>
      </c>
      <c r="Z111" s="3">
        <v>25938.766530000001</v>
      </c>
    </row>
    <row r="112" spans="1:26" x14ac:dyDescent="0.25">
      <c r="A112" s="3" t="s">
        <v>293</v>
      </c>
      <c r="B112" s="3">
        <v>21969.785250000001</v>
      </c>
      <c r="D112" s="3" t="s">
        <v>267</v>
      </c>
      <c r="E112" s="3" t="s">
        <v>80</v>
      </c>
      <c r="F112" s="3">
        <v>33664.03901</v>
      </c>
      <c r="G112" s="3">
        <v>-4.6990565974785996</v>
      </c>
      <c r="I112" s="3" t="s">
        <v>136</v>
      </c>
      <c r="J112" s="3">
        <v>21775.688969999999</v>
      </c>
      <c r="Q112" s="3" t="s">
        <v>160</v>
      </c>
      <c r="R112" s="3">
        <v>32450.311020000001</v>
      </c>
      <c r="Y112" s="3" t="s">
        <v>443</v>
      </c>
      <c r="Z112" s="3">
        <v>26784.302919999998</v>
      </c>
    </row>
    <row r="113" spans="1:26" x14ac:dyDescent="0.25">
      <c r="A113" s="3" t="s">
        <v>295</v>
      </c>
      <c r="B113" s="3">
        <v>22070.728920000001</v>
      </c>
      <c r="D113" s="3" t="s">
        <v>475</v>
      </c>
      <c r="E113" s="3" t="s">
        <v>80</v>
      </c>
      <c r="F113" s="3">
        <v>33811.212659999997</v>
      </c>
      <c r="G113" s="3">
        <v>-1.56604513315175</v>
      </c>
      <c r="I113" s="3" t="s">
        <v>49</v>
      </c>
      <c r="J113" s="3">
        <v>21888.638419999999</v>
      </c>
      <c r="Q113" s="3" t="s">
        <v>161</v>
      </c>
      <c r="R113" s="3">
        <v>32706.43777</v>
      </c>
      <c r="Y113" s="3" t="s">
        <v>141</v>
      </c>
      <c r="Z113" s="3">
        <v>26971.510419999999</v>
      </c>
    </row>
    <row r="114" spans="1:26" x14ac:dyDescent="0.25">
      <c r="A114" s="3" t="s">
        <v>110</v>
      </c>
      <c r="B114" s="3">
        <v>22097.765340000002</v>
      </c>
      <c r="D114" s="3" t="s">
        <v>476</v>
      </c>
      <c r="E114" s="3" t="s">
        <v>87</v>
      </c>
      <c r="F114" s="3">
        <v>33909.180260000001</v>
      </c>
      <c r="G114" s="3">
        <v>-4.6733438621660097</v>
      </c>
      <c r="I114" s="3" t="s">
        <v>60</v>
      </c>
      <c r="J114" s="3">
        <v>22001.705330000001</v>
      </c>
      <c r="Q114" s="3" t="s">
        <v>186</v>
      </c>
      <c r="R114" s="3">
        <v>32707.453720000001</v>
      </c>
      <c r="Y114" s="3" t="s">
        <v>402</v>
      </c>
      <c r="Z114" s="3">
        <v>27073.44326</v>
      </c>
    </row>
    <row r="115" spans="1:26" x14ac:dyDescent="0.25">
      <c r="A115" s="3" t="s">
        <v>296</v>
      </c>
      <c r="B115" s="3">
        <v>22098.926889999999</v>
      </c>
      <c r="D115" s="3" t="s">
        <v>360</v>
      </c>
      <c r="E115" s="3" t="s">
        <v>80</v>
      </c>
      <c r="F115" s="3">
        <v>33924.228880000002</v>
      </c>
      <c r="G115" s="3">
        <v>-3.5605684154703199</v>
      </c>
      <c r="I115" s="3" t="s">
        <v>72</v>
      </c>
      <c r="J115" s="3">
        <v>22000.786400000001</v>
      </c>
      <c r="Q115" s="3" t="s">
        <v>242</v>
      </c>
      <c r="R115" s="3">
        <v>32836.452510000003</v>
      </c>
      <c r="Y115" s="3" t="s">
        <v>378</v>
      </c>
      <c r="Z115" s="3">
        <v>27357.744559999999</v>
      </c>
    </row>
    <row r="116" spans="1:26" x14ac:dyDescent="0.25">
      <c r="A116" s="3" t="s">
        <v>224</v>
      </c>
      <c r="B116" s="3">
        <v>31195.7147</v>
      </c>
      <c r="D116" s="3" t="s">
        <v>40</v>
      </c>
      <c r="E116" s="3" t="s">
        <v>104</v>
      </c>
      <c r="F116" s="3">
        <v>33952.266790000001</v>
      </c>
      <c r="G116" s="3">
        <v>-2.2913007346764398</v>
      </c>
      <c r="I116" s="3" t="s">
        <v>64</v>
      </c>
      <c r="J116" s="3">
        <v>22148.87084</v>
      </c>
      <c r="Q116" s="3" t="s">
        <v>163</v>
      </c>
      <c r="R116" s="3">
        <v>32922.511599999998</v>
      </c>
      <c r="Y116" s="3" t="s">
        <v>76</v>
      </c>
      <c r="Z116" s="3">
        <v>27583.76499</v>
      </c>
    </row>
    <row r="117" spans="1:26" x14ac:dyDescent="0.25">
      <c r="A117" s="3" t="s">
        <v>473</v>
      </c>
      <c r="B117" s="3">
        <v>31852.996190000002</v>
      </c>
      <c r="D117" s="3" t="s">
        <v>479</v>
      </c>
      <c r="E117" s="3" t="s">
        <v>87</v>
      </c>
      <c r="F117" s="3">
        <v>34037.278200000001</v>
      </c>
      <c r="G117" s="3">
        <v>-3.4993862467407499</v>
      </c>
      <c r="I117" s="3" t="s">
        <v>61</v>
      </c>
      <c r="J117" s="3">
        <v>22147.865170000001</v>
      </c>
      <c r="Q117" s="3" t="s">
        <v>500</v>
      </c>
      <c r="R117" s="3">
        <v>33301.776619999997</v>
      </c>
      <c r="Y117" s="3" t="s">
        <v>143</v>
      </c>
      <c r="Z117" s="3">
        <v>27584.830269999999</v>
      </c>
    </row>
    <row r="118" spans="1:26" x14ac:dyDescent="0.25">
      <c r="A118" s="3" t="s">
        <v>478</v>
      </c>
      <c r="B118" s="3">
        <v>32055.103230000001</v>
      </c>
      <c r="I118" s="3" t="s">
        <v>117</v>
      </c>
      <c r="J118" s="3">
        <v>22219.880420000001</v>
      </c>
      <c r="Q118" s="3" t="s">
        <v>166</v>
      </c>
      <c r="R118" s="3">
        <v>33387.855869999999</v>
      </c>
      <c r="Y118" s="3" t="s">
        <v>124</v>
      </c>
      <c r="Z118" s="3">
        <v>27747.897700000001</v>
      </c>
    </row>
    <row r="119" spans="1:26" x14ac:dyDescent="0.25">
      <c r="A119" s="3" t="s">
        <v>370</v>
      </c>
      <c r="B119" s="3">
        <v>32081.24912</v>
      </c>
      <c r="I119" s="3" t="s">
        <v>109</v>
      </c>
      <c r="J119" s="3">
        <v>22218.913400000001</v>
      </c>
      <c r="Q119" s="3" t="s">
        <v>422</v>
      </c>
      <c r="R119" s="3">
        <v>31296.808199999999</v>
      </c>
      <c r="Y119" s="3" t="s">
        <v>144</v>
      </c>
      <c r="Z119" s="3">
        <v>27862.762569999999</v>
      </c>
    </row>
    <row r="120" spans="1:26" x14ac:dyDescent="0.25">
      <c r="A120" s="3" t="s">
        <v>237</v>
      </c>
      <c r="B120" s="3">
        <v>32280.27651</v>
      </c>
      <c r="I120" s="3" t="s">
        <v>115</v>
      </c>
      <c r="J120" s="3">
        <v>23518.577229999999</v>
      </c>
      <c r="Q120" s="3" t="s">
        <v>473</v>
      </c>
      <c r="R120" s="3">
        <v>31853.023939999999</v>
      </c>
      <c r="Y120" s="3" t="s">
        <v>469</v>
      </c>
      <c r="Z120" s="3">
        <v>27834.81898</v>
      </c>
    </row>
    <row r="121" spans="1:26" x14ac:dyDescent="0.25">
      <c r="A121" s="3" t="s">
        <v>215</v>
      </c>
      <c r="B121" s="3">
        <v>32379.31394</v>
      </c>
      <c r="I121" s="3" t="s">
        <v>160</v>
      </c>
      <c r="J121" s="3">
        <v>23908.75577</v>
      </c>
      <c r="Q121" s="3" t="s">
        <v>17</v>
      </c>
      <c r="R121" s="3">
        <v>32081.950659999999</v>
      </c>
      <c r="Y121" s="3" t="s">
        <v>460</v>
      </c>
      <c r="Z121" s="3">
        <v>27921.836350000001</v>
      </c>
    </row>
    <row r="122" spans="1:26" x14ac:dyDescent="0.25">
      <c r="A122" s="3" t="s">
        <v>217</v>
      </c>
      <c r="B122" s="3">
        <v>32508.3469</v>
      </c>
      <c r="I122" s="3" t="s">
        <v>123</v>
      </c>
      <c r="J122" s="3">
        <v>25539.898349999999</v>
      </c>
      <c r="Q122" s="3" t="s">
        <v>213</v>
      </c>
      <c r="R122" s="3">
        <v>32054.261119999999</v>
      </c>
      <c r="Y122" s="3" t="s">
        <v>145</v>
      </c>
      <c r="Z122" s="3">
        <v>28292.062809999999</v>
      </c>
    </row>
    <row r="123" spans="1:26" x14ac:dyDescent="0.25">
      <c r="A123" s="3" t="s">
        <v>239</v>
      </c>
      <c r="B123" s="3">
        <v>32509.480380000001</v>
      </c>
      <c r="I123" s="3" t="s">
        <v>65</v>
      </c>
      <c r="J123" s="3">
        <v>8615.5998089999994</v>
      </c>
      <c r="Q123" s="3" t="s">
        <v>37</v>
      </c>
      <c r="R123" s="3">
        <v>32151.162319999999</v>
      </c>
      <c r="Y123" s="3" t="s">
        <v>266</v>
      </c>
      <c r="Z123" s="3">
        <v>28349.088090000001</v>
      </c>
    </row>
    <row r="124" spans="1:26" x14ac:dyDescent="0.25">
      <c r="A124" s="3" t="s">
        <v>405</v>
      </c>
      <c r="B124" s="3">
        <v>32622.46902</v>
      </c>
      <c r="I124" s="3" t="s">
        <v>245</v>
      </c>
      <c r="J124" s="3">
        <v>8672.6146700000008</v>
      </c>
      <c r="Q124" s="3" t="s">
        <v>308</v>
      </c>
      <c r="R124" s="3">
        <v>32380.232309999999</v>
      </c>
      <c r="Y124" s="3" t="s">
        <v>202</v>
      </c>
      <c r="Z124" s="3">
        <v>28350.113170000001</v>
      </c>
    </row>
    <row r="125" spans="1:26" x14ac:dyDescent="0.25">
      <c r="A125" s="3" t="s">
        <v>306</v>
      </c>
      <c r="B125" s="3">
        <v>32749.660670000001</v>
      </c>
      <c r="I125" s="3" t="s">
        <v>192</v>
      </c>
      <c r="J125" s="3">
        <v>8856.7077310000004</v>
      </c>
      <c r="Q125" s="3" t="s">
        <v>239</v>
      </c>
      <c r="R125" s="3">
        <v>32509.345890000001</v>
      </c>
      <c r="Y125" s="3" t="s">
        <v>95</v>
      </c>
      <c r="Z125" s="3">
        <v>28376.21717</v>
      </c>
    </row>
    <row r="126" spans="1:26" x14ac:dyDescent="0.25">
      <c r="A126" s="3" t="s">
        <v>481</v>
      </c>
      <c r="B126" s="3">
        <v>32862.803189999999</v>
      </c>
      <c r="I126" s="3" t="s">
        <v>501</v>
      </c>
      <c r="J126" s="3">
        <v>9237.9417589999994</v>
      </c>
      <c r="Q126" s="3" t="s">
        <v>240</v>
      </c>
      <c r="R126" s="3">
        <v>32621.376909999999</v>
      </c>
      <c r="Y126" s="3" t="s">
        <v>414</v>
      </c>
      <c r="Z126" s="3">
        <v>28465.144939999998</v>
      </c>
    </row>
    <row r="127" spans="1:26" x14ac:dyDescent="0.25">
      <c r="A127" s="3" t="s">
        <v>219</v>
      </c>
      <c r="B127" s="3">
        <v>32921.696020000003</v>
      </c>
      <c r="I127" s="3" t="s">
        <v>364</v>
      </c>
      <c r="J127" s="3">
        <v>9588.1813180000008</v>
      </c>
      <c r="Q127" s="3" t="s">
        <v>183</v>
      </c>
      <c r="R127" s="3">
        <v>32707.453720000001</v>
      </c>
      <c r="Y127" s="3" t="s">
        <v>270</v>
      </c>
      <c r="Z127" s="3">
        <v>28962.444159999999</v>
      </c>
    </row>
    <row r="128" spans="1:26" x14ac:dyDescent="0.25">
      <c r="A128" s="3" t="s">
        <v>311</v>
      </c>
      <c r="B128" s="3">
        <v>33121.789599999996</v>
      </c>
      <c r="I128" s="3" t="s">
        <v>174</v>
      </c>
      <c r="J128" s="3">
        <v>9889.3239379999995</v>
      </c>
      <c r="Q128" s="3" t="s">
        <v>502</v>
      </c>
      <c r="R128" s="3">
        <v>32722.501459999999</v>
      </c>
      <c r="Y128" s="3" t="s">
        <v>340</v>
      </c>
      <c r="Z128" s="3">
        <v>29004.396840000001</v>
      </c>
    </row>
    <row r="129" spans="1:26" x14ac:dyDescent="0.25">
      <c r="A129" s="3" t="s">
        <v>315</v>
      </c>
      <c r="B129" s="3">
        <v>33320.780500000001</v>
      </c>
      <c r="I129" s="3" t="s">
        <v>488</v>
      </c>
      <c r="J129" s="3">
        <v>10017.392019999999</v>
      </c>
      <c r="Q129" s="3" t="s">
        <v>244</v>
      </c>
      <c r="R129" s="3">
        <v>32836.452510000003</v>
      </c>
      <c r="Y129" s="3" t="s">
        <v>273</v>
      </c>
      <c r="Z129" s="3">
        <v>29019.41404</v>
      </c>
    </row>
    <row r="130" spans="1:26" x14ac:dyDescent="0.25">
      <c r="A130" s="3" t="s">
        <v>482</v>
      </c>
      <c r="B130" s="3">
        <v>33437.928269999997</v>
      </c>
      <c r="I130" s="3" t="s">
        <v>503</v>
      </c>
      <c r="J130" s="3">
        <v>10145.475560000001</v>
      </c>
      <c r="Q130" s="3" t="s">
        <v>504</v>
      </c>
      <c r="R130" s="3">
        <v>32820.44498</v>
      </c>
      <c r="Y130" s="3" t="s">
        <v>207</v>
      </c>
      <c r="Z130" s="3">
        <v>29020.464810000001</v>
      </c>
    </row>
    <row r="131" spans="1:26" x14ac:dyDescent="0.25">
      <c r="A131" s="3" t="s">
        <v>484</v>
      </c>
      <c r="B131" s="3">
        <v>33565.002569999997</v>
      </c>
      <c r="I131" s="3" t="s">
        <v>74</v>
      </c>
      <c r="J131" s="3">
        <v>10386.620269999999</v>
      </c>
      <c r="Q131" s="3" t="s">
        <v>505</v>
      </c>
      <c r="R131" s="3">
        <v>32937.47653</v>
      </c>
      <c r="Y131" s="3" t="s">
        <v>146</v>
      </c>
      <c r="Z131" s="3">
        <v>29046.494210000001</v>
      </c>
    </row>
    <row r="132" spans="1:26" x14ac:dyDescent="0.25">
      <c r="A132" s="3" t="s">
        <v>420</v>
      </c>
      <c r="B132" s="3">
        <v>33691.98042</v>
      </c>
      <c r="I132" s="3" t="s">
        <v>143</v>
      </c>
      <c r="J132" s="3">
        <v>10501.652050000001</v>
      </c>
      <c r="Q132" s="3" t="s">
        <v>506</v>
      </c>
      <c r="R132" s="3">
        <v>33049.534780000002</v>
      </c>
      <c r="Y132" s="3" t="s">
        <v>289</v>
      </c>
      <c r="Z132" s="3">
        <v>29118.519520000002</v>
      </c>
    </row>
    <row r="133" spans="1:26" x14ac:dyDescent="0.25">
      <c r="A133" s="3" t="s">
        <v>485</v>
      </c>
      <c r="B133" s="3">
        <v>33665.188869999998</v>
      </c>
      <c r="I133" s="3" t="s">
        <v>76</v>
      </c>
      <c r="J133" s="3">
        <v>10500.71466</v>
      </c>
      <c r="Q133" s="3" t="s">
        <v>394</v>
      </c>
      <c r="R133" s="3">
        <v>33222.794829999999</v>
      </c>
      <c r="Y133" s="3" t="s">
        <v>257</v>
      </c>
      <c r="Z133" s="3">
        <v>29265.544730000001</v>
      </c>
    </row>
    <row r="134" spans="1:26" x14ac:dyDescent="0.25">
      <c r="A134" s="3" t="s">
        <v>475</v>
      </c>
      <c r="B134" s="3">
        <v>33811.212659999997</v>
      </c>
      <c r="I134" s="3" t="s">
        <v>124</v>
      </c>
      <c r="J134" s="3">
        <v>10664.707539999999</v>
      </c>
      <c r="Q134" s="3" t="s">
        <v>411</v>
      </c>
      <c r="R134" s="3">
        <v>33207.878100000002</v>
      </c>
      <c r="Y134" s="3" t="s">
        <v>94</v>
      </c>
      <c r="Z134" s="3">
        <v>29264.596229999999</v>
      </c>
    </row>
    <row r="135" spans="1:26" x14ac:dyDescent="0.25">
      <c r="A135" s="3" t="s">
        <v>476</v>
      </c>
      <c r="B135" s="3">
        <v>33909.180260000001</v>
      </c>
      <c r="I135" s="3" t="s">
        <v>261</v>
      </c>
      <c r="J135" s="3">
        <v>10637.7228</v>
      </c>
      <c r="Q135" s="3" t="s">
        <v>413</v>
      </c>
      <c r="R135" s="3">
        <v>33436.889990000003</v>
      </c>
      <c r="Y135" s="3" t="s">
        <v>291</v>
      </c>
      <c r="Z135" s="3">
        <v>29351.64171</v>
      </c>
    </row>
    <row r="136" spans="1:26" x14ac:dyDescent="0.25">
      <c r="A136" s="3" t="s">
        <v>360</v>
      </c>
      <c r="B136" s="3">
        <v>33924.228880000002</v>
      </c>
      <c r="I136" s="3" t="s">
        <v>82</v>
      </c>
      <c r="J136" s="3">
        <v>10663.73861</v>
      </c>
      <c r="Q136" s="3" t="s">
        <v>267</v>
      </c>
      <c r="R136" s="3">
        <v>33663.931320000003</v>
      </c>
      <c r="Y136" s="3" t="s">
        <v>211</v>
      </c>
      <c r="Z136" s="3">
        <v>29464.721610000001</v>
      </c>
    </row>
    <row r="137" spans="1:26" x14ac:dyDescent="0.25">
      <c r="A137" s="3" t="s">
        <v>40</v>
      </c>
      <c r="B137" s="3">
        <v>33952.266790000001</v>
      </c>
      <c r="I137" s="3" t="s">
        <v>86</v>
      </c>
      <c r="J137" s="3">
        <v>10736.72847</v>
      </c>
      <c r="Q137" s="3" t="s">
        <v>507</v>
      </c>
      <c r="R137" s="3">
        <v>33812.162980000001</v>
      </c>
      <c r="Y137" s="3" t="s">
        <v>283</v>
      </c>
      <c r="Z137" s="3">
        <v>29647.849740000001</v>
      </c>
    </row>
    <row r="138" spans="1:26" x14ac:dyDescent="0.25">
      <c r="A138" s="3" t="s">
        <v>479</v>
      </c>
      <c r="B138" s="3">
        <v>34037.278200000001</v>
      </c>
      <c r="I138" s="3" t="s">
        <v>469</v>
      </c>
      <c r="J138" s="3">
        <v>10751.751899999999</v>
      </c>
      <c r="Q138" s="3" t="s">
        <v>475</v>
      </c>
      <c r="R138" s="3">
        <v>33811.177640000002</v>
      </c>
      <c r="Y138" s="3" t="s">
        <v>286</v>
      </c>
      <c r="Z138" s="3">
        <v>29877.00531</v>
      </c>
    </row>
    <row r="139" spans="1:26" x14ac:dyDescent="0.25">
      <c r="A139" s="2" t="s">
        <v>508</v>
      </c>
      <c r="I139" s="3" t="s">
        <v>144</v>
      </c>
      <c r="J139" s="3">
        <v>10779.772870000001</v>
      </c>
      <c r="Q139" s="3" t="s">
        <v>509</v>
      </c>
      <c r="R139" s="3">
        <v>33925.082990000003</v>
      </c>
      <c r="Y139" s="3" t="s">
        <v>151</v>
      </c>
      <c r="Z139" s="3">
        <v>29904.10036</v>
      </c>
    </row>
    <row r="140" spans="1:26" x14ac:dyDescent="0.25">
      <c r="A140" s="3" t="s">
        <v>232</v>
      </c>
      <c r="B140" s="3">
        <v>11728.286770000001</v>
      </c>
      <c r="I140" s="3" t="s">
        <v>10</v>
      </c>
      <c r="J140" s="3">
        <v>10865.804749999999</v>
      </c>
      <c r="Q140" s="3" t="s">
        <v>360</v>
      </c>
      <c r="R140" s="3">
        <v>33924.215320000003</v>
      </c>
      <c r="Y140" s="3" t="s">
        <v>212</v>
      </c>
      <c r="Z140" s="3">
        <v>30019.053199999998</v>
      </c>
    </row>
    <row r="141" spans="1:26" x14ac:dyDescent="0.25">
      <c r="A141" s="3" t="s">
        <v>88</v>
      </c>
      <c r="B141" s="3">
        <v>11841.40569</v>
      </c>
      <c r="I141" s="3" t="s">
        <v>446</v>
      </c>
      <c r="J141" s="3">
        <v>10952.88236</v>
      </c>
      <c r="Q141" s="3" t="s">
        <v>510</v>
      </c>
      <c r="R141" s="3">
        <v>34053.146540000002</v>
      </c>
      <c r="Y141" s="3" t="s">
        <v>102</v>
      </c>
      <c r="Z141" s="3">
        <v>30018.08684</v>
      </c>
    </row>
    <row r="142" spans="1:26" x14ac:dyDescent="0.25">
      <c r="A142" s="3" t="s">
        <v>20</v>
      </c>
      <c r="B142" s="3">
        <v>11970.42965</v>
      </c>
      <c r="I142" s="3" t="s">
        <v>91</v>
      </c>
      <c r="J142" s="3">
        <v>10979.87588</v>
      </c>
      <c r="Q142" s="3" t="s">
        <v>479</v>
      </c>
      <c r="R142" s="3">
        <v>34037.145640000002</v>
      </c>
      <c r="Y142" s="3" t="s">
        <v>96</v>
      </c>
      <c r="Z142" s="3">
        <v>30088.062480000001</v>
      </c>
    </row>
    <row r="143" spans="1:26" x14ac:dyDescent="0.25">
      <c r="A143" s="3" t="s">
        <v>92</v>
      </c>
      <c r="B143" s="3">
        <v>12085.59938</v>
      </c>
      <c r="I143" s="3" t="s">
        <v>145</v>
      </c>
      <c r="J143" s="3">
        <v>11209.014579999999</v>
      </c>
      <c r="Q143" s="3" t="s">
        <v>44</v>
      </c>
      <c r="R143" s="3">
        <v>34079.205260000002</v>
      </c>
      <c r="Y143" s="3" t="s">
        <v>154</v>
      </c>
      <c r="Z143" s="3">
        <v>30115.05471</v>
      </c>
    </row>
    <row r="144" spans="1:26" x14ac:dyDescent="0.25">
      <c r="A144" s="3" t="s">
        <v>47</v>
      </c>
      <c r="B144" s="3">
        <v>12213.56774</v>
      </c>
      <c r="I144" s="3" t="s">
        <v>202</v>
      </c>
      <c r="J144" s="3">
        <v>11267.0409</v>
      </c>
      <c r="Y144" s="3" t="s">
        <v>107</v>
      </c>
      <c r="Z144" s="3">
        <v>30186.051899999999</v>
      </c>
    </row>
    <row r="145" spans="1:26" x14ac:dyDescent="0.25">
      <c r="A145" s="3" t="s">
        <v>206</v>
      </c>
      <c r="B145" s="3">
        <v>12369.57098</v>
      </c>
      <c r="I145" s="3" t="s">
        <v>266</v>
      </c>
      <c r="J145" s="3">
        <v>11266.037410000001</v>
      </c>
      <c r="Y145" s="3" t="s">
        <v>99</v>
      </c>
      <c r="Z145" s="3">
        <v>30185.046170000001</v>
      </c>
    </row>
    <row r="146" spans="1:26" x14ac:dyDescent="0.25">
      <c r="A146" s="3" t="s">
        <v>97</v>
      </c>
      <c r="B146" s="3">
        <v>12342.631880000001</v>
      </c>
      <c r="I146" s="3" t="s">
        <v>494</v>
      </c>
      <c r="J146" s="3">
        <v>11381.06709</v>
      </c>
      <c r="Y146" s="3" t="s">
        <v>390</v>
      </c>
      <c r="Z146" s="3">
        <v>30170.057140000001</v>
      </c>
    </row>
    <row r="147" spans="1:26" x14ac:dyDescent="0.25">
      <c r="A147" s="3" t="s">
        <v>52</v>
      </c>
      <c r="B147" s="3">
        <v>12341.633099999999</v>
      </c>
      <c r="I147" s="3" t="s">
        <v>268</v>
      </c>
      <c r="J147" s="3">
        <v>11409.0857</v>
      </c>
      <c r="Y147" s="3" t="s">
        <v>156</v>
      </c>
      <c r="Z147" s="3">
        <v>30298.061180000001</v>
      </c>
    </row>
    <row r="148" spans="1:26" x14ac:dyDescent="0.25">
      <c r="A148" s="3" t="s">
        <v>57</v>
      </c>
      <c r="B148" s="3">
        <v>12399.619000000001</v>
      </c>
      <c r="I148" s="3" t="s">
        <v>471</v>
      </c>
      <c r="J148" s="3">
        <v>11510.109109999999</v>
      </c>
      <c r="Y148" s="3" t="s">
        <v>101</v>
      </c>
      <c r="Z148" s="3">
        <v>30355.177029999999</v>
      </c>
    </row>
    <row r="149" spans="1:26" x14ac:dyDescent="0.25">
      <c r="A149" s="3" t="s">
        <v>42</v>
      </c>
      <c r="B149" s="3">
        <v>12512.683139999999</v>
      </c>
      <c r="I149" s="3" t="s">
        <v>322</v>
      </c>
      <c r="J149" s="3">
        <v>11538.106460000001</v>
      </c>
      <c r="Y149" s="3" t="s">
        <v>293</v>
      </c>
      <c r="Z149" s="3">
        <v>30511.19038</v>
      </c>
    </row>
    <row r="150" spans="1:26" x14ac:dyDescent="0.25">
      <c r="A150" s="3" t="s">
        <v>235</v>
      </c>
      <c r="B150" s="3">
        <v>12556.71328</v>
      </c>
      <c r="I150" s="3" t="s">
        <v>270</v>
      </c>
      <c r="J150" s="3">
        <v>11879.377689999999</v>
      </c>
      <c r="Y150" s="3" t="s">
        <v>292</v>
      </c>
      <c r="Z150" s="3">
        <v>30484.223249999999</v>
      </c>
    </row>
    <row r="151" spans="1:26" x14ac:dyDescent="0.25">
      <c r="A151" s="3" t="s">
        <v>36</v>
      </c>
      <c r="B151" s="3">
        <v>12609.77583</v>
      </c>
      <c r="I151" s="3" t="s">
        <v>340</v>
      </c>
      <c r="J151" s="3">
        <v>11921.35088</v>
      </c>
      <c r="Y151" s="3" t="s">
        <v>201</v>
      </c>
      <c r="Z151" s="3">
        <v>30512.334859999999</v>
      </c>
    </row>
    <row r="152" spans="1:26" x14ac:dyDescent="0.25">
      <c r="A152" s="3" t="s">
        <v>234</v>
      </c>
      <c r="B152" s="3">
        <v>12636.79241</v>
      </c>
      <c r="I152" s="3" t="s">
        <v>273</v>
      </c>
      <c r="J152" s="3">
        <v>11936.37695</v>
      </c>
      <c r="Y152" s="3" t="s">
        <v>422</v>
      </c>
      <c r="Z152" s="3">
        <v>31296.808199999999</v>
      </c>
    </row>
    <row r="153" spans="1:26" x14ac:dyDescent="0.25">
      <c r="A153" s="3" t="s">
        <v>134</v>
      </c>
      <c r="B153" s="3">
        <v>12706.78707</v>
      </c>
      <c r="I153" s="3" t="s">
        <v>275</v>
      </c>
      <c r="J153" s="3">
        <v>11964.37249</v>
      </c>
      <c r="Y153" s="3" t="s">
        <v>473</v>
      </c>
      <c r="Z153" s="3">
        <v>31853.023939999999</v>
      </c>
    </row>
    <row r="154" spans="1:26" x14ac:dyDescent="0.25">
      <c r="A154" s="3" t="s">
        <v>214</v>
      </c>
      <c r="B154" s="3">
        <v>12821.84339</v>
      </c>
      <c r="I154" s="3" t="s">
        <v>277</v>
      </c>
      <c r="J154" s="3">
        <v>11992.39134</v>
      </c>
      <c r="Y154" s="3" t="s">
        <v>17</v>
      </c>
      <c r="Z154" s="3">
        <v>32081.950659999999</v>
      </c>
    </row>
    <row r="155" spans="1:26" x14ac:dyDescent="0.25">
      <c r="A155" s="3" t="s">
        <v>100</v>
      </c>
      <c r="B155" s="3">
        <v>12949.89723</v>
      </c>
      <c r="I155" s="3" t="s">
        <v>208</v>
      </c>
      <c r="J155" s="3">
        <v>12008.422549999999</v>
      </c>
      <c r="Y155" s="3" t="s">
        <v>213</v>
      </c>
      <c r="Z155" s="3">
        <v>32054.261119999999</v>
      </c>
    </row>
    <row r="156" spans="1:26" x14ac:dyDescent="0.25">
      <c r="A156" s="3" t="s">
        <v>241</v>
      </c>
      <c r="B156" s="3">
        <v>13078.0236</v>
      </c>
      <c r="I156" s="3" t="s">
        <v>257</v>
      </c>
      <c r="J156" s="3">
        <v>12182.46874</v>
      </c>
      <c r="Y156" s="3" t="s">
        <v>37</v>
      </c>
      <c r="Z156" s="3">
        <v>32151.162319999999</v>
      </c>
    </row>
    <row r="157" spans="1:26" x14ac:dyDescent="0.25">
      <c r="A157" s="3" t="s">
        <v>185</v>
      </c>
      <c r="B157" s="3">
        <v>13077.01965</v>
      </c>
      <c r="I157" s="3" t="s">
        <v>94</v>
      </c>
      <c r="J157" s="3">
        <v>12181.472959999999</v>
      </c>
      <c r="Y157" s="3" t="s">
        <v>308</v>
      </c>
      <c r="Z157" s="3">
        <v>32380.232309999999</v>
      </c>
    </row>
    <row r="158" spans="1:26" x14ac:dyDescent="0.25">
      <c r="A158" s="3" t="s">
        <v>39</v>
      </c>
      <c r="B158" s="3">
        <v>13233.020130000001</v>
      </c>
      <c r="I158" s="3" t="s">
        <v>341</v>
      </c>
      <c r="J158" s="3">
        <v>12295.54516</v>
      </c>
      <c r="Y158" s="3" t="s">
        <v>239</v>
      </c>
      <c r="Z158" s="3">
        <v>32509.345890000001</v>
      </c>
    </row>
    <row r="159" spans="1:26" x14ac:dyDescent="0.25">
      <c r="A159" s="3" t="s">
        <v>66</v>
      </c>
      <c r="B159" s="3">
        <v>13346.11111</v>
      </c>
      <c r="I159" s="3" t="s">
        <v>147</v>
      </c>
      <c r="J159" s="3">
        <v>12267.55708</v>
      </c>
      <c r="Y159" s="3" t="s">
        <v>240</v>
      </c>
      <c r="Z159" s="3">
        <v>32621.376909999999</v>
      </c>
    </row>
    <row r="160" spans="1:26" x14ac:dyDescent="0.25">
      <c r="A160" s="3" t="s">
        <v>49</v>
      </c>
      <c r="B160" s="3">
        <v>13347.122359999999</v>
      </c>
      <c r="I160" s="3" t="s">
        <v>291</v>
      </c>
      <c r="J160" s="3">
        <v>12268.64357</v>
      </c>
      <c r="Y160" s="3" t="s">
        <v>183</v>
      </c>
      <c r="Z160" s="3">
        <v>32707.453720000001</v>
      </c>
    </row>
    <row r="161" spans="1:26" x14ac:dyDescent="0.25">
      <c r="A161" s="3" t="s">
        <v>72</v>
      </c>
      <c r="B161" s="3">
        <v>13459.22255</v>
      </c>
      <c r="I161" s="3" t="s">
        <v>149</v>
      </c>
      <c r="J161" s="3">
        <v>12380.640069999999</v>
      </c>
      <c r="Y161" s="3" t="s">
        <v>502</v>
      </c>
      <c r="Z161" s="3">
        <v>32722.501459999999</v>
      </c>
    </row>
    <row r="162" spans="1:26" x14ac:dyDescent="0.25">
      <c r="A162" s="3" t="s">
        <v>60</v>
      </c>
      <c r="B162" s="3">
        <v>13460.241529999999</v>
      </c>
      <c r="I162" s="3" t="s">
        <v>343</v>
      </c>
      <c r="J162" s="3">
        <v>12536.72941</v>
      </c>
      <c r="Y162" s="3" t="s">
        <v>244</v>
      </c>
      <c r="Z162" s="3">
        <v>32836.452510000003</v>
      </c>
    </row>
    <row r="163" spans="1:26" x14ac:dyDescent="0.25">
      <c r="A163" s="3" t="s">
        <v>64</v>
      </c>
      <c r="B163" s="3">
        <v>13607.259099999999</v>
      </c>
      <c r="I163" s="3" t="s">
        <v>324</v>
      </c>
      <c r="J163" s="3">
        <v>12692.768959999999</v>
      </c>
      <c r="Y163" s="3" t="s">
        <v>504</v>
      </c>
      <c r="Z163" s="3">
        <v>32820.44498</v>
      </c>
    </row>
    <row r="164" spans="1:26" x14ac:dyDescent="0.25">
      <c r="A164" s="3" t="s">
        <v>117</v>
      </c>
      <c r="B164" s="3">
        <v>13678.333850000001</v>
      </c>
      <c r="I164" s="3" t="s">
        <v>415</v>
      </c>
      <c r="J164" s="3">
        <v>12649.80294</v>
      </c>
      <c r="Y164" s="3" t="s">
        <v>505</v>
      </c>
      <c r="Z164" s="3">
        <v>32937.47653</v>
      </c>
    </row>
    <row r="165" spans="1:26" x14ac:dyDescent="0.25">
      <c r="A165" s="3" t="s">
        <v>109</v>
      </c>
      <c r="B165" s="3">
        <v>13677.331120000001</v>
      </c>
      <c r="I165" s="3" t="s">
        <v>286</v>
      </c>
      <c r="J165" s="3">
        <v>12793.86642</v>
      </c>
      <c r="Y165" s="3" t="s">
        <v>506</v>
      </c>
      <c r="Z165" s="3">
        <v>33049.534780000002</v>
      </c>
    </row>
    <row r="166" spans="1:26" x14ac:dyDescent="0.25">
      <c r="A166" s="3" t="s">
        <v>120</v>
      </c>
      <c r="B166" s="3">
        <v>13735.3665</v>
      </c>
      <c r="I166" s="3" t="s">
        <v>285</v>
      </c>
      <c r="J166" s="3">
        <v>12777.85194</v>
      </c>
      <c r="Y166" s="3" t="s">
        <v>394</v>
      </c>
      <c r="Z166" s="3">
        <v>33222.794829999999</v>
      </c>
    </row>
    <row r="167" spans="1:26" x14ac:dyDescent="0.25">
      <c r="A167" s="3" t="s">
        <v>137</v>
      </c>
      <c r="B167" s="3">
        <v>13863.45471</v>
      </c>
      <c r="I167" s="3" t="s">
        <v>290</v>
      </c>
      <c r="J167" s="3">
        <v>12792.867700000001</v>
      </c>
      <c r="Y167" s="3" t="s">
        <v>411</v>
      </c>
      <c r="Z167" s="3">
        <v>33207.878100000002</v>
      </c>
    </row>
    <row r="168" spans="1:26" x14ac:dyDescent="0.25">
      <c r="A168" s="3" t="s">
        <v>320</v>
      </c>
      <c r="B168" s="3">
        <v>13991.47128</v>
      </c>
      <c r="I168" s="3" t="s">
        <v>180</v>
      </c>
      <c r="J168" s="3">
        <v>12892.86311</v>
      </c>
      <c r="Y168" s="3" t="s">
        <v>413</v>
      </c>
      <c r="Z168" s="3">
        <v>33436.889990000003</v>
      </c>
    </row>
    <row r="169" spans="1:26" x14ac:dyDescent="0.25">
      <c r="A169" s="3" t="s">
        <v>152</v>
      </c>
      <c r="B169" s="3">
        <v>14104.560520000001</v>
      </c>
      <c r="I169" s="3" t="s">
        <v>102</v>
      </c>
      <c r="J169" s="3">
        <v>12934.86852</v>
      </c>
      <c r="Y169" s="3" t="s">
        <v>267</v>
      </c>
      <c r="Z169" s="3">
        <v>33663.931320000003</v>
      </c>
    </row>
    <row r="170" spans="1:26" x14ac:dyDescent="0.25">
      <c r="A170" s="3" t="s">
        <v>122</v>
      </c>
      <c r="B170" s="3">
        <v>14233.62516</v>
      </c>
      <c r="I170" s="3" t="s">
        <v>212</v>
      </c>
      <c r="J170" s="3">
        <v>12935.920969999999</v>
      </c>
      <c r="Y170" s="3" t="s">
        <v>507</v>
      </c>
      <c r="Z170" s="3">
        <v>33812.162980000001</v>
      </c>
    </row>
    <row r="171" spans="1:26" x14ac:dyDescent="0.25">
      <c r="A171" s="3" t="s">
        <v>153</v>
      </c>
      <c r="B171" s="3">
        <v>14232.62084</v>
      </c>
      <c r="I171" s="3" t="s">
        <v>154</v>
      </c>
      <c r="J171" s="3">
        <v>13031.938980000001</v>
      </c>
      <c r="Y171" s="3" t="s">
        <v>475</v>
      </c>
      <c r="Z171" s="3">
        <v>33811.177640000002</v>
      </c>
    </row>
    <row r="172" spans="1:26" x14ac:dyDescent="0.25">
      <c r="A172" s="3" t="s">
        <v>332</v>
      </c>
      <c r="B172" s="3">
        <v>14348.717350000001</v>
      </c>
      <c r="I172" s="3" t="s">
        <v>96</v>
      </c>
      <c r="J172" s="3">
        <v>13004.95629</v>
      </c>
      <c r="Y172" s="3" t="s">
        <v>509</v>
      </c>
      <c r="Z172" s="3">
        <v>33925.082990000003</v>
      </c>
    </row>
    <row r="173" spans="1:26" x14ac:dyDescent="0.25">
      <c r="A173" s="3" t="s">
        <v>125</v>
      </c>
      <c r="B173" s="3">
        <v>14561.78457</v>
      </c>
      <c r="I173" s="3" t="s">
        <v>288</v>
      </c>
      <c r="J173" s="3">
        <v>13033.01396</v>
      </c>
      <c r="Y173" s="3" t="s">
        <v>360</v>
      </c>
      <c r="Z173" s="3">
        <v>33924.215320000003</v>
      </c>
    </row>
    <row r="174" spans="1:26" x14ac:dyDescent="0.25">
      <c r="A174" s="3" t="s">
        <v>111</v>
      </c>
      <c r="B174" s="3">
        <v>14560.78969</v>
      </c>
      <c r="I174" s="3" t="s">
        <v>99</v>
      </c>
      <c r="J174" s="3">
        <v>13101.974969999999</v>
      </c>
      <c r="Y174" s="3" t="s">
        <v>510</v>
      </c>
      <c r="Z174" s="3">
        <v>34053.146540000002</v>
      </c>
    </row>
    <row r="175" spans="1:26" x14ac:dyDescent="0.25">
      <c r="A175" s="3" t="s">
        <v>335</v>
      </c>
      <c r="B175" s="3">
        <v>14661.836520000001</v>
      </c>
      <c r="I175" s="3" t="s">
        <v>390</v>
      </c>
      <c r="J175" s="3">
        <v>13086.975930000001</v>
      </c>
      <c r="Y175" s="3" t="s">
        <v>479</v>
      </c>
      <c r="Z175" s="3">
        <v>34037.145640000002</v>
      </c>
    </row>
    <row r="176" spans="1:26" x14ac:dyDescent="0.25">
      <c r="A176" s="3" t="s">
        <v>113</v>
      </c>
      <c r="B176" s="3">
        <v>14775.916380000001</v>
      </c>
      <c r="I176" s="3" t="s">
        <v>156</v>
      </c>
      <c r="J176" s="3">
        <v>13215.06076</v>
      </c>
      <c r="Y176" s="3" t="s">
        <v>44</v>
      </c>
      <c r="Z176" s="3">
        <v>34079.205260000002</v>
      </c>
    </row>
    <row r="177" spans="1:10" x14ac:dyDescent="0.25">
      <c r="A177" s="3" t="s">
        <v>139</v>
      </c>
      <c r="B177" s="3">
        <v>14774.93102</v>
      </c>
      <c r="I177" s="3" t="s">
        <v>157</v>
      </c>
      <c r="J177" s="3">
        <v>13300.046270000001</v>
      </c>
    </row>
    <row r="178" spans="1:10" x14ac:dyDescent="0.25">
      <c r="A178" s="3" t="s">
        <v>127</v>
      </c>
      <c r="B178" s="3">
        <v>14861.932059999999</v>
      </c>
      <c r="I178" s="3" t="s">
        <v>101</v>
      </c>
      <c r="J178" s="3">
        <v>13272.057339999999</v>
      </c>
    </row>
    <row r="179" spans="1:10" x14ac:dyDescent="0.25">
      <c r="A179" s="3" t="s">
        <v>129</v>
      </c>
      <c r="B179" s="3">
        <v>14862.953649999999</v>
      </c>
      <c r="I179" s="3" t="s">
        <v>292</v>
      </c>
      <c r="J179" s="3">
        <v>13401.121349999999</v>
      </c>
    </row>
    <row r="180" spans="1:10" x14ac:dyDescent="0.25">
      <c r="A180" s="3" t="s">
        <v>115</v>
      </c>
      <c r="B180" s="3">
        <v>14976.95426</v>
      </c>
      <c r="I180" s="3" t="s">
        <v>178</v>
      </c>
      <c r="J180" s="3">
        <v>13402.14071</v>
      </c>
    </row>
    <row r="181" spans="1:10" x14ac:dyDescent="0.25">
      <c r="A181" s="3" t="s">
        <v>116</v>
      </c>
      <c r="B181" s="3">
        <v>14978.005719999999</v>
      </c>
      <c r="I181" s="3" t="s">
        <v>294</v>
      </c>
      <c r="J181" s="3">
        <v>13530.21135</v>
      </c>
    </row>
    <row r="182" spans="1:10" x14ac:dyDescent="0.25">
      <c r="A182" s="3" t="s">
        <v>159</v>
      </c>
      <c r="B182" s="3">
        <v>15141.012290000001</v>
      </c>
      <c r="I182" s="3" t="s">
        <v>296</v>
      </c>
      <c r="J182" s="3">
        <v>13557.233980000001</v>
      </c>
    </row>
    <row r="183" spans="1:10" x14ac:dyDescent="0.25">
      <c r="A183" s="3" t="s">
        <v>118</v>
      </c>
      <c r="B183" s="3">
        <v>15140.05546</v>
      </c>
      <c r="I183" s="3" t="s">
        <v>473</v>
      </c>
      <c r="J183" s="3">
        <v>31853.11592</v>
      </c>
    </row>
    <row r="184" spans="1:10" x14ac:dyDescent="0.25">
      <c r="A184" s="3" t="s">
        <v>132</v>
      </c>
      <c r="B184" s="3">
        <v>15255.11995</v>
      </c>
      <c r="I184" s="3" t="s">
        <v>190</v>
      </c>
      <c r="J184" s="3">
        <v>32152.309560000002</v>
      </c>
    </row>
    <row r="185" spans="1:10" x14ac:dyDescent="0.25">
      <c r="A185" s="3" t="s">
        <v>276</v>
      </c>
      <c r="B185" s="3">
        <v>15254.16257</v>
      </c>
      <c r="I185" s="3" t="s">
        <v>405</v>
      </c>
      <c r="J185" s="3">
        <v>32622.663700000001</v>
      </c>
    </row>
    <row r="186" spans="1:10" x14ac:dyDescent="0.25">
      <c r="A186" s="3" t="s">
        <v>160</v>
      </c>
      <c r="B186" s="3">
        <v>15367.15756</v>
      </c>
      <c r="I186" s="3" t="s">
        <v>271</v>
      </c>
      <c r="J186" s="3">
        <v>32863.707459999998</v>
      </c>
    </row>
    <row r="187" spans="1:10" x14ac:dyDescent="0.25">
      <c r="A187" s="3" t="s">
        <v>272</v>
      </c>
      <c r="B187" s="3">
        <v>15368.25114</v>
      </c>
      <c r="I187" s="3" t="s">
        <v>392</v>
      </c>
      <c r="J187" s="3">
        <v>33464.909720000003</v>
      </c>
    </row>
    <row r="188" spans="1:10" x14ac:dyDescent="0.25">
      <c r="A188" s="3" t="s">
        <v>186</v>
      </c>
      <c r="B188" s="3">
        <v>15624.32726</v>
      </c>
      <c r="I188" s="3" t="s">
        <v>267</v>
      </c>
      <c r="J188" s="3">
        <v>33664.03901</v>
      </c>
    </row>
    <row r="189" spans="1:10" x14ac:dyDescent="0.25">
      <c r="A189" s="3" t="s">
        <v>242</v>
      </c>
      <c r="B189" s="3">
        <v>15753.323920000001</v>
      </c>
      <c r="I189" s="3" t="s">
        <v>420</v>
      </c>
      <c r="J189" s="3">
        <v>33692.133589999998</v>
      </c>
    </row>
    <row r="190" spans="1:10" x14ac:dyDescent="0.25">
      <c r="A190" s="3" t="s">
        <v>48</v>
      </c>
      <c r="B190" s="3">
        <v>15840.502409999999</v>
      </c>
      <c r="I190" s="3" t="s">
        <v>475</v>
      </c>
      <c r="J190" s="3">
        <v>33811.343520000002</v>
      </c>
    </row>
    <row r="191" spans="1:10" x14ac:dyDescent="0.25">
      <c r="A191" s="3" t="s">
        <v>121</v>
      </c>
      <c r="B191" s="3">
        <v>16942.0887</v>
      </c>
      <c r="I191" s="3" t="s">
        <v>476</v>
      </c>
      <c r="J191" s="3">
        <v>33909.218200000003</v>
      </c>
    </row>
    <row r="192" spans="1:10" x14ac:dyDescent="0.25">
      <c r="A192" s="3" t="s">
        <v>188</v>
      </c>
      <c r="B192" s="3">
        <v>16941.090510000002</v>
      </c>
      <c r="I192" s="3" t="s">
        <v>40</v>
      </c>
      <c r="J192" s="3">
        <v>33952.287210000002</v>
      </c>
    </row>
    <row r="193" spans="1:10" x14ac:dyDescent="0.25">
      <c r="A193" s="3" t="s">
        <v>218</v>
      </c>
      <c r="B193" s="3">
        <v>16999.109810000002</v>
      </c>
      <c r="I193" s="3" t="s">
        <v>25</v>
      </c>
      <c r="J193" s="3">
        <v>34080.295149999998</v>
      </c>
    </row>
    <row r="194" spans="1:10" x14ac:dyDescent="0.25">
      <c r="A194" s="3" t="s">
        <v>65</v>
      </c>
      <c r="B194" s="3">
        <v>17157.166880000001</v>
      </c>
      <c r="I194" s="1" t="s">
        <v>464</v>
      </c>
    </row>
    <row r="195" spans="1:10" x14ac:dyDescent="0.25">
      <c r="A195" s="3" t="s">
        <v>249</v>
      </c>
      <c r="B195" s="3">
        <v>17215.23155</v>
      </c>
      <c r="I195" s="3" t="s">
        <v>89</v>
      </c>
      <c r="J195" s="3">
        <v>20754.079870000001</v>
      </c>
    </row>
    <row r="196" spans="1:10" x14ac:dyDescent="0.25">
      <c r="A196" s="3" t="s">
        <v>362</v>
      </c>
      <c r="B196" s="3">
        <v>17370.391660000001</v>
      </c>
      <c r="I196" s="3" t="s">
        <v>52</v>
      </c>
      <c r="J196" s="3">
        <v>20883.12112</v>
      </c>
    </row>
    <row r="197" spans="1:10" x14ac:dyDescent="0.25">
      <c r="A197" s="3" t="s">
        <v>76</v>
      </c>
      <c r="B197" s="3">
        <v>19042.204849999998</v>
      </c>
      <c r="I197" s="3" t="s">
        <v>97</v>
      </c>
      <c r="J197" s="3">
        <v>20884.130639999999</v>
      </c>
    </row>
    <row r="198" spans="1:10" x14ac:dyDescent="0.25">
      <c r="A198" s="3" t="s">
        <v>124</v>
      </c>
      <c r="B198" s="3">
        <v>19206.206539999999</v>
      </c>
      <c r="I198" s="3" t="s">
        <v>57</v>
      </c>
      <c r="J198" s="3">
        <v>20941.131410000002</v>
      </c>
    </row>
    <row r="199" spans="1:10" x14ac:dyDescent="0.25">
      <c r="A199" s="3" t="s">
        <v>144</v>
      </c>
      <c r="B199" s="3">
        <v>19321.39978</v>
      </c>
      <c r="I199" s="3" t="s">
        <v>31</v>
      </c>
      <c r="J199" s="3">
        <v>20940.149649999999</v>
      </c>
    </row>
    <row r="200" spans="1:10" x14ac:dyDescent="0.25">
      <c r="A200" s="3" t="s">
        <v>469</v>
      </c>
      <c r="B200" s="3">
        <v>19293.42769</v>
      </c>
      <c r="I200" s="3" t="s">
        <v>42</v>
      </c>
      <c r="J200" s="3">
        <v>21054.218229999999</v>
      </c>
    </row>
    <row r="201" spans="1:10" x14ac:dyDescent="0.25">
      <c r="A201" s="3" t="s">
        <v>460</v>
      </c>
      <c r="B201" s="3">
        <v>19380.31955</v>
      </c>
      <c r="I201" s="3" t="s">
        <v>36</v>
      </c>
      <c r="J201" s="3">
        <v>21151.299900000002</v>
      </c>
    </row>
    <row r="202" spans="1:10" x14ac:dyDescent="0.25">
      <c r="A202" s="3" t="s">
        <v>90</v>
      </c>
      <c r="B202" s="3">
        <v>19408.39056</v>
      </c>
      <c r="I202" s="3" t="s">
        <v>134</v>
      </c>
      <c r="J202" s="3">
        <v>21248.313740000001</v>
      </c>
    </row>
    <row r="203" spans="1:10" x14ac:dyDescent="0.25">
      <c r="A203" s="3" t="s">
        <v>446</v>
      </c>
      <c r="B203" s="3">
        <v>19494.34563</v>
      </c>
      <c r="I203" s="3" t="s">
        <v>106</v>
      </c>
      <c r="J203" s="3">
        <v>21247.362850000001</v>
      </c>
    </row>
    <row r="204" spans="1:10" x14ac:dyDescent="0.25">
      <c r="A204" s="3" t="s">
        <v>202</v>
      </c>
      <c r="B204" s="3">
        <v>19808.642599999999</v>
      </c>
      <c r="I204" s="3" t="s">
        <v>330</v>
      </c>
      <c r="J204" s="3">
        <v>21390.353739999999</v>
      </c>
    </row>
    <row r="205" spans="1:10" x14ac:dyDescent="0.25">
      <c r="A205" s="3" t="s">
        <v>511</v>
      </c>
      <c r="B205" s="3">
        <v>20191.753959999998</v>
      </c>
      <c r="I205" s="3" t="s">
        <v>142</v>
      </c>
      <c r="J205" s="3">
        <v>21362.374199999998</v>
      </c>
    </row>
    <row r="206" spans="1:10" x14ac:dyDescent="0.25">
      <c r="A206" s="3" t="s">
        <v>146</v>
      </c>
      <c r="B206" s="3">
        <v>20504.922760000001</v>
      </c>
      <c r="I206" s="3" t="s">
        <v>100</v>
      </c>
      <c r="J206" s="3">
        <v>21491.40868</v>
      </c>
    </row>
    <row r="207" spans="1:10" x14ac:dyDescent="0.25">
      <c r="A207" s="3" t="s">
        <v>275</v>
      </c>
      <c r="B207" s="3">
        <v>20505.948980000001</v>
      </c>
      <c r="I207" s="3" t="s">
        <v>241</v>
      </c>
      <c r="J207" s="3">
        <v>21619.486850000001</v>
      </c>
    </row>
    <row r="208" spans="1:10" x14ac:dyDescent="0.25">
      <c r="A208" s="3" t="s">
        <v>273</v>
      </c>
      <c r="B208" s="3">
        <v>20477.974109999999</v>
      </c>
      <c r="I208" s="3" t="s">
        <v>236</v>
      </c>
      <c r="J208" s="3">
        <v>21646.513299999999</v>
      </c>
    </row>
    <row r="209" spans="1:10" x14ac:dyDescent="0.25">
      <c r="A209" s="3" t="s">
        <v>289</v>
      </c>
      <c r="B209" s="3">
        <v>20576.937259999999</v>
      </c>
      <c r="I209" s="3" t="s">
        <v>39</v>
      </c>
      <c r="J209" s="3">
        <v>21774.55071</v>
      </c>
    </row>
    <row r="210" spans="1:10" x14ac:dyDescent="0.25">
      <c r="A210" s="3" t="s">
        <v>287</v>
      </c>
      <c r="B210" s="3">
        <v>20549.026819999999</v>
      </c>
      <c r="I210" s="3" t="s">
        <v>136</v>
      </c>
      <c r="J210" s="3">
        <v>21775.598429999998</v>
      </c>
    </row>
    <row r="211" spans="1:10" x14ac:dyDescent="0.25">
      <c r="A211" s="3" t="s">
        <v>94</v>
      </c>
      <c r="B211" s="3">
        <v>20723.067470000002</v>
      </c>
      <c r="I211" s="3" t="s">
        <v>49</v>
      </c>
      <c r="J211" s="3">
        <v>21888.61276</v>
      </c>
    </row>
    <row r="212" spans="1:10" x14ac:dyDescent="0.25">
      <c r="A212" s="3" t="s">
        <v>147</v>
      </c>
      <c r="B212" s="3">
        <v>20809.072609999999</v>
      </c>
      <c r="I212" s="3" t="s">
        <v>60</v>
      </c>
      <c r="J212" s="3">
        <v>22001.70479</v>
      </c>
    </row>
    <row r="213" spans="1:10" x14ac:dyDescent="0.25">
      <c r="A213" s="3" t="s">
        <v>259</v>
      </c>
      <c r="B213" s="3">
        <v>20907.19599</v>
      </c>
      <c r="I213" s="3" t="s">
        <v>72</v>
      </c>
      <c r="J213" s="3">
        <v>22000.70048</v>
      </c>
    </row>
    <row r="214" spans="1:10" x14ac:dyDescent="0.25">
      <c r="A214" s="3" t="s">
        <v>149</v>
      </c>
      <c r="B214" s="3">
        <v>20922.233120000001</v>
      </c>
      <c r="I214" s="3" t="s">
        <v>61</v>
      </c>
      <c r="J214" s="3">
        <v>22147.803360000002</v>
      </c>
    </row>
    <row r="215" spans="1:10" x14ac:dyDescent="0.25">
      <c r="A215" s="3" t="s">
        <v>211</v>
      </c>
      <c r="B215" s="3">
        <v>20923.253840000001</v>
      </c>
      <c r="I215" s="3" t="s">
        <v>64</v>
      </c>
      <c r="J215" s="3">
        <v>22148.85297</v>
      </c>
    </row>
    <row r="216" spans="1:10" x14ac:dyDescent="0.25">
      <c r="A216" s="3" t="s">
        <v>283</v>
      </c>
      <c r="B216" s="3">
        <v>21106.32231</v>
      </c>
      <c r="I216" s="3" t="s">
        <v>109</v>
      </c>
      <c r="J216" s="3">
        <v>22218.814640000001</v>
      </c>
    </row>
    <row r="217" spans="1:10" x14ac:dyDescent="0.25">
      <c r="A217" s="3" t="s">
        <v>415</v>
      </c>
      <c r="B217" s="3">
        <v>21191.377260000001</v>
      </c>
      <c r="I217" s="3" t="s">
        <v>117</v>
      </c>
      <c r="J217" s="3">
        <v>22219.848180000001</v>
      </c>
    </row>
    <row r="218" spans="1:10" x14ac:dyDescent="0.25">
      <c r="A218" s="3" t="s">
        <v>285</v>
      </c>
      <c r="B218" s="3">
        <v>21319.331480000001</v>
      </c>
      <c r="I218" s="3" t="s">
        <v>120</v>
      </c>
      <c r="J218" s="3">
        <v>22276.88019</v>
      </c>
    </row>
    <row r="219" spans="1:10" x14ac:dyDescent="0.25">
      <c r="A219" s="3" t="s">
        <v>286</v>
      </c>
      <c r="B219" s="3">
        <v>21335.442749999998</v>
      </c>
      <c r="I219" s="3" t="s">
        <v>256</v>
      </c>
      <c r="J219" s="3">
        <v>22645.112059999999</v>
      </c>
    </row>
    <row r="220" spans="1:10" x14ac:dyDescent="0.25">
      <c r="A220" s="3" t="s">
        <v>177</v>
      </c>
      <c r="B220" s="3">
        <v>21361.429990000001</v>
      </c>
      <c r="I220" s="3" t="s">
        <v>333</v>
      </c>
      <c r="J220" s="3">
        <v>22917.276389999999</v>
      </c>
    </row>
    <row r="221" spans="1:10" x14ac:dyDescent="0.25">
      <c r="A221" s="3" t="s">
        <v>290</v>
      </c>
      <c r="B221" s="3">
        <v>21334.446499999998</v>
      </c>
      <c r="I221" s="3" t="s">
        <v>138</v>
      </c>
      <c r="J221" s="3">
        <v>22947.165489999999</v>
      </c>
    </row>
    <row r="222" spans="1:10" x14ac:dyDescent="0.25">
      <c r="A222" s="3" t="s">
        <v>151</v>
      </c>
      <c r="B222" s="3">
        <v>21362.45019</v>
      </c>
      <c r="I222" s="3" t="s">
        <v>129</v>
      </c>
      <c r="J222" s="3">
        <v>23404.46515</v>
      </c>
    </row>
    <row r="223" spans="1:10" x14ac:dyDescent="0.25">
      <c r="A223" s="3" t="s">
        <v>102</v>
      </c>
      <c r="B223" s="3">
        <v>21476.500049999999</v>
      </c>
      <c r="I223" s="3" t="s">
        <v>116</v>
      </c>
      <c r="J223" s="3">
        <v>23519.463309999999</v>
      </c>
    </row>
    <row r="224" spans="1:10" x14ac:dyDescent="0.25">
      <c r="A224" s="3" t="s">
        <v>180</v>
      </c>
      <c r="B224" s="3">
        <v>21434.544740000001</v>
      </c>
      <c r="I224" s="3" t="s">
        <v>118</v>
      </c>
      <c r="J224" s="3">
        <v>23681.49077</v>
      </c>
    </row>
    <row r="225" spans="1:10" x14ac:dyDescent="0.25">
      <c r="A225" s="3" t="s">
        <v>96</v>
      </c>
      <c r="B225" s="3">
        <v>21546.410220000002</v>
      </c>
      <c r="I225" s="3" t="s">
        <v>159</v>
      </c>
      <c r="J225" s="3">
        <v>23682.548139999999</v>
      </c>
    </row>
    <row r="226" spans="1:10" x14ac:dyDescent="0.25">
      <c r="A226" s="3" t="s">
        <v>154</v>
      </c>
      <c r="B226" s="3">
        <v>21573.49699</v>
      </c>
      <c r="I226" s="3" t="s">
        <v>121</v>
      </c>
      <c r="J226" s="3">
        <v>25483.632730000001</v>
      </c>
    </row>
    <row r="227" spans="1:10" x14ac:dyDescent="0.25">
      <c r="A227" s="3" t="s">
        <v>477</v>
      </c>
      <c r="B227" s="3">
        <v>21531.524150000001</v>
      </c>
      <c r="I227" s="3" t="s">
        <v>218</v>
      </c>
      <c r="J227" s="3">
        <v>25540.632310000001</v>
      </c>
    </row>
    <row r="228" spans="1:10" x14ac:dyDescent="0.25">
      <c r="A228" s="3" t="s">
        <v>99</v>
      </c>
      <c r="B228" s="3">
        <v>21643.58437</v>
      </c>
      <c r="I228" s="3" t="s">
        <v>123</v>
      </c>
      <c r="J228" s="3">
        <v>25539.635450000002</v>
      </c>
    </row>
    <row r="229" spans="1:10" x14ac:dyDescent="0.25">
      <c r="A229" s="3" t="s">
        <v>390</v>
      </c>
      <c r="B229" s="3">
        <v>21628.616679999999</v>
      </c>
      <c r="I229" s="3" t="s">
        <v>65</v>
      </c>
      <c r="J229" s="3">
        <v>8615.622018</v>
      </c>
    </row>
    <row r="230" spans="1:10" x14ac:dyDescent="0.25">
      <c r="A230" s="3" t="s">
        <v>101</v>
      </c>
      <c r="B230" s="3">
        <v>21813.66532</v>
      </c>
      <c r="I230" s="3" t="s">
        <v>192</v>
      </c>
      <c r="J230" s="3">
        <v>8856.7019619999992</v>
      </c>
    </row>
    <row r="231" spans="1:10" x14ac:dyDescent="0.25">
      <c r="A231" s="3" t="s">
        <v>178</v>
      </c>
      <c r="B231" s="3">
        <v>21943.76007</v>
      </c>
      <c r="I231" s="3" t="s">
        <v>378</v>
      </c>
      <c r="J231" s="3">
        <v>10274.51124</v>
      </c>
    </row>
    <row r="232" spans="1:10" x14ac:dyDescent="0.25">
      <c r="A232" s="3" t="s">
        <v>295</v>
      </c>
      <c r="B232" s="3">
        <v>22070.777770000001</v>
      </c>
      <c r="I232" s="3" t="s">
        <v>76</v>
      </c>
      <c r="J232" s="3">
        <v>10500.631670000001</v>
      </c>
    </row>
    <row r="233" spans="1:10" x14ac:dyDescent="0.25">
      <c r="A233" s="3" t="s">
        <v>491</v>
      </c>
      <c r="B233" s="3">
        <v>31852.07834</v>
      </c>
      <c r="I233" s="3" t="s">
        <v>196</v>
      </c>
      <c r="J233" s="3">
        <v>10636.72659</v>
      </c>
    </row>
    <row r="234" spans="1:10" x14ac:dyDescent="0.25">
      <c r="A234" s="3" t="s">
        <v>473</v>
      </c>
      <c r="B234" s="3">
        <v>31853.11592</v>
      </c>
      <c r="I234" s="3" t="s">
        <v>82</v>
      </c>
      <c r="J234" s="3">
        <v>10663.71407</v>
      </c>
    </row>
    <row r="235" spans="1:10" x14ac:dyDescent="0.25">
      <c r="A235" s="3" t="s">
        <v>190</v>
      </c>
      <c r="B235" s="3">
        <v>32152.309560000002</v>
      </c>
      <c r="I235" s="3" t="s">
        <v>254</v>
      </c>
      <c r="J235" s="3">
        <v>11037.906929999999</v>
      </c>
    </row>
    <row r="236" spans="1:10" x14ac:dyDescent="0.25">
      <c r="A236" s="3" t="s">
        <v>405</v>
      </c>
      <c r="B236" s="3">
        <v>32622.663700000001</v>
      </c>
      <c r="I236" s="3" t="s">
        <v>202</v>
      </c>
      <c r="J236" s="3">
        <v>11267.049139999999</v>
      </c>
    </row>
    <row r="237" spans="1:10" x14ac:dyDescent="0.25">
      <c r="A237" s="3" t="s">
        <v>271</v>
      </c>
      <c r="B237" s="3">
        <v>32863.707459999998</v>
      </c>
      <c r="I237" s="3" t="s">
        <v>414</v>
      </c>
      <c r="J237" s="3">
        <v>11382.06421</v>
      </c>
    </row>
    <row r="238" spans="1:10" x14ac:dyDescent="0.25">
      <c r="A238" s="3" t="s">
        <v>392</v>
      </c>
      <c r="B238" s="3">
        <v>33464.909720000003</v>
      </c>
      <c r="I238" s="3" t="s">
        <v>268</v>
      </c>
      <c r="J238" s="3">
        <v>11409.088659999999</v>
      </c>
    </row>
    <row r="239" spans="1:10" x14ac:dyDescent="0.25">
      <c r="A239" s="3" t="s">
        <v>267</v>
      </c>
      <c r="B239" s="3">
        <v>33664.03901</v>
      </c>
      <c r="I239" s="3" t="s">
        <v>322</v>
      </c>
      <c r="J239" s="3">
        <v>11538.081819999999</v>
      </c>
    </row>
    <row r="240" spans="1:10" x14ac:dyDescent="0.25">
      <c r="A240" s="3" t="s">
        <v>420</v>
      </c>
      <c r="B240" s="3">
        <v>33692.133589999998</v>
      </c>
      <c r="I240" s="3" t="s">
        <v>270</v>
      </c>
      <c r="J240" s="3">
        <v>11879.33749</v>
      </c>
    </row>
    <row r="241" spans="1:10" x14ac:dyDescent="0.25">
      <c r="A241" s="3" t="s">
        <v>475</v>
      </c>
      <c r="B241" s="3">
        <v>33811.343520000002</v>
      </c>
      <c r="I241" s="3" t="s">
        <v>273</v>
      </c>
      <c r="J241" s="3">
        <v>11936.34078</v>
      </c>
    </row>
    <row r="242" spans="1:10" x14ac:dyDescent="0.25">
      <c r="A242" s="3" t="s">
        <v>476</v>
      </c>
      <c r="B242" s="3">
        <v>33909.218200000003</v>
      </c>
      <c r="I242" s="3" t="s">
        <v>275</v>
      </c>
      <c r="J242" s="3">
        <v>11964.340099999999</v>
      </c>
    </row>
    <row r="243" spans="1:10" x14ac:dyDescent="0.25">
      <c r="A243" s="3" t="s">
        <v>40</v>
      </c>
      <c r="B243" s="3">
        <v>33952.287210000002</v>
      </c>
      <c r="I243" s="3" t="s">
        <v>257</v>
      </c>
      <c r="J243" s="3">
        <v>12182.43469</v>
      </c>
    </row>
    <row r="244" spans="1:10" x14ac:dyDescent="0.25">
      <c r="A244" s="3" t="s">
        <v>25</v>
      </c>
      <c r="B244" s="3">
        <v>34080.295149999998</v>
      </c>
      <c r="I244" s="3" t="s">
        <v>147</v>
      </c>
      <c r="J244" s="3">
        <v>12267.52377</v>
      </c>
    </row>
    <row r="245" spans="1:10" x14ac:dyDescent="0.25">
      <c r="A245" s="2" t="s">
        <v>512</v>
      </c>
      <c r="I245" s="3" t="s">
        <v>149</v>
      </c>
      <c r="J245" s="3">
        <v>12380.61778</v>
      </c>
    </row>
    <row r="246" spans="1:10" x14ac:dyDescent="0.25">
      <c r="A246" s="3" t="s">
        <v>232</v>
      </c>
      <c r="B246" s="3">
        <v>11728.27484</v>
      </c>
      <c r="I246" s="3" t="s">
        <v>284</v>
      </c>
      <c r="J246" s="3">
        <v>12691.761329999999</v>
      </c>
    </row>
    <row r="247" spans="1:10" x14ac:dyDescent="0.25">
      <c r="A247" s="3" t="s">
        <v>88</v>
      </c>
      <c r="B247" s="3">
        <v>11841.36853</v>
      </c>
      <c r="I247" s="3" t="s">
        <v>290</v>
      </c>
      <c r="J247" s="3">
        <v>12792.827230000001</v>
      </c>
    </row>
    <row r="248" spans="1:10" x14ac:dyDescent="0.25">
      <c r="A248" s="3" t="s">
        <v>24</v>
      </c>
      <c r="B248" s="3">
        <v>12084.443950000001</v>
      </c>
      <c r="I248" s="3" t="s">
        <v>286</v>
      </c>
      <c r="J248" s="3">
        <v>12793.890230000001</v>
      </c>
    </row>
    <row r="249" spans="1:10" x14ac:dyDescent="0.25">
      <c r="A249" s="3" t="s">
        <v>316</v>
      </c>
      <c r="B249" s="3">
        <v>12112.44281</v>
      </c>
      <c r="I249" s="3" t="s">
        <v>180</v>
      </c>
      <c r="J249" s="3">
        <v>12892.843360000001</v>
      </c>
    </row>
    <row r="250" spans="1:10" x14ac:dyDescent="0.25">
      <c r="A250" s="3" t="s">
        <v>97</v>
      </c>
      <c r="B250" s="3">
        <v>12342.61119</v>
      </c>
      <c r="I250" s="3" t="s">
        <v>212</v>
      </c>
      <c r="J250" s="3">
        <v>12935.857739999999</v>
      </c>
    </row>
    <row r="251" spans="1:10" x14ac:dyDescent="0.25">
      <c r="A251" s="3" t="s">
        <v>57</v>
      </c>
      <c r="B251" s="3">
        <v>12399.615820000001</v>
      </c>
      <c r="I251" s="3" t="s">
        <v>102</v>
      </c>
      <c r="J251" s="3">
        <v>12934.85079</v>
      </c>
    </row>
    <row r="252" spans="1:10" x14ac:dyDescent="0.25">
      <c r="A252" s="3" t="s">
        <v>42</v>
      </c>
      <c r="B252" s="3">
        <v>12512.698</v>
      </c>
      <c r="I252" s="3" t="s">
        <v>264</v>
      </c>
      <c r="J252" s="3">
        <v>13005.90055</v>
      </c>
    </row>
    <row r="253" spans="1:10" x14ac:dyDescent="0.25">
      <c r="A253" s="3" t="s">
        <v>210</v>
      </c>
      <c r="B253" s="3">
        <v>12539.71356</v>
      </c>
      <c r="I253" s="3" t="s">
        <v>96</v>
      </c>
      <c r="J253" s="3">
        <v>13004.908789999999</v>
      </c>
    </row>
    <row r="254" spans="1:10" x14ac:dyDescent="0.25">
      <c r="A254" s="3" t="s">
        <v>36</v>
      </c>
      <c r="B254" s="3">
        <v>12609.73821</v>
      </c>
      <c r="I254" s="3" t="s">
        <v>288</v>
      </c>
      <c r="J254" s="3">
        <v>13032.90893</v>
      </c>
    </row>
    <row r="255" spans="1:10" x14ac:dyDescent="0.25">
      <c r="A255" s="3" t="s">
        <v>106</v>
      </c>
      <c r="B255" s="3">
        <v>12705.780150000001</v>
      </c>
      <c r="I255" s="3" t="s">
        <v>154</v>
      </c>
      <c r="J255" s="3">
        <v>13031.917380000001</v>
      </c>
    </row>
    <row r="256" spans="1:10" x14ac:dyDescent="0.25">
      <c r="A256" s="3" t="s">
        <v>134</v>
      </c>
      <c r="B256" s="3">
        <v>12706.80416</v>
      </c>
      <c r="I256" s="3" t="s">
        <v>99</v>
      </c>
      <c r="J256" s="3">
        <v>13101.968849999999</v>
      </c>
    </row>
    <row r="257" spans="1:10" x14ac:dyDescent="0.25">
      <c r="A257" s="3" t="s">
        <v>513</v>
      </c>
      <c r="B257" s="3">
        <v>12750.830599999999</v>
      </c>
      <c r="I257" s="3" t="s">
        <v>157</v>
      </c>
      <c r="J257" s="3">
        <v>13300.04982</v>
      </c>
    </row>
    <row r="258" spans="1:10" x14ac:dyDescent="0.25">
      <c r="A258" s="3" t="s">
        <v>214</v>
      </c>
      <c r="B258" s="3">
        <v>12821.8174</v>
      </c>
      <c r="I258" s="3" t="s">
        <v>369</v>
      </c>
      <c r="J258" s="3">
        <v>13299.05233</v>
      </c>
    </row>
    <row r="259" spans="1:10" x14ac:dyDescent="0.25">
      <c r="A259" s="3" t="s">
        <v>330</v>
      </c>
      <c r="B259" s="3">
        <v>12848.846369999999</v>
      </c>
      <c r="I259" s="3" t="s">
        <v>101</v>
      </c>
      <c r="J259" s="3">
        <v>13272.06639</v>
      </c>
    </row>
    <row r="260" spans="1:10" x14ac:dyDescent="0.25">
      <c r="A260" s="3" t="s">
        <v>100</v>
      </c>
      <c r="B260" s="3">
        <v>12949.882240000001</v>
      </c>
      <c r="I260" s="3" t="s">
        <v>216</v>
      </c>
      <c r="J260" s="3">
        <v>13273.11822</v>
      </c>
    </row>
    <row r="261" spans="1:10" x14ac:dyDescent="0.25">
      <c r="A261" s="3" t="s">
        <v>135</v>
      </c>
      <c r="B261" s="3">
        <v>12948.90101</v>
      </c>
      <c r="I261" s="3" t="s">
        <v>178</v>
      </c>
      <c r="J261" s="3">
        <v>13402.113600000001</v>
      </c>
    </row>
    <row r="262" spans="1:10" x14ac:dyDescent="0.25">
      <c r="A262" s="3" t="s">
        <v>185</v>
      </c>
      <c r="B262" s="3">
        <v>13076.9499</v>
      </c>
      <c r="I262" s="3" t="s">
        <v>294</v>
      </c>
      <c r="J262" s="3">
        <v>13530.198469999999</v>
      </c>
    </row>
    <row r="263" spans="1:10" x14ac:dyDescent="0.25">
      <c r="A263" s="3" t="s">
        <v>49</v>
      </c>
      <c r="B263" s="3">
        <v>13347.122090000001</v>
      </c>
      <c r="I263" s="3" t="s">
        <v>110</v>
      </c>
      <c r="J263" s="3">
        <v>13556.198270000001</v>
      </c>
    </row>
    <row r="264" spans="1:10" x14ac:dyDescent="0.25">
      <c r="A264" s="3" t="s">
        <v>66</v>
      </c>
      <c r="B264" s="3">
        <v>13346.1237</v>
      </c>
      <c r="I264" s="3" t="s">
        <v>422</v>
      </c>
      <c r="J264" s="3">
        <v>31296.808199999999</v>
      </c>
    </row>
    <row r="265" spans="1:10" x14ac:dyDescent="0.25">
      <c r="A265" s="3" t="s">
        <v>60</v>
      </c>
      <c r="B265" s="3">
        <v>13460.208860000001</v>
      </c>
      <c r="I265" s="3" t="s">
        <v>473</v>
      </c>
      <c r="J265" s="3">
        <v>31853.023939999999</v>
      </c>
    </row>
    <row r="266" spans="1:10" x14ac:dyDescent="0.25">
      <c r="A266" s="3" t="s">
        <v>64</v>
      </c>
      <c r="B266" s="3">
        <v>13607.27282</v>
      </c>
      <c r="I266" s="3" t="s">
        <v>213</v>
      </c>
      <c r="J266" s="3">
        <v>32054.261119999999</v>
      </c>
    </row>
    <row r="267" spans="1:10" x14ac:dyDescent="0.25">
      <c r="A267" s="3" t="s">
        <v>117</v>
      </c>
      <c r="B267" s="3">
        <v>13678.29543</v>
      </c>
      <c r="I267" s="3" t="s">
        <v>37</v>
      </c>
      <c r="J267" s="3">
        <v>32151.163519999998</v>
      </c>
    </row>
    <row r="268" spans="1:10" x14ac:dyDescent="0.25">
      <c r="A268" s="3" t="s">
        <v>120</v>
      </c>
      <c r="B268" s="3">
        <v>13735.31919</v>
      </c>
      <c r="I268" s="3" t="s">
        <v>244</v>
      </c>
      <c r="J268" s="3">
        <v>32836.452510000003</v>
      </c>
    </row>
    <row r="269" spans="1:10" x14ac:dyDescent="0.25">
      <c r="A269" s="3" t="s">
        <v>252</v>
      </c>
      <c r="B269" s="3">
        <v>13862.418900000001</v>
      </c>
      <c r="I269" s="3" t="s">
        <v>505</v>
      </c>
      <c r="J269" s="3">
        <v>32937.47653</v>
      </c>
    </row>
    <row r="270" spans="1:10" x14ac:dyDescent="0.25">
      <c r="A270" s="3" t="s">
        <v>320</v>
      </c>
      <c r="B270" s="3">
        <v>13991.47739</v>
      </c>
      <c r="I270" s="3" t="s">
        <v>394</v>
      </c>
      <c r="J270" s="3">
        <v>33222.794829999999</v>
      </c>
    </row>
    <row r="271" spans="1:10" x14ac:dyDescent="0.25">
      <c r="A271" s="3" t="s">
        <v>150</v>
      </c>
      <c r="B271" s="3">
        <v>13990.472599999999</v>
      </c>
      <c r="I271" s="3" t="s">
        <v>411</v>
      </c>
      <c r="J271" s="3">
        <v>33207.878100000002</v>
      </c>
    </row>
    <row r="272" spans="1:10" x14ac:dyDescent="0.25">
      <c r="A272" s="3" t="s">
        <v>152</v>
      </c>
      <c r="B272" s="3">
        <v>14104.562389999999</v>
      </c>
      <c r="I272" s="3" t="s">
        <v>413</v>
      </c>
      <c r="J272" s="3">
        <v>33436.889990000003</v>
      </c>
    </row>
    <row r="273" spans="1:10" x14ac:dyDescent="0.25">
      <c r="A273" s="3" t="s">
        <v>153</v>
      </c>
      <c r="B273" s="3">
        <v>14232.59852</v>
      </c>
      <c r="I273" s="3" t="s">
        <v>267</v>
      </c>
      <c r="J273" s="3">
        <v>33663.931320000003</v>
      </c>
    </row>
    <row r="274" spans="1:10" x14ac:dyDescent="0.25">
      <c r="A274" s="3" t="s">
        <v>333</v>
      </c>
      <c r="B274" s="3">
        <v>14375.62746</v>
      </c>
      <c r="I274" s="3" t="s">
        <v>507</v>
      </c>
      <c r="J274" s="3">
        <v>33812.162980000001</v>
      </c>
    </row>
    <row r="275" spans="1:10" x14ac:dyDescent="0.25">
      <c r="A275" s="3" t="s">
        <v>332</v>
      </c>
      <c r="B275" s="3">
        <v>14348.716920000001</v>
      </c>
      <c r="I275" s="3" t="s">
        <v>475</v>
      </c>
      <c r="J275" s="3">
        <v>33811.177640000002</v>
      </c>
    </row>
    <row r="276" spans="1:10" x14ac:dyDescent="0.25">
      <c r="A276" s="3" t="s">
        <v>138</v>
      </c>
      <c r="B276" s="3">
        <v>14405.656290000001</v>
      </c>
      <c r="I276" s="3" t="s">
        <v>509</v>
      </c>
      <c r="J276" s="3">
        <v>33925.082990000003</v>
      </c>
    </row>
    <row r="277" spans="1:10" x14ac:dyDescent="0.25">
      <c r="A277" s="3" t="s">
        <v>247</v>
      </c>
      <c r="B277" s="3">
        <v>14404.655269999999</v>
      </c>
      <c r="I277" s="3" t="s">
        <v>360</v>
      </c>
      <c r="J277" s="3">
        <v>33924.215320000003</v>
      </c>
    </row>
    <row r="278" spans="1:10" x14ac:dyDescent="0.25">
      <c r="A278" s="3" t="s">
        <v>125</v>
      </c>
      <c r="B278" s="3">
        <v>14561.748750000001</v>
      </c>
      <c r="I278" s="3" t="s">
        <v>479</v>
      </c>
      <c r="J278" s="3">
        <v>34037.145640000002</v>
      </c>
    </row>
    <row r="279" spans="1:10" x14ac:dyDescent="0.25">
      <c r="A279" s="3" t="s">
        <v>113</v>
      </c>
      <c r="B279" s="3">
        <v>14775.87917</v>
      </c>
      <c r="I279" s="3" t="s">
        <v>44</v>
      </c>
      <c r="J279" s="3">
        <v>34079.205260000002</v>
      </c>
    </row>
    <row r="280" spans="1:10" x14ac:dyDescent="0.25">
      <c r="A280" s="3" t="s">
        <v>129</v>
      </c>
      <c r="B280" s="3">
        <v>14862.90797</v>
      </c>
    </row>
    <row r="281" spans="1:10" x14ac:dyDescent="0.25">
      <c r="A281" s="3" t="s">
        <v>127</v>
      </c>
      <c r="B281" s="3">
        <v>14861.90373</v>
      </c>
    </row>
    <row r="282" spans="1:10" x14ac:dyDescent="0.25">
      <c r="A282" s="3" t="s">
        <v>115</v>
      </c>
      <c r="B282" s="3">
        <v>14976.93885</v>
      </c>
    </row>
    <row r="283" spans="1:10" x14ac:dyDescent="0.25">
      <c r="A283" s="3" t="s">
        <v>116</v>
      </c>
      <c r="B283" s="3">
        <v>14977.973739999999</v>
      </c>
    </row>
    <row r="284" spans="1:10" x14ac:dyDescent="0.25">
      <c r="A284" s="3" t="s">
        <v>159</v>
      </c>
      <c r="B284" s="3">
        <v>15140.989380000001</v>
      </c>
    </row>
    <row r="285" spans="1:10" x14ac:dyDescent="0.25">
      <c r="A285" s="3" t="s">
        <v>118</v>
      </c>
      <c r="B285" s="3">
        <v>15140.0262</v>
      </c>
    </row>
    <row r="286" spans="1:10" x14ac:dyDescent="0.25">
      <c r="A286" s="3" t="s">
        <v>272</v>
      </c>
      <c r="B286" s="3">
        <v>15368.1312</v>
      </c>
    </row>
    <row r="287" spans="1:10" x14ac:dyDescent="0.25">
      <c r="A287" s="3" t="s">
        <v>486</v>
      </c>
      <c r="B287" s="3">
        <v>15496.179529999999</v>
      </c>
    </row>
    <row r="288" spans="1:10" x14ac:dyDescent="0.25">
      <c r="A288" s="3" t="s">
        <v>186</v>
      </c>
      <c r="B288" s="3">
        <v>15624.28723</v>
      </c>
    </row>
    <row r="289" spans="1:2" x14ac:dyDescent="0.25">
      <c r="A289" s="3" t="s">
        <v>161</v>
      </c>
      <c r="B289" s="3">
        <v>15623.287340000001</v>
      </c>
    </row>
    <row r="290" spans="1:2" x14ac:dyDescent="0.25">
      <c r="A290" s="3" t="s">
        <v>242</v>
      </c>
      <c r="B290" s="3">
        <v>15753.33034</v>
      </c>
    </row>
    <row r="291" spans="1:2" x14ac:dyDescent="0.25">
      <c r="A291" s="3" t="s">
        <v>319</v>
      </c>
      <c r="B291" s="3">
        <v>16054.47171</v>
      </c>
    </row>
    <row r="292" spans="1:2" x14ac:dyDescent="0.25">
      <c r="A292" s="3" t="s">
        <v>164</v>
      </c>
      <c r="B292" s="3">
        <v>16190.53168</v>
      </c>
    </row>
    <row r="293" spans="1:2" x14ac:dyDescent="0.25">
      <c r="A293" s="3" t="s">
        <v>371</v>
      </c>
      <c r="B293" s="3">
        <v>16672.878639999999</v>
      </c>
    </row>
    <row r="294" spans="1:2" x14ac:dyDescent="0.25">
      <c r="A294" s="3" t="s">
        <v>170</v>
      </c>
      <c r="B294" s="3">
        <v>16785.955460000001</v>
      </c>
    </row>
    <row r="295" spans="1:2" x14ac:dyDescent="0.25">
      <c r="A295" s="3" t="s">
        <v>187</v>
      </c>
      <c r="B295" s="3">
        <v>16784.951099999998</v>
      </c>
    </row>
    <row r="296" spans="1:2" x14ac:dyDescent="0.25">
      <c r="A296" s="3" t="s">
        <v>121</v>
      </c>
      <c r="B296" s="3">
        <v>16942.056789999999</v>
      </c>
    </row>
    <row r="297" spans="1:2" x14ac:dyDescent="0.25">
      <c r="A297" s="3" t="s">
        <v>188</v>
      </c>
      <c r="B297" s="3">
        <v>16941.056909999999</v>
      </c>
    </row>
    <row r="298" spans="1:2" x14ac:dyDescent="0.25">
      <c r="A298" s="3" t="s">
        <v>218</v>
      </c>
      <c r="B298" s="3">
        <v>16999.067930000001</v>
      </c>
    </row>
    <row r="299" spans="1:2" x14ac:dyDescent="0.25">
      <c r="A299" s="3" t="s">
        <v>65</v>
      </c>
      <c r="B299" s="3">
        <v>17157.09792</v>
      </c>
    </row>
    <row r="300" spans="1:2" x14ac:dyDescent="0.25">
      <c r="A300" s="3" t="s">
        <v>171</v>
      </c>
      <c r="B300" s="3">
        <v>17158.113000000001</v>
      </c>
    </row>
    <row r="301" spans="1:2" x14ac:dyDescent="0.25">
      <c r="A301" s="3" t="s">
        <v>245</v>
      </c>
      <c r="B301" s="3">
        <v>17214.14257</v>
      </c>
    </row>
    <row r="302" spans="1:2" x14ac:dyDescent="0.25">
      <c r="A302" s="3" t="s">
        <v>140</v>
      </c>
      <c r="B302" s="3">
        <v>17397.273809999999</v>
      </c>
    </row>
    <row r="303" spans="1:2" x14ac:dyDescent="0.25">
      <c r="A303" s="3" t="s">
        <v>141</v>
      </c>
      <c r="B303" s="3">
        <v>18429.817319999998</v>
      </c>
    </row>
    <row r="304" spans="1:2" x14ac:dyDescent="0.25">
      <c r="A304" s="3" t="s">
        <v>378</v>
      </c>
      <c r="B304" s="3">
        <v>18816.06223</v>
      </c>
    </row>
    <row r="305" spans="1:2" x14ac:dyDescent="0.25">
      <c r="A305" s="3" t="s">
        <v>74</v>
      </c>
      <c r="B305" s="3">
        <v>18928.112260000002</v>
      </c>
    </row>
    <row r="306" spans="1:2" x14ac:dyDescent="0.25">
      <c r="A306" s="3" t="s">
        <v>76</v>
      </c>
      <c r="B306" s="3">
        <v>19042.154790000001</v>
      </c>
    </row>
    <row r="307" spans="1:2" x14ac:dyDescent="0.25">
      <c r="A307" s="3" t="s">
        <v>258</v>
      </c>
      <c r="B307" s="3">
        <v>19015.180339999999</v>
      </c>
    </row>
    <row r="308" spans="1:2" x14ac:dyDescent="0.25">
      <c r="A308" s="3" t="s">
        <v>124</v>
      </c>
      <c r="B308" s="3">
        <v>19206.193630000002</v>
      </c>
    </row>
    <row r="309" spans="1:2" x14ac:dyDescent="0.25">
      <c r="A309" s="3" t="s">
        <v>144</v>
      </c>
      <c r="B309" s="3">
        <v>19321.260340000001</v>
      </c>
    </row>
    <row r="310" spans="1:2" x14ac:dyDescent="0.25">
      <c r="A310" s="3" t="s">
        <v>90</v>
      </c>
      <c r="B310" s="3">
        <v>19408.249660000001</v>
      </c>
    </row>
    <row r="311" spans="1:2" x14ac:dyDescent="0.25">
      <c r="A311" s="3" t="s">
        <v>460</v>
      </c>
      <c r="B311" s="3">
        <v>19380.266619999999</v>
      </c>
    </row>
    <row r="312" spans="1:2" x14ac:dyDescent="0.25">
      <c r="A312" s="3" t="s">
        <v>200</v>
      </c>
      <c r="B312" s="3">
        <v>19520.404630000001</v>
      </c>
    </row>
    <row r="313" spans="1:2" x14ac:dyDescent="0.25">
      <c r="A313" s="3" t="s">
        <v>266</v>
      </c>
      <c r="B313" s="3">
        <v>19807.535179999999</v>
      </c>
    </row>
    <row r="314" spans="1:2" x14ac:dyDescent="0.25">
      <c r="A314" s="3" t="s">
        <v>202</v>
      </c>
      <c r="B314" s="3">
        <v>19808.608540000001</v>
      </c>
    </row>
    <row r="315" spans="1:2" x14ac:dyDescent="0.25">
      <c r="A315" s="3" t="s">
        <v>492</v>
      </c>
      <c r="B315" s="3">
        <v>20192.703440000001</v>
      </c>
    </row>
    <row r="316" spans="1:2" x14ac:dyDescent="0.25">
      <c r="A316" s="3" t="s">
        <v>432</v>
      </c>
      <c r="B316" s="3">
        <v>20448.84607</v>
      </c>
    </row>
    <row r="317" spans="1:2" x14ac:dyDescent="0.25">
      <c r="A317" s="3" t="s">
        <v>323</v>
      </c>
      <c r="B317" s="3">
        <v>20421.962630000002</v>
      </c>
    </row>
    <row r="318" spans="1:2" x14ac:dyDescent="0.25">
      <c r="A318" s="3" t="s">
        <v>273</v>
      </c>
      <c r="B318" s="3">
        <v>20477.867259999999</v>
      </c>
    </row>
    <row r="319" spans="1:2" x14ac:dyDescent="0.25">
      <c r="A319" s="3" t="s">
        <v>146</v>
      </c>
      <c r="B319" s="3">
        <v>20504.88625</v>
      </c>
    </row>
    <row r="320" spans="1:2" x14ac:dyDescent="0.25">
      <c r="A320" s="3" t="s">
        <v>287</v>
      </c>
      <c r="B320" s="3">
        <v>20548.903770000001</v>
      </c>
    </row>
    <row r="321" spans="1:2" x14ac:dyDescent="0.25">
      <c r="A321" s="3" t="s">
        <v>277</v>
      </c>
      <c r="B321" s="3">
        <v>20533.911489999999</v>
      </c>
    </row>
    <row r="322" spans="1:2" x14ac:dyDescent="0.25">
      <c r="A322" s="3" t="s">
        <v>289</v>
      </c>
      <c r="B322" s="3">
        <v>20577.156459999998</v>
      </c>
    </row>
    <row r="323" spans="1:2" x14ac:dyDescent="0.25">
      <c r="A323" s="3" t="s">
        <v>514</v>
      </c>
      <c r="B323" s="3">
        <v>20695.941030000002</v>
      </c>
    </row>
    <row r="324" spans="1:2" x14ac:dyDescent="0.25">
      <c r="A324" s="3" t="s">
        <v>94</v>
      </c>
      <c r="B324" s="3">
        <v>20723.006809999999</v>
      </c>
    </row>
    <row r="325" spans="1:2" x14ac:dyDescent="0.25">
      <c r="A325" s="3" t="s">
        <v>147</v>
      </c>
      <c r="B325" s="3">
        <v>20809.02694</v>
      </c>
    </row>
    <row r="326" spans="1:2" x14ac:dyDescent="0.25">
      <c r="A326" s="3" t="s">
        <v>279</v>
      </c>
      <c r="B326" s="3">
        <v>20836.075440000001</v>
      </c>
    </row>
    <row r="327" spans="1:2" x14ac:dyDescent="0.25">
      <c r="A327" s="3" t="s">
        <v>341</v>
      </c>
      <c r="B327" s="3">
        <v>20837.139630000001</v>
      </c>
    </row>
    <row r="328" spans="1:2" x14ac:dyDescent="0.25">
      <c r="A328" s="3" t="s">
        <v>149</v>
      </c>
      <c r="B328" s="3">
        <v>20922.174009999999</v>
      </c>
    </row>
    <row r="329" spans="1:2" x14ac:dyDescent="0.25">
      <c r="A329" s="3" t="s">
        <v>283</v>
      </c>
      <c r="B329" s="3">
        <v>21106.258470000001</v>
      </c>
    </row>
    <row r="330" spans="1:2" x14ac:dyDescent="0.25">
      <c r="A330" s="3" t="s">
        <v>282</v>
      </c>
      <c r="B330" s="3">
        <v>21105.256839999998</v>
      </c>
    </row>
    <row r="331" spans="1:2" x14ac:dyDescent="0.25">
      <c r="A331" s="3" t="s">
        <v>290</v>
      </c>
      <c r="B331" s="3">
        <v>21334.368829999999</v>
      </c>
    </row>
    <row r="332" spans="1:2" x14ac:dyDescent="0.25">
      <c r="A332" s="3" t="s">
        <v>286</v>
      </c>
      <c r="B332" s="3">
        <v>21335.386859999999</v>
      </c>
    </row>
    <row r="333" spans="1:2" x14ac:dyDescent="0.25">
      <c r="A333" s="3" t="s">
        <v>151</v>
      </c>
      <c r="B333" s="3">
        <v>21362.374199999998</v>
      </c>
    </row>
    <row r="334" spans="1:2" x14ac:dyDescent="0.25">
      <c r="A334" s="3" t="s">
        <v>285</v>
      </c>
      <c r="B334" s="3">
        <v>21319.37513</v>
      </c>
    </row>
    <row r="335" spans="1:2" x14ac:dyDescent="0.25">
      <c r="A335" s="3" t="s">
        <v>212</v>
      </c>
      <c r="B335" s="3">
        <v>21477.39198</v>
      </c>
    </row>
    <row r="336" spans="1:2" x14ac:dyDescent="0.25">
      <c r="A336" s="3" t="s">
        <v>180</v>
      </c>
      <c r="B336" s="3">
        <v>21434.397499999999</v>
      </c>
    </row>
    <row r="337" spans="1:2" x14ac:dyDescent="0.25">
      <c r="A337" s="3" t="s">
        <v>102</v>
      </c>
      <c r="B337" s="3">
        <v>21476.42974</v>
      </c>
    </row>
    <row r="338" spans="1:2" x14ac:dyDescent="0.25">
      <c r="A338" s="3" t="s">
        <v>96</v>
      </c>
      <c r="B338" s="3">
        <v>21546.420249999999</v>
      </c>
    </row>
    <row r="339" spans="1:2" x14ac:dyDescent="0.25">
      <c r="A339" s="3" t="s">
        <v>264</v>
      </c>
      <c r="B339" s="3">
        <v>21547.458289999999</v>
      </c>
    </row>
    <row r="340" spans="1:2" x14ac:dyDescent="0.25">
      <c r="A340" s="3" t="s">
        <v>288</v>
      </c>
      <c r="B340" s="3">
        <v>21574.506969999999</v>
      </c>
    </row>
    <row r="341" spans="1:2" x14ac:dyDescent="0.25">
      <c r="A341" s="3" t="s">
        <v>154</v>
      </c>
      <c r="B341" s="3">
        <v>21573.508099999999</v>
      </c>
    </row>
    <row r="342" spans="1:2" x14ac:dyDescent="0.25">
      <c r="A342" s="3" t="s">
        <v>107</v>
      </c>
      <c r="B342" s="3">
        <v>21644.50591</v>
      </c>
    </row>
    <row r="343" spans="1:2" x14ac:dyDescent="0.25">
      <c r="A343" s="3" t="s">
        <v>345</v>
      </c>
      <c r="B343" s="3">
        <v>21671.528579999998</v>
      </c>
    </row>
    <row r="344" spans="1:2" x14ac:dyDescent="0.25">
      <c r="A344" s="3" t="s">
        <v>99</v>
      </c>
      <c r="B344" s="3">
        <v>21643.534309999999</v>
      </c>
    </row>
    <row r="345" spans="1:2" x14ac:dyDescent="0.25">
      <c r="A345" s="3" t="s">
        <v>156</v>
      </c>
      <c r="B345" s="3">
        <v>21756.589830000001</v>
      </c>
    </row>
    <row r="346" spans="1:2" x14ac:dyDescent="0.25">
      <c r="A346" s="3" t="s">
        <v>101</v>
      </c>
      <c r="B346" s="3">
        <v>21813.603480000002</v>
      </c>
    </row>
    <row r="347" spans="1:2" x14ac:dyDescent="0.25">
      <c r="A347" s="3" t="s">
        <v>369</v>
      </c>
      <c r="B347" s="3">
        <v>21840.607660000001</v>
      </c>
    </row>
    <row r="348" spans="1:2" x14ac:dyDescent="0.25">
      <c r="A348" s="3" t="s">
        <v>292</v>
      </c>
      <c r="B348" s="3">
        <v>21942.738000000001</v>
      </c>
    </row>
    <row r="349" spans="1:2" x14ac:dyDescent="0.25">
      <c r="A349" s="3" t="s">
        <v>294</v>
      </c>
      <c r="B349" s="3">
        <v>22071.743020000002</v>
      </c>
    </row>
    <row r="350" spans="1:2" x14ac:dyDescent="0.25">
      <c r="A350" s="3" t="s">
        <v>295</v>
      </c>
      <c r="B350" s="3">
        <v>22070.807219999999</v>
      </c>
    </row>
    <row r="351" spans="1:2" x14ac:dyDescent="0.25">
      <c r="A351" s="3" t="s">
        <v>296</v>
      </c>
      <c r="B351" s="3">
        <v>22098.839110000001</v>
      </c>
    </row>
    <row r="352" spans="1:2" x14ac:dyDescent="0.25">
      <c r="A352" s="3" t="s">
        <v>422</v>
      </c>
      <c r="B352" s="3">
        <v>31296.808199999999</v>
      </c>
    </row>
    <row r="353" spans="1:2" x14ac:dyDescent="0.25">
      <c r="A353" s="3" t="s">
        <v>473</v>
      </c>
      <c r="B353" s="3">
        <v>31853.023939999999</v>
      </c>
    </row>
    <row r="354" spans="1:2" x14ac:dyDescent="0.25">
      <c r="A354" s="3" t="s">
        <v>17</v>
      </c>
      <c r="B354" s="3">
        <v>32081.950659999999</v>
      </c>
    </row>
    <row r="355" spans="1:2" x14ac:dyDescent="0.25">
      <c r="A355" s="3" t="s">
        <v>213</v>
      </c>
      <c r="B355" s="3">
        <v>32054.261119999999</v>
      </c>
    </row>
    <row r="356" spans="1:2" x14ac:dyDescent="0.25">
      <c r="A356" s="3" t="s">
        <v>37</v>
      </c>
      <c r="B356" s="3">
        <v>32151.162319999999</v>
      </c>
    </row>
    <row r="357" spans="1:2" x14ac:dyDescent="0.25">
      <c r="A357" s="3" t="s">
        <v>308</v>
      </c>
      <c r="B357" s="3">
        <v>32380.232309999999</v>
      </c>
    </row>
    <row r="358" spans="1:2" x14ac:dyDescent="0.25">
      <c r="A358" s="3" t="s">
        <v>239</v>
      </c>
      <c r="B358" s="3">
        <v>32509.345890000001</v>
      </c>
    </row>
    <row r="359" spans="1:2" x14ac:dyDescent="0.25">
      <c r="A359" s="3" t="s">
        <v>240</v>
      </c>
      <c r="B359" s="3">
        <v>32621.376909999999</v>
      </c>
    </row>
    <row r="360" spans="1:2" x14ac:dyDescent="0.25">
      <c r="A360" s="3" t="s">
        <v>183</v>
      </c>
      <c r="B360" s="3">
        <v>32707.453720000001</v>
      </c>
    </row>
    <row r="361" spans="1:2" x14ac:dyDescent="0.25">
      <c r="A361" s="3" t="s">
        <v>502</v>
      </c>
      <c r="B361" s="3">
        <v>32722.501459999999</v>
      </c>
    </row>
    <row r="362" spans="1:2" x14ac:dyDescent="0.25">
      <c r="A362" s="3" t="s">
        <v>244</v>
      </c>
      <c r="B362" s="3">
        <v>32836.452510000003</v>
      </c>
    </row>
    <row r="363" spans="1:2" x14ac:dyDescent="0.25">
      <c r="A363" s="3" t="s">
        <v>504</v>
      </c>
      <c r="B363" s="3">
        <v>32820.44498</v>
      </c>
    </row>
    <row r="364" spans="1:2" x14ac:dyDescent="0.25">
      <c r="A364" s="3" t="s">
        <v>505</v>
      </c>
      <c r="B364" s="3">
        <v>32937.47653</v>
      </c>
    </row>
    <row r="365" spans="1:2" x14ac:dyDescent="0.25">
      <c r="A365" s="3" t="s">
        <v>506</v>
      </c>
      <c r="B365" s="3">
        <v>33049.534780000002</v>
      </c>
    </row>
    <row r="366" spans="1:2" x14ac:dyDescent="0.25">
      <c r="A366" s="3" t="s">
        <v>394</v>
      </c>
      <c r="B366" s="3">
        <v>33222.794829999999</v>
      </c>
    </row>
    <row r="367" spans="1:2" x14ac:dyDescent="0.25">
      <c r="A367" s="3" t="s">
        <v>411</v>
      </c>
      <c r="B367" s="3">
        <v>33207.878100000002</v>
      </c>
    </row>
    <row r="368" spans="1:2" x14ac:dyDescent="0.25">
      <c r="A368" s="3" t="s">
        <v>413</v>
      </c>
      <c r="B368" s="3">
        <v>33436.889990000003</v>
      </c>
    </row>
    <row r="369" spans="1:2" x14ac:dyDescent="0.25">
      <c r="A369" s="3" t="s">
        <v>267</v>
      </c>
      <c r="B369" s="3">
        <v>33663.931320000003</v>
      </c>
    </row>
    <row r="370" spans="1:2" x14ac:dyDescent="0.25">
      <c r="A370" s="3" t="s">
        <v>507</v>
      </c>
      <c r="B370" s="3">
        <v>33812.162980000001</v>
      </c>
    </row>
    <row r="371" spans="1:2" x14ac:dyDescent="0.25">
      <c r="A371" s="3" t="s">
        <v>475</v>
      </c>
      <c r="B371" s="3">
        <v>33811.177640000002</v>
      </c>
    </row>
    <row r="372" spans="1:2" x14ac:dyDescent="0.25">
      <c r="A372" s="3" t="s">
        <v>509</v>
      </c>
      <c r="B372" s="3">
        <v>33925.082990000003</v>
      </c>
    </row>
    <row r="373" spans="1:2" x14ac:dyDescent="0.25">
      <c r="A373" s="3" t="s">
        <v>360</v>
      </c>
      <c r="B373" s="3">
        <v>33924.215320000003</v>
      </c>
    </row>
    <row r="374" spans="1:2" x14ac:dyDescent="0.25">
      <c r="A374" s="3" t="s">
        <v>510</v>
      </c>
      <c r="B374" s="3">
        <v>34053.146540000002</v>
      </c>
    </row>
    <row r="375" spans="1:2" x14ac:dyDescent="0.25">
      <c r="A375" s="3" t="s">
        <v>479</v>
      </c>
      <c r="B375" s="3">
        <v>34037.145640000002</v>
      </c>
    </row>
    <row r="376" spans="1:2" x14ac:dyDescent="0.25">
      <c r="A376" s="3" t="s">
        <v>44</v>
      </c>
      <c r="B376" s="3">
        <v>34079.205260000002</v>
      </c>
    </row>
  </sheetData>
  <conditionalFormatting sqref="A1 A377:A1048576">
    <cfRule type="duplicateValues" dxfId="86" priority="66"/>
  </conditionalFormatting>
  <conditionalFormatting sqref="A1">
    <cfRule type="duplicateValues" dxfId="85" priority="69"/>
    <cfRule type="duplicateValues" dxfId="84" priority="72"/>
    <cfRule type="duplicateValues" dxfId="83" priority="77"/>
    <cfRule type="duplicateValues" dxfId="82" priority="86"/>
    <cfRule type="duplicateValues" dxfId="81" priority="87"/>
  </conditionalFormatting>
  <conditionalFormatting sqref="A1:A1048576">
    <cfRule type="duplicateValues" dxfId="80" priority="36"/>
  </conditionalFormatting>
  <conditionalFormatting sqref="A139">
    <cfRule type="duplicateValues" dxfId="79" priority="43"/>
    <cfRule type="duplicateValues" dxfId="78" priority="44"/>
    <cfRule type="duplicateValues" dxfId="77" priority="45"/>
    <cfRule type="duplicateValues" dxfId="76" priority="46"/>
    <cfRule type="duplicateValues" dxfId="75" priority="47"/>
    <cfRule type="duplicateValues" dxfId="74" priority="48"/>
  </conditionalFormatting>
  <conditionalFormatting sqref="A245">
    <cfRule type="duplicateValues" dxfId="73" priority="37"/>
    <cfRule type="duplicateValues" dxfId="72" priority="38"/>
    <cfRule type="duplicateValues" dxfId="71" priority="39"/>
    <cfRule type="duplicateValues" dxfId="70" priority="40"/>
    <cfRule type="duplicateValues" dxfId="69" priority="41"/>
    <cfRule type="duplicateValues" dxfId="68" priority="42"/>
  </conditionalFormatting>
  <conditionalFormatting sqref="C1">
    <cfRule type="duplicateValues" dxfId="67" priority="78"/>
    <cfRule type="duplicateValues" dxfId="66" priority="79"/>
  </conditionalFormatting>
  <conditionalFormatting sqref="I1 I280:I1048576">
    <cfRule type="duplicateValues" dxfId="65" priority="65"/>
  </conditionalFormatting>
  <conditionalFormatting sqref="I1">
    <cfRule type="duplicateValues" dxfId="64" priority="68"/>
    <cfRule type="duplicateValues" dxfId="63" priority="71"/>
    <cfRule type="duplicateValues" dxfId="62" priority="74"/>
    <cfRule type="duplicateValues" dxfId="61" priority="84"/>
    <cfRule type="duplicateValues" dxfId="60" priority="85"/>
  </conditionalFormatting>
  <conditionalFormatting sqref="I1:I1048576">
    <cfRule type="duplicateValues" dxfId="59" priority="23"/>
  </conditionalFormatting>
  <conditionalFormatting sqref="I95">
    <cfRule type="duplicateValues" dxfId="58" priority="24"/>
    <cfRule type="duplicateValues" dxfId="57" priority="25"/>
    <cfRule type="duplicateValues" dxfId="56" priority="26"/>
    <cfRule type="duplicateValues" dxfId="55" priority="27"/>
    <cfRule type="duplicateValues" dxfId="54" priority="28"/>
    <cfRule type="duplicateValues" dxfId="53" priority="29"/>
  </conditionalFormatting>
  <conditionalFormatting sqref="I194">
    <cfRule type="duplicateValues" dxfId="52" priority="30"/>
    <cfRule type="duplicateValues" dxfId="51" priority="31"/>
    <cfRule type="duplicateValues" dxfId="50" priority="32"/>
    <cfRule type="duplicateValues" dxfId="49" priority="33"/>
    <cfRule type="duplicateValues" dxfId="48" priority="34"/>
    <cfRule type="duplicateValues" dxfId="47" priority="35"/>
  </conditionalFormatting>
  <conditionalFormatting sqref="K1">
    <cfRule type="duplicateValues" dxfId="46" priority="75"/>
    <cfRule type="duplicateValues" dxfId="45" priority="76"/>
  </conditionalFormatting>
  <conditionalFormatting sqref="Q1">
    <cfRule type="duplicateValues" dxfId="44" priority="16"/>
    <cfRule type="duplicateValues" dxfId="43" priority="17"/>
    <cfRule type="duplicateValues" dxfId="42" priority="18"/>
    <cfRule type="duplicateValues" dxfId="41" priority="19"/>
    <cfRule type="duplicateValues" dxfId="40" priority="20"/>
    <cfRule type="duplicateValues" dxfId="39" priority="21"/>
    <cfRule type="duplicateValues" dxfId="38" priority="22"/>
  </conditionalFormatting>
  <conditionalFormatting sqref="Q1:Q1048576">
    <cfRule type="duplicateValues" dxfId="37" priority="1"/>
  </conditionalFormatting>
  <conditionalFormatting sqref="Q54">
    <cfRule type="duplicateValues" dxfId="36" priority="9"/>
    <cfRule type="duplicateValues" dxfId="35" priority="10"/>
    <cfRule type="duplicateValues" dxfId="34" priority="11"/>
    <cfRule type="duplicateValues" dxfId="33" priority="12"/>
    <cfRule type="duplicateValues" dxfId="32" priority="13"/>
    <cfRule type="duplicateValues" dxfId="31" priority="14"/>
    <cfRule type="duplicateValues" dxfId="30" priority="15"/>
  </conditionalFormatting>
  <conditionalFormatting sqref="Q86">
    <cfRule type="duplicateValues" dxfId="29" priority="2"/>
    <cfRule type="duplicateValues" dxfId="28" priority="3"/>
    <cfRule type="duplicateValues" dxfId="27" priority="4"/>
    <cfRule type="duplicateValues" dxfId="26" priority="5"/>
    <cfRule type="duplicateValues" dxfId="25" priority="6"/>
    <cfRule type="duplicateValues" dxfId="24" priority="7"/>
    <cfRule type="duplicateValues" dxfId="23" priority="8"/>
  </conditionalFormatting>
  <conditionalFormatting sqref="Q144:Q1048576">
    <cfRule type="duplicateValues" dxfId="22" priority="64"/>
  </conditionalFormatting>
  <conditionalFormatting sqref="Y1">
    <cfRule type="duplicateValues" dxfId="21" priority="67"/>
    <cfRule type="duplicateValues" dxfId="20" priority="70"/>
    <cfRule type="duplicateValues" dxfId="19" priority="73"/>
    <cfRule type="duplicateValues" dxfId="18" priority="80"/>
    <cfRule type="duplicateValues" dxfId="17" priority="81"/>
    <cfRule type="duplicateValues" dxfId="16" priority="82"/>
    <cfRule type="duplicateValues" dxfId="15" priority="83"/>
  </conditionalFormatting>
  <conditionalFormatting sqref="Y2:Y176">
    <cfRule type="duplicateValues" dxfId="14" priority="49"/>
  </conditionalFormatting>
  <conditionalFormatting sqref="Y65">
    <cfRule type="duplicateValues" dxfId="13" priority="57"/>
    <cfRule type="duplicateValues" dxfId="12" priority="58"/>
    <cfRule type="duplicateValues" dxfId="11" priority="59"/>
    <cfRule type="duplicateValues" dxfId="10" priority="60"/>
    <cfRule type="duplicateValues" dxfId="9" priority="61"/>
    <cfRule type="duplicateValues" dxfId="8" priority="62"/>
    <cfRule type="duplicateValues" dxfId="7" priority="63"/>
  </conditionalFormatting>
  <conditionalFormatting sqref="Y106">
    <cfRule type="duplicateValues" dxfId="6" priority="50"/>
    <cfRule type="duplicateValues" dxfId="5" priority="51"/>
    <cfRule type="duplicateValues" dxfId="4" priority="52"/>
    <cfRule type="duplicateValues" dxfId="3" priority="53"/>
    <cfRule type="duplicateValues" dxfId="2" priority="54"/>
    <cfRule type="duplicateValues" dxfId="1" priority="55"/>
    <cfRule type="duplicateValues" dxfId="0" priority="56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91F4-7B6E-4665-BEAC-8C090909FE08}">
  <dimension ref="A1:Q56"/>
  <sheetViews>
    <sheetView zoomScale="90" zoomScaleNormal="90" workbookViewId="0">
      <selection activeCell="I26" sqref="I26"/>
    </sheetView>
  </sheetViews>
  <sheetFormatPr defaultRowHeight="15" x14ac:dyDescent="0.25"/>
  <cols>
    <col min="1" max="1" width="9.7109375" bestFit="1" customWidth="1"/>
    <col min="2" max="2" width="12" bestFit="1" customWidth="1"/>
    <col min="3" max="3" width="8.7109375" customWidth="1"/>
    <col min="4" max="4" width="9.7109375" bestFit="1" customWidth="1"/>
    <col min="5" max="5" width="13.140625" bestFit="1" customWidth="1"/>
    <col min="6" max="6" width="8.7109375" customWidth="1"/>
    <col min="7" max="7" width="9.7109375" bestFit="1" customWidth="1"/>
    <col min="8" max="8" width="13.140625" bestFit="1" customWidth="1"/>
    <col min="9" max="9" width="11.7109375" customWidth="1"/>
    <col min="10" max="10" width="9" bestFit="1" customWidth="1"/>
    <col min="11" max="11" width="12" bestFit="1" customWidth="1"/>
    <col min="12" max="12" width="8.7109375" style="17" customWidth="1"/>
    <col min="13" max="13" width="9" bestFit="1" customWidth="1"/>
    <col min="14" max="14" width="13.140625" bestFit="1" customWidth="1"/>
    <col min="15" max="15" width="8.7109375" style="17" customWidth="1"/>
    <col min="16" max="16" width="9" bestFit="1" customWidth="1"/>
    <col min="17" max="17" width="13.140625" bestFit="1" customWidth="1"/>
  </cols>
  <sheetData>
    <row r="1" spans="1:17" x14ac:dyDescent="0.25">
      <c r="A1" s="25" t="s">
        <v>515</v>
      </c>
      <c r="B1" s="26" t="s">
        <v>516</v>
      </c>
      <c r="C1" s="34"/>
      <c r="D1" s="25" t="s">
        <v>515</v>
      </c>
      <c r="E1" s="26" t="s">
        <v>517</v>
      </c>
      <c r="F1" s="35"/>
      <c r="G1" s="25" t="s">
        <v>515</v>
      </c>
      <c r="H1" s="26" t="s">
        <v>518</v>
      </c>
      <c r="J1" s="28" t="s">
        <v>519</v>
      </c>
      <c r="K1" s="29" t="s">
        <v>516</v>
      </c>
      <c r="L1" s="36"/>
      <c r="M1" s="28" t="s">
        <v>519</v>
      </c>
      <c r="N1" s="30" t="s">
        <v>517</v>
      </c>
      <c r="O1" s="38"/>
      <c r="P1" s="28" t="s">
        <v>519</v>
      </c>
      <c r="Q1" s="30" t="s">
        <v>518</v>
      </c>
    </row>
    <row r="2" spans="1:17" x14ac:dyDescent="0.25">
      <c r="A2" s="27" t="s">
        <v>85</v>
      </c>
      <c r="B2" s="27">
        <v>11842.479220032101</v>
      </c>
      <c r="D2" s="27" t="s">
        <v>47</v>
      </c>
      <c r="E2" s="27">
        <v>20755.2397000321</v>
      </c>
      <c r="G2" s="27" t="s">
        <v>52</v>
      </c>
      <c r="H2" s="27">
        <v>29424.894465000001</v>
      </c>
      <c r="J2" s="27" t="s">
        <v>92</v>
      </c>
      <c r="K2" s="27">
        <v>12085.5647400321</v>
      </c>
      <c r="M2" s="27" t="s">
        <v>97</v>
      </c>
      <c r="N2" s="27">
        <v>20884.282290032101</v>
      </c>
      <c r="P2" s="27" t="s">
        <v>97</v>
      </c>
      <c r="Q2" s="27">
        <v>29425.9022900321</v>
      </c>
    </row>
    <row r="3" spans="1:17" x14ac:dyDescent="0.25">
      <c r="A3" s="27" t="s">
        <v>92</v>
      </c>
      <c r="B3" s="27">
        <v>12085.5647400321</v>
      </c>
      <c r="D3" s="27" t="s">
        <v>52</v>
      </c>
      <c r="E3" s="27">
        <v>20883.274464999999</v>
      </c>
      <c r="G3" s="27" t="s">
        <v>42</v>
      </c>
      <c r="H3" s="27">
        <v>29596.007810032101</v>
      </c>
      <c r="J3" s="27" t="s">
        <v>47</v>
      </c>
      <c r="K3" s="27">
        <v>12213.6597000321</v>
      </c>
      <c r="M3" s="27" t="s">
        <v>57</v>
      </c>
      <c r="N3" s="27">
        <v>20941.303750032101</v>
      </c>
      <c r="P3" s="27" t="s">
        <v>57</v>
      </c>
      <c r="Q3" s="27">
        <v>29482.9237500321</v>
      </c>
    </row>
    <row r="4" spans="1:17" x14ac:dyDescent="0.25">
      <c r="A4" s="27" t="s">
        <v>97</v>
      </c>
      <c r="B4" s="27">
        <v>12342.702290032101</v>
      </c>
      <c r="D4" s="27" t="s">
        <v>57</v>
      </c>
      <c r="E4" s="27">
        <v>20941.303750032101</v>
      </c>
      <c r="G4" s="27" t="s">
        <v>36</v>
      </c>
      <c r="H4" s="27">
        <v>29693.060570032099</v>
      </c>
      <c r="J4" s="27" t="s">
        <v>97</v>
      </c>
      <c r="K4" s="27">
        <v>12342.702290032101</v>
      </c>
      <c r="M4" s="27" t="s">
        <v>42</v>
      </c>
      <c r="N4" s="27">
        <v>21054.387810032102</v>
      </c>
      <c r="P4" s="27" t="s">
        <v>42</v>
      </c>
      <c r="Q4" s="27">
        <v>29596.007810032101</v>
      </c>
    </row>
    <row r="5" spans="1:17" x14ac:dyDescent="0.25">
      <c r="A5" s="27" t="s">
        <v>57</v>
      </c>
      <c r="B5" s="27">
        <v>12399.723750032101</v>
      </c>
      <c r="D5" s="27" t="s">
        <v>42</v>
      </c>
      <c r="E5" s="27">
        <v>21054.387810032102</v>
      </c>
      <c r="G5" s="27" t="s">
        <v>69</v>
      </c>
      <c r="H5" s="27">
        <v>34126.440840000003</v>
      </c>
      <c r="J5" s="27" t="s">
        <v>57</v>
      </c>
      <c r="K5" s="27">
        <v>12399.723750032101</v>
      </c>
      <c r="M5" s="27" t="s">
        <v>36</v>
      </c>
      <c r="N5" s="27">
        <v>21151.4405700321</v>
      </c>
      <c r="P5" s="27" t="s">
        <v>36</v>
      </c>
      <c r="Q5" s="27">
        <v>29693.060570032099</v>
      </c>
    </row>
    <row r="6" spans="1:17" x14ac:dyDescent="0.25">
      <c r="A6" s="27" t="s">
        <v>42</v>
      </c>
      <c r="B6" s="27">
        <v>12512.8078100321</v>
      </c>
      <c r="D6" s="27" t="s">
        <v>56</v>
      </c>
      <c r="E6" s="27">
        <v>21150.432744999998</v>
      </c>
      <c r="G6" s="27" t="s">
        <v>241</v>
      </c>
      <c r="H6" s="27">
        <v>30161.257430032099</v>
      </c>
      <c r="J6" s="27" t="s">
        <v>42</v>
      </c>
      <c r="K6" s="27">
        <v>12512.8078100321</v>
      </c>
      <c r="M6" s="27" t="s">
        <v>134</v>
      </c>
      <c r="N6" s="27">
        <v>21248.493330032099</v>
      </c>
      <c r="P6" s="27" t="s">
        <v>49</v>
      </c>
      <c r="Q6" s="27">
        <v>30430.4426000321</v>
      </c>
    </row>
    <row r="7" spans="1:17" x14ac:dyDescent="0.25">
      <c r="A7" s="27" t="s">
        <v>106</v>
      </c>
      <c r="B7" s="27">
        <v>12705.905505000001</v>
      </c>
      <c r="D7" s="27" t="s">
        <v>134</v>
      </c>
      <c r="E7" s="27">
        <v>21248.493330032099</v>
      </c>
      <c r="G7" s="27" t="s">
        <v>136</v>
      </c>
      <c r="H7" s="27">
        <v>30317.358540032099</v>
      </c>
      <c r="J7" s="27" t="s">
        <v>36</v>
      </c>
      <c r="K7" s="27">
        <v>12609.8605700321</v>
      </c>
      <c r="M7" s="27" t="s">
        <v>100</v>
      </c>
      <c r="N7" s="27">
        <v>21491.5788500321</v>
      </c>
      <c r="P7" s="27" t="s">
        <v>60</v>
      </c>
      <c r="Q7" s="27">
        <v>30543.526660032101</v>
      </c>
    </row>
    <row r="8" spans="1:17" x14ac:dyDescent="0.25">
      <c r="A8" s="27" t="s">
        <v>142</v>
      </c>
      <c r="B8" s="27">
        <v>12820.932445</v>
      </c>
      <c r="D8" s="27" t="s">
        <v>136</v>
      </c>
      <c r="E8" s="27">
        <v>21775.7385400321</v>
      </c>
      <c r="G8" s="27" t="s">
        <v>43</v>
      </c>
      <c r="H8" s="27">
        <v>32835.652674999998</v>
      </c>
      <c r="J8" s="27" t="s">
        <v>134</v>
      </c>
      <c r="K8" s="27">
        <v>12706.913330032099</v>
      </c>
      <c r="M8" s="27" t="s">
        <v>241</v>
      </c>
      <c r="N8" s="27">
        <v>21619.6374300321</v>
      </c>
      <c r="P8" s="27" t="s">
        <v>64</v>
      </c>
      <c r="Q8" s="27">
        <v>30690.595070032101</v>
      </c>
    </row>
    <row r="9" spans="1:17" x14ac:dyDescent="0.25">
      <c r="A9" s="27" t="s">
        <v>100</v>
      </c>
      <c r="B9" s="27">
        <v>12949.9988500321</v>
      </c>
      <c r="D9" s="27" t="s">
        <v>66</v>
      </c>
      <c r="E9" s="27">
        <v>21887.814774999999</v>
      </c>
      <c r="J9" s="27" t="s">
        <v>214</v>
      </c>
      <c r="K9" s="27">
        <v>12821.940270032101</v>
      </c>
      <c r="M9" s="27" t="s">
        <v>136</v>
      </c>
      <c r="N9" s="27">
        <v>21775.7385400321</v>
      </c>
      <c r="P9" s="27" t="s">
        <v>117</v>
      </c>
      <c r="Q9" s="27">
        <v>30761.632180032098</v>
      </c>
    </row>
    <row r="10" spans="1:17" x14ac:dyDescent="0.25">
      <c r="A10" s="27" t="s">
        <v>39</v>
      </c>
      <c r="B10" s="27">
        <v>13233.150715</v>
      </c>
      <c r="D10" s="27" t="s">
        <v>60</v>
      </c>
      <c r="E10" s="27">
        <v>22001.906660032098</v>
      </c>
      <c r="J10" s="27" t="s">
        <v>100</v>
      </c>
      <c r="K10" s="27">
        <v>12949.9988500321</v>
      </c>
      <c r="M10" s="27" t="s">
        <v>49</v>
      </c>
      <c r="N10" s="27">
        <v>21888.822600032101</v>
      </c>
      <c r="P10" s="27" t="s">
        <v>122</v>
      </c>
      <c r="Q10" s="27">
        <v>31316.9338300321</v>
      </c>
    </row>
    <row r="11" spans="1:17" x14ac:dyDescent="0.25">
      <c r="A11" s="27" t="s">
        <v>60</v>
      </c>
      <c r="B11" s="27">
        <v>13460.3266600321</v>
      </c>
      <c r="D11" s="27" t="s">
        <v>61</v>
      </c>
      <c r="E11" s="27">
        <v>22147.967245</v>
      </c>
      <c r="J11" s="27" t="s">
        <v>241</v>
      </c>
      <c r="K11" s="27">
        <v>13078.0574300321</v>
      </c>
      <c r="M11" s="27" t="s">
        <v>60</v>
      </c>
      <c r="N11" s="27">
        <v>22001.906660032098</v>
      </c>
      <c r="P11" s="27" t="s">
        <v>116</v>
      </c>
      <c r="Q11" s="27">
        <v>32061.274050032102</v>
      </c>
    </row>
    <row r="12" spans="1:17" x14ac:dyDescent="0.25">
      <c r="A12" s="27" t="s">
        <v>72</v>
      </c>
      <c r="B12" s="27">
        <v>13459.318835</v>
      </c>
      <c r="D12" s="27" t="s">
        <v>118</v>
      </c>
      <c r="E12" s="27">
        <v>23681.709555000001</v>
      </c>
      <c r="J12" s="27" t="s">
        <v>49</v>
      </c>
      <c r="K12" s="27">
        <v>13347.242600032099</v>
      </c>
      <c r="M12" s="27" t="s">
        <v>64</v>
      </c>
      <c r="N12" s="27">
        <v>22148.975070032098</v>
      </c>
      <c r="P12" s="27" t="s">
        <v>52</v>
      </c>
      <c r="Q12" s="27">
        <v>29424.894465000001</v>
      </c>
    </row>
    <row r="13" spans="1:17" x14ac:dyDescent="0.25">
      <c r="A13" s="27" t="s">
        <v>64</v>
      </c>
      <c r="B13" s="27">
        <v>13607.3950700321</v>
      </c>
      <c r="D13" s="27" t="s">
        <v>97</v>
      </c>
      <c r="E13" s="27">
        <v>20884.282290032101</v>
      </c>
      <c r="J13" s="27" t="s">
        <v>60</v>
      </c>
      <c r="K13" s="27">
        <v>13460.3266600321</v>
      </c>
      <c r="M13" s="27" t="s">
        <v>117</v>
      </c>
      <c r="N13" s="27">
        <v>22220.012180032099</v>
      </c>
      <c r="P13" s="27" t="s">
        <v>46</v>
      </c>
      <c r="Q13" s="27">
        <v>29594.999984999999</v>
      </c>
    </row>
    <row r="14" spans="1:17" x14ac:dyDescent="0.25">
      <c r="A14" s="27" t="s">
        <v>61</v>
      </c>
      <c r="B14" s="27">
        <v>13606.387245</v>
      </c>
      <c r="D14" s="27" t="s">
        <v>31</v>
      </c>
      <c r="E14" s="27">
        <v>20940.295924999999</v>
      </c>
      <c r="J14" s="27" t="s">
        <v>64</v>
      </c>
      <c r="K14" s="27">
        <v>13607.3950700321</v>
      </c>
      <c r="M14" s="27" t="s">
        <v>116</v>
      </c>
      <c r="N14" s="27">
        <v>23519.654050032099</v>
      </c>
      <c r="P14" s="27" t="s">
        <v>185</v>
      </c>
      <c r="Q14" s="27">
        <v>30160.249605000001</v>
      </c>
    </row>
    <row r="15" spans="1:17" x14ac:dyDescent="0.25">
      <c r="A15" s="27" t="s">
        <v>117</v>
      </c>
      <c r="B15" s="27">
        <v>13678.432180032099</v>
      </c>
      <c r="D15" s="27" t="s">
        <v>142</v>
      </c>
      <c r="E15" s="27">
        <v>21362.512445</v>
      </c>
      <c r="J15" s="27" t="s">
        <v>117</v>
      </c>
      <c r="K15" s="27">
        <v>13678.432180032099</v>
      </c>
      <c r="M15" s="27" t="s">
        <v>159</v>
      </c>
      <c r="N15" s="27">
        <v>23682.7173800321</v>
      </c>
      <c r="P15" s="27" t="s">
        <v>39</v>
      </c>
      <c r="Q15" s="27">
        <v>30316.350715</v>
      </c>
    </row>
    <row r="16" spans="1:17" x14ac:dyDescent="0.25">
      <c r="A16" s="27" t="s">
        <v>109</v>
      </c>
      <c r="B16" s="27">
        <v>13677.424354999999</v>
      </c>
      <c r="D16" s="27" t="s">
        <v>159</v>
      </c>
      <c r="E16" s="27">
        <v>23682.7173800321</v>
      </c>
      <c r="J16" s="27" t="s">
        <v>120</v>
      </c>
      <c r="K16" s="27">
        <v>13735.453640032099</v>
      </c>
      <c r="M16" s="27" t="s">
        <v>218</v>
      </c>
      <c r="N16" s="27">
        <v>25540.807450032102</v>
      </c>
      <c r="P16" s="27" t="s">
        <v>72</v>
      </c>
      <c r="Q16" s="27">
        <v>30542.518834999999</v>
      </c>
    </row>
    <row r="17" spans="1:17" x14ac:dyDescent="0.25">
      <c r="A17" s="27" t="s">
        <v>120</v>
      </c>
      <c r="B17" s="27">
        <v>13735.453640032099</v>
      </c>
      <c r="J17" s="27" t="s">
        <v>320</v>
      </c>
      <c r="K17" s="27">
        <v>13991.607180032101</v>
      </c>
      <c r="M17" s="27" t="s">
        <v>89</v>
      </c>
      <c r="N17" s="27">
        <v>20754.231875000001</v>
      </c>
      <c r="P17" s="27" t="s">
        <v>139</v>
      </c>
      <c r="Q17" s="27">
        <v>31858.207255000001</v>
      </c>
    </row>
    <row r="18" spans="1:17" x14ac:dyDescent="0.25">
      <c r="A18" s="27" t="s">
        <v>256</v>
      </c>
      <c r="B18" s="27">
        <v>14103.683415</v>
      </c>
      <c r="J18" s="27" t="s">
        <v>152</v>
      </c>
      <c r="K18" s="27">
        <v>14104.6912400321</v>
      </c>
      <c r="M18" s="27" t="s">
        <v>52</v>
      </c>
      <c r="N18" s="27">
        <v>20883.274464999999</v>
      </c>
      <c r="P18" s="27" t="s">
        <v>161</v>
      </c>
      <c r="Q18" s="27">
        <v>32706.610085</v>
      </c>
    </row>
    <row r="19" spans="1:17" x14ac:dyDescent="0.25">
      <c r="A19" s="27" t="s">
        <v>153</v>
      </c>
      <c r="B19" s="27">
        <v>14232.726005</v>
      </c>
      <c r="J19" s="27" t="s">
        <v>122</v>
      </c>
      <c r="K19" s="27">
        <v>14233.733830032101</v>
      </c>
      <c r="M19" s="27" t="s">
        <v>31</v>
      </c>
      <c r="N19" s="27">
        <v>20940.295924999999</v>
      </c>
      <c r="P19" s="27" t="s">
        <v>163</v>
      </c>
      <c r="Q19" s="27">
        <v>32922.684705</v>
      </c>
    </row>
    <row r="20" spans="1:17" x14ac:dyDescent="0.25">
      <c r="A20" s="27" t="s">
        <v>111</v>
      </c>
      <c r="B20" s="27">
        <v>14560.875515</v>
      </c>
      <c r="J20" s="27" t="s">
        <v>332</v>
      </c>
      <c r="K20" s="27">
        <v>14348.7607700321</v>
      </c>
      <c r="M20" s="27" t="s">
        <v>46</v>
      </c>
      <c r="N20" s="27">
        <v>21053.379985</v>
      </c>
    </row>
    <row r="21" spans="1:17" x14ac:dyDescent="0.25">
      <c r="A21" s="27" t="s">
        <v>129</v>
      </c>
      <c r="B21" s="27">
        <v>14863.047110032099</v>
      </c>
      <c r="J21" s="27" t="s">
        <v>125</v>
      </c>
      <c r="K21" s="27">
        <v>14561.8833400321</v>
      </c>
      <c r="M21" s="27" t="s">
        <v>56</v>
      </c>
      <c r="N21" s="27">
        <v>21150.432744999998</v>
      </c>
    </row>
    <row r="22" spans="1:17" x14ac:dyDescent="0.25">
      <c r="A22" s="27" t="s">
        <v>115</v>
      </c>
      <c r="B22" s="27">
        <v>14977.066225</v>
      </c>
      <c r="J22" s="27" t="s">
        <v>113</v>
      </c>
      <c r="K22" s="27">
        <v>14776.015080032101</v>
      </c>
      <c r="M22" s="27" t="s">
        <v>106</v>
      </c>
      <c r="N22" s="27">
        <v>21247.485505000001</v>
      </c>
    </row>
    <row r="23" spans="1:17" x14ac:dyDescent="0.25">
      <c r="A23" s="27" t="s">
        <v>116</v>
      </c>
      <c r="B23" s="27">
        <v>14978.074050032101</v>
      </c>
      <c r="J23" s="27" t="s">
        <v>129</v>
      </c>
      <c r="K23" s="27">
        <v>14863.047110032099</v>
      </c>
      <c r="M23" s="27" t="s">
        <v>142</v>
      </c>
      <c r="N23" s="27">
        <v>21362.512445</v>
      </c>
    </row>
    <row r="24" spans="1:17" x14ac:dyDescent="0.25">
      <c r="A24" s="27" t="s">
        <v>159</v>
      </c>
      <c r="B24" s="27">
        <v>15141.1373800321</v>
      </c>
      <c r="J24" s="27" t="s">
        <v>116</v>
      </c>
      <c r="K24" s="27">
        <v>14978.074050032101</v>
      </c>
      <c r="M24" s="27" t="s">
        <v>135</v>
      </c>
      <c r="N24" s="27">
        <v>21490.571025000001</v>
      </c>
    </row>
    <row r="25" spans="1:17" x14ac:dyDescent="0.25">
      <c r="A25" s="27" t="s">
        <v>118</v>
      </c>
      <c r="B25" s="27">
        <v>15140.129555</v>
      </c>
      <c r="J25" s="27" t="s">
        <v>159</v>
      </c>
      <c r="K25" s="27">
        <v>15141.1373800321</v>
      </c>
      <c r="M25" s="27" t="s">
        <v>39</v>
      </c>
      <c r="N25" s="27">
        <v>21774.730715000002</v>
      </c>
    </row>
    <row r="26" spans="1:17" x14ac:dyDescent="0.25">
      <c r="A26" s="27" t="s">
        <v>276</v>
      </c>
      <c r="B26" s="27">
        <v>15254.172484999999</v>
      </c>
      <c r="J26" s="27" t="s">
        <v>132</v>
      </c>
      <c r="K26" s="27">
        <v>15255.180310032099</v>
      </c>
      <c r="M26" s="27" t="s">
        <v>72</v>
      </c>
      <c r="N26" s="27">
        <v>22000.898835</v>
      </c>
    </row>
    <row r="27" spans="1:17" x14ac:dyDescent="0.25">
      <c r="A27" s="27" t="s">
        <v>272</v>
      </c>
      <c r="B27" s="27">
        <v>15368.2643700321</v>
      </c>
      <c r="J27" s="27" t="s">
        <v>272</v>
      </c>
      <c r="K27" s="27">
        <v>15368.2643700321</v>
      </c>
      <c r="M27" s="27" t="s">
        <v>61</v>
      </c>
      <c r="N27" s="27">
        <v>22147.967245</v>
      </c>
    </row>
    <row r="28" spans="1:17" x14ac:dyDescent="0.25">
      <c r="A28" s="27" t="s">
        <v>188</v>
      </c>
      <c r="B28" s="27">
        <v>16941.198165000002</v>
      </c>
      <c r="J28" s="27" t="s">
        <v>486</v>
      </c>
      <c r="K28" s="27">
        <v>15496.322950032099</v>
      </c>
      <c r="M28" s="27" t="s">
        <v>109</v>
      </c>
      <c r="N28" s="27">
        <v>22219.004355000001</v>
      </c>
    </row>
    <row r="29" spans="1:17" x14ac:dyDescent="0.25">
      <c r="A29" s="27" t="s">
        <v>123</v>
      </c>
      <c r="B29" s="27">
        <v>16998.219625000002</v>
      </c>
      <c r="J29" s="27" t="s">
        <v>186</v>
      </c>
      <c r="K29" s="27">
        <v>15624.4179100321</v>
      </c>
      <c r="M29" s="27" t="s">
        <v>256</v>
      </c>
      <c r="N29" s="27">
        <v>22645.263415000001</v>
      </c>
    </row>
    <row r="30" spans="1:17" x14ac:dyDescent="0.25">
      <c r="A30" s="27" t="s">
        <v>20</v>
      </c>
      <c r="B30" s="27">
        <v>11970.5378000321</v>
      </c>
      <c r="J30" s="27" t="s">
        <v>242</v>
      </c>
      <c r="K30" s="27">
        <v>15753.460500032101</v>
      </c>
      <c r="M30" s="27" t="s">
        <v>118</v>
      </c>
      <c r="N30" s="27">
        <v>23681.709555000001</v>
      </c>
    </row>
    <row r="31" spans="1:17" x14ac:dyDescent="0.25">
      <c r="A31" s="27" t="s">
        <v>89</v>
      </c>
      <c r="B31" s="27">
        <v>12212.651875</v>
      </c>
      <c r="J31" s="27" t="s">
        <v>48</v>
      </c>
      <c r="K31" s="27">
        <v>15840.492530032099</v>
      </c>
      <c r="M31" s="27" t="s">
        <v>123</v>
      </c>
      <c r="N31" s="27">
        <v>25539.799625</v>
      </c>
    </row>
    <row r="32" spans="1:17" x14ac:dyDescent="0.25">
      <c r="A32" s="27" t="s">
        <v>36</v>
      </c>
      <c r="B32" s="27">
        <v>12609.8605700321</v>
      </c>
      <c r="J32" s="27" t="s">
        <v>121</v>
      </c>
      <c r="K32" s="27">
        <v>16942.2059900321</v>
      </c>
    </row>
    <row r="33" spans="1:11" x14ac:dyDescent="0.25">
      <c r="A33" s="27" t="s">
        <v>136</v>
      </c>
      <c r="B33" s="27">
        <v>13234.1585400321</v>
      </c>
      <c r="J33" s="27" t="s">
        <v>218</v>
      </c>
      <c r="K33" s="27">
        <v>16999.2274500321</v>
      </c>
    </row>
    <row r="34" spans="1:11" x14ac:dyDescent="0.25">
      <c r="A34" s="27" t="s">
        <v>49</v>
      </c>
      <c r="B34" s="27">
        <v>13347.242600032099</v>
      </c>
      <c r="J34" s="27" t="s">
        <v>232</v>
      </c>
      <c r="K34" s="27">
        <v>11728.387334999999</v>
      </c>
    </row>
    <row r="35" spans="1:11" x14ac:dyDescent="0.25">
      <c r="A35" s="27" t="s">
        <v>66</v>
      </c>
      <c r="B35" s="27">
        <v>13346.234775000001</v>
      </c>
      <c r="J35" s="27" t="s">
        <v>88</v>
      </c>
      <c r="K35" s="27">
        <v>11841.471395</v>
      </c>
    </row>
    <row r="36" spans="1:11" x14ac:dyDescent="0.25">
      <c r="A36" s="27" t="s">
        <v>320</v>
      </c>
      <c r="B36" s="27">
        <v>13991.607180032101</v>
      </c>
      <c r="J36" s="27" t="s">
        <v>24</v>
      </c>
      <c r="K36" s="27">
        <v>12084.556914999999</v>
      </c>
    </row>
    <row r="37" spans="1:11" x14ac:dyDescent="0.25">
      <c r="A37" s="27" t="s">
        <v>122</v>
      </c>
      <c r="B37" s="27">
        <v>14233.733830032101</v>
      </c>
      <c r="J37" s="27" t="s">
        <v>52</v>
      </c>
      <c r="K37" s="27">
        <v>12341.694465</v>
      </c>
    </row>
    <row r="38" spans="1:11" x14ac:dyDescent="0.25">
      <c r="A38" s="27" t="s">
        <v>113</v>
      </c>
      <c r="B38" s="27">
        <v>14776.015080032101</v>
      </c>
      <c r="J38" s="27" t="s">
        <v>106</v>
      </c>
      <c r="K38" s="27">
        <v>12705.905505000001</v>
      </c>
    </row>
    <row r="39" spans="1:11" x14ac:dyDescent="0.25">
      <c r="A39" s="27" t="s">
        <v>187</v>
      </c>
      <c r="B39" s="27">
        <v>16785.097054999998</v>
      </c>
      <c r="J39" s="27" t="s">
        <v>135</v>
      </c>
      <c r="K39" s="27">
        <v>12948.991024999999</v>
      </c>
    </row>
    <row r="40" spans="1:11" x14ac:dyDescent="0.25">
      <c r="J40" s="27" t="s">
        <v>185</v>
      </c>
      <c r="K40" s="27">
        <v>13077.049605</v>
      </c>
    </row>
    <row r="41" spans="1:11" x14ac:dyDescent="0.25">
      <c r="J41" s="27" t="s">
        <v>39</v>
      </c>
      <c r="K41" s="27">
        <v>13233.150715</v>
      </c>
    </row>
    <row r="42" spans="1:11" x14ac:dyDescent="0.25">
      <c r="J42" s="27" t="s">
        <v>66</v>
      </c>
      <c r="K42" s="27">
        <v>13346.234775000001</v>
      </c>
    </row>
    <row r="43" spans="1:11" x14ac:dyDescent="0.25">
      <c r="J43" s="27" t="s">
        <v>72</v>
      </c>
      <c r="K43" s="27">
        <v>13459.318835</v>
      </c>
    </row>
    <row r="44" spans="1:11" x14ac:dyDescent="0.25">
      <c r="J44" s="27" t="s">
        <v>252</v>
      </c>
      <c r="K44" s="27">
        <v>13862.540774999999</v>
      </c>
    </row>
    <row r="45" spans="1:11" x14ac:dyDescent="0.25">
      <c r="J45" s="27" t="s">
        <v>150</v>
      </c>
      <c r="K45" s="27">
        <v>13990.599355</v>
      </c>
    </row>
    <row r="46" spans="1:11" x14ac:dyDescent="0.25">
      <c r="J46" s="27" t="s">
        <v>153</v>
      </c>
      <c r="K46" s="27">
        <v>14232.726005</v>
      </c>
    </row>
    <row r="47" spans="1:11" x14ac:dyDescent="0.25">
      <c r="J47" s="27" t="s">
        <v>247</v>
      </c>
      <c r="K47" s="27">
        <v>14404.774405</v>
      </c>
    </row>
    <row r="48" spans="1:11" x14ac:dyDescent="0.25">
      <c r="J48" s="27" t="s">
        <v>111</v>
      </c>
      <c r="K48" s="27">
        <v>14560.875515</v>
      </c>
    </row>
    <row r="49" spans="10:11" x14ac:dyDescent="0.25">
      <c r="J49" s="27" t="s">
        <v>139</v>
      </c>
      <c r="K49" s="27">
        <v>14775.007255</v>
      </c>
    </row>
    <row r="50" spans="10:11" x14ac:dyDescent="0.25">
      <c r="J50" s="27" t="s">
        <v>127</v>
      </c>
      <c r="K50" s="27">
        <v>14862.039285000001</v>
      </c>
    </row>
    <row r="51" spans="10:11" x14ac:dyDescent="0.25">
      <c r="J51" s="27" t="s">
        <v>115</v>
      </c>
      <c r="K51" s="27">
        <v>14977.066225</v>
      </c>
    </row>
    <row r="52" spans="10:11" x14ac:dyDescent="0.25">
      <c r="J52" s="27" t="s">
        <v>118</v>
      </c>
      <c r="K52" s="27">
        <v>15140.129555</v>
      </c>
    </row>
    <row r="53" spans="10:11" x14ac:dyDescent="0.25">
      <c r="J53" s="27" t="s">
        <v>160</v>
      </c>
      <c r="K53" s="27">
        <v>15367.256545</v>
      </c>
    </row>
    <row r="54" spans="10:11" x14ac:dyDescent="0.25">
      <c r="J54" s="27" t="s">
        <v>161</v>
      </c>
      <c r="K54" s="27">
        <v>15623.410085</v>
      </c>
    </row>
    <row r="55" spans="10:11" x14ac:dyDescent="0.25">
      <c r="J55" s="27" t="s">
        <v>187</v>
      </c>
      <c r="K55" s="27">
        <v>16785.097054999998</v>
      </c>
    </row>
    <row r="56" spans="10:11" x14ac:dyDescent="0.25">
      <c r="J56" s="27" t="s">
        <v>188</v>
      </c>
      <c r="K56" s="27">
        <v>16941.198165000002</v>
      </c>
    </row>
  </sheetData>
  <conditionalFormatting sqref="D2:D16">
    <cfRule type="duplicateValues" dxfId="476" priority="23"/>
  </conditionalFormatting>
  <conditionalFormatting sqref="G2:G8">
    <cfRule type="duplicateValues" dxfId="474" priority="24"/>
  </conditionalFormatting>
  <conditionalFormatting sqref="A2:A39">
    <cfRule type="duplicateValues" dxfId="473" priority="133"/>
  </conditionalFormatting>
  <conditionalFormatting sqref="M2:M31">
    <cfRule type="duplicateValues" dxfId="469" priority="134"/>
  </conditionalFormatting>
  <conditionalFormatting sqref="P2:P19">
    <cfRule type="duplicateValues" dxfId="468" priority="135"/>
  </conditionalFormatting>
  <conditionalFormatting sqref="J2:J56">
    <cfRule type="duplicateValues" dxfId="467" priority="136"/>
  </conditionalFormatting>
  <conditionalFormatting sqref="A1">
    <cfRule type="duplicateValues" dxfId="451" priority="5"/>
  </conditionalFormatting>
  <conditionalFormatting sqref="D1">
    <cfRule type="duplicateValues" dxfId="450" priority="6"/>
  </conditionalFormatting>
  <conditionalFormatting sqref="G1">
    <cfRule type="duplicateValues" dxfId="449" priority="4"/>
  </conditionalFormatting>
  <conditionalFormatting sqref="J1 L1">
    <cfRule type="duplicateValues" dxfId="448" priority="3"/>
  </conditionalFormatting>
  <conditionalFormatting sqref="M1">
    <cfRule type="duplicateValues" dxfId="447" priority="2"/>
  </conditionalFormatting>
  <conditionalFormatting sqref="P1">
    <cfRule type="duplicateValues" dxfId="44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K6 UVPD</vt:lpstr>
      <vt:lpstr>K6 UVPD+PTCR</vt:lpstr>
      <vt:lpstr>K6 a-ions</vt:lpstr>
      <vt:lpstr>K11 UVPD</vt:lpstr>
      <vt:lpstr>K11 UVPD+PTCR</vt:lpstr>
      <vt:lpstr>K11 a-ions</vt:lpstr>
      <vt:lpstr>K29 UVPD</vt:lpstr>
      <vt:lpstr>K29 UVPD+PTCR</vt:lpstr>
      <vt:lpstr>K29 a-ions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 Bashyal</dc:creator>
  <cp:lastModifiedBy>Aarti Bashyal</cp:lastModifiedBy>
  <dcterms:created xsi:type="dcterms:W3CDTF">2015-06-05T18:17:20Z</dcterms:created>
  <dcterms:modified xsi:type="dcterms:W3CDTF">2023-06-14T22:24:26Z</dcterms:modified>
</cp:coreProperties>
</file>