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ydrive.lilly.com/personal/ian_lamb_lilly_com/Documents/C01089-022/"/>
    </mc:Choice>
  </mc:AlternateContent>
  <xr:revisionPtr revIDLastSave="0" documentId="13_ncr:40009_{DC0AA9A9-7798-4188-84DD-26DDFE3CABB9}" xr6:coauthVersionLast="47" xr6:coauthVersionMax="47" xr10:uidLastSave="{00000000-0000-0000-0000-000000000000}"/>
  <bookViews>
    <workbookView xWindow="4830" yWindow="600" windowWidth="20940" windowHeight="14430"/>
  </bookViews>
  <sheets>
    <sheet name="C01089-022 DIA Peptide Quantifi" sheetId="1" r:id="rId1"/>
  </sheets>
  <calcPr calcId="0"/>
</workbook>
</file>

<file path=xl/calcChain.xml><?xml version="1.0" encoding="utf-8"?>
<calcChain xmlns="http://schemas.openxmlformats.org/spreadsheetml/2006/main">
  <c r="E73" i="1" l="1"/>
  <c r="G71" i="1" s="1"/>
  <c r="E69" i="1"/>
  <c r="E64" i="1"/>
  <c r="G62" i="1" s="1"/>
  <c r="E60" i="1"/>
  <c r="E54" i="1"/>
  <c r="G51" i="1" s="1"/>
  <c r="E50" i="1"/>
  <c r="E45" i="1"/>
  <c r="G42" i="1" s="1"/>
  <c r="E41" i="1"/>
  <c r="E36" i="1"/>
  <c r="G33" i="1" s="1"/>
  <c r="E32" i="1"/>
  <c r="E27" i="1"/>
  <c r="G25" i="1" s="1"/>
  <c r="E23" i="1"/>
  <c r="E18" i="1"/>
  <c r="G16" i="1" s="1"/>
  <c r="E14" i="1"/>
  <c r="E8" i="1"/>
  <c r="E5" i="1"/>
  <c r="G7" i="1" l="1"/>
</calcChain>
</file>

<file path=xl/sharedStrings.xml><?xml version="1.0" encoding="utf-8"?>
<sst xmlns="http://schemas.openxmlformats.org/spreadsheetml/2006/main" count="220" uniqueCount="27">
  <si>
    <t>Peptide</t>
  </si>
  <si>
    <t>Peptide Modified Sequence</t>
  </si>
  <si>
    <t>File Name</t>
  </si>
  <si>
    <t>Normalized Area</t>
  </si>
  <si>
    <t>ASSSPGHGPPSK</t>
  </si>
  <si>
    <t>C01089-022_DIA_DMSO1_Slot1-01_1_1118.d</t>
  </si>
  <si>
    <t>C01089-022_DIA_DMSO2_Slot1-13_1_1119.d</t>
  </si>
  <si>
    <t>C01089-022_DIA_DMSO3_Slot1-25_1_1120.d</t>
  </si>
  <si>
    <t>C01089-022_DIA_DMSO4_Slot1-37_1_1121.d</t>
  </si>
  <si>
    <t>C01089-022_DIA_GCG_1_Slot1-49_1_1122.d</t>
  </si>
  <si>
    <t>C01089-022_DIA_GCG_2_Slot1-61_1_1123.d</t>
  </si>
  <si>
    <t>C01089-022_DIA_GCG_3_Slot1-73_1_1124.d</t>
  </si>
  <si>
    <t>C01089-022_DIA_GCG_4_Slot1-85_1_1125.d</t>
  </si>
  <si>
    <t>ASSS[+80]PGHGPPSK</t>
  </si>
  <si>
    <t>ASSSPGHGPPS[+80]K</t>
  </si>
  <si>
    <t>GGGSQDSSAETPLAGGLPR</t>
  </si>
  <si>
    <t>GGGSQDS[+80]SAETPLAGGLPR</t>
  </si>
  <si>
    <t>GGGS[+80]QDSSAETPLAGGLPR</t>
  </si>
  <si>
    <t>LAESPFAAADYK</t>
  </si>
  <si>
    <t>LAES[+80]PFAAADYK</t>
  </si>
  <si>
    <t>ave  DMSO</t>
  </si>
  <si>
    <t xml:space="preserve">ave GCG </t>
  </si>
  <si>
    <t>fold change (GCG/DMSO)</t>
  </si>
  <si>
    <t>ave DMSO</t>
  </si>
  <si>
    <t>ave GCG</t>
  </si>
  <si>
    <t>Ave GCG</t>
  </si>
  <si>
    <t xml:space="preserve">Ave GCG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</si>
</sst>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11" fontId="0" fillId="0" borderId="0" xfId="0" applyNumberFormat="1"/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workbookViewId="0">
      <selection activeCell="C69" sqref="C69"/>
    </sheetView>
  </sheetViews>
  <sheetFormatPr defaultRowHeight="15" x14ac:dyDescent="0.25"/>
  <cols>
    <col min="1" max="1" width="36.7109375" style="2" customWidth="1"/>
    <col min="2" max="2" width="35.28515625" style="2" customWidth="1"/>
    <col min="3" max="3" width="51.140625" style="2" customWidth="1"/>
    <col min="4" max="4" width="36.28515625" style="2" customWidth="1"/>
    <col min="5" max="5" width="22.5703125" customWidth="1"/>
    <col min="7" max="7" width="28.85546875" style="2" customWidth="1"/>
  </cols>
  <sheetData>
    <row r="1" spans="1:7" x14ac:dyDescent="0.25">
      <c r="A1" s="4" t="s">
        <v>0</v>
      </c>
      <c r="B1" s="4" t="s">
        <v>1</v>
      </c>
      <c r="C1" s="4" t="s">
        <v>2</v>
      </c>
      <c r="D1" s="4" t="s">
        <v>3</v>
      </c>
    </row>
    <row r="2" spans="1:7" x14ac:dyDescent="0.25">
      <c r="A2" s="2" t="s">
        <v>4</v>
      </c>
      <c r="B2" s="2" t="s">
        <v>4</v>
      </c>
      <c r="C2" s="2" t="s">
        <v>5</v>
      </c>
      <c r="D2" s="3">
        <v>1340000</v>
      </c>
    </row>
    <row r="3" spans="1:7" x14ac:dyDescent="0.25">
      <c r="A3" s="2" t="s">
        <v>4</v>
      </c>
      <c r="B3" s="2" t="s">
        <v>4</v>
      </c>
      <c r="C3" s="2" t="s">
        <v>6</v>
      </c>
      <c r="D3" s="3">
        <v>1910000</v>
      </c>
    </row>
    <row r="4" spans="1:7" x14ac:dyDescent="0.25">
      <c r="A4" s="2" t="s">
        <v>4</v>
      </c>
      <c r="B4" s="2" t="s">
        <v>4</v>
      </c>
      <c r="C4" s="2" t="s">
        <v>7</v>
      </c>
      <c r="D4" s="3">
        <v>4420000</v>
      </c>
      <c r="E4" s="2" t="s">
        <v>20</v>
      </c>
    </row>
    <row r="5" spans="1:7" x14ac:dyDescent="0.25">
      <c r="A5" s="2" t="s">
        <v>4</v>
      </c>
      <c r="B5" s="2" t="s">
        <v>4</v>
      </c>
      <c r="C5" s="2" t="s">
        <v>8</v>
      </c>
      <c r="D5" s="3">
        <v>3760000</v>
      </c>
      <c r="E5" s="1">
        <f>AVERAGE(D2:D5)</f>
        <v>2857500</v>
      </c>
    </row>
    <row r="6" spans="1:7" x14ac:dyDescent="0.25">
      <c r="A6" s="2" t="s">
        <v>4</v>
      </c>
      <c r="B6" s="2" t="s">
        <v>4</v>
      </c>
      <c r="C6" s="2" t="s">
        <v>9</v>
      </c>
      <c r="D6" s="3">
        <v>3720000</v>
      </c>
      <c r="G6" s="2" t="s">
        <v>22</v>
      </c>
    </row>
    <row r="7" spans="1:7" x14ac:dyDescent="0.25">
      <c r="A7" s="2" t="s">
        <v>4</v>
      </c>
      <c r="B7" s="2" t="s">
        <v>4</v>
      </c>
      <c r="C7" s="2" t="s">
        <v>10</v>
      </c>
      <c r="D7" s="3">
        <v>3490000</v>
      </c>
      <c r="E7" s="2" t="s">
        <v>21</v>
      </c>
      <c r="G7" s="3">
        <f>E8/E5</f>
        <v>1.0454943132108487</v>
      </c>
    </row>
    <row r="8" spans="1:7" x14ac:dyDescent="0.25">
      <c r="A8" s="2" t="s">
        <v>4</v>
      </c>
      <c r="B8" s="2" t="s">
        <v>4</v>
      </c>
      <c r="C8" s="2" t="s">
        <v>11</v>
      </c>
      <c r="D8" s="3">
        <v>2450000</v>
      </c>
      <c r="E8" s="1">
        <f>AVERAGE(D6:D9)</f>
        <v>2987500</v>
      </c>
    </row>
    <row r="9" spans="1:7" x14ac:dyDescent="0.25">
      <c r="A9" s="2" t="s">
        <v>4</v>
      </c>
      <c r="B9" s="2" t="s">
        <v>4</v>
      </c>
      <c r="C9" s="2" t="s">
        <v>12</v>
      </c>
      <c r="D9" s="3">
        <v>2290000</v>
      </c>
    </row>
    <row r="10" spans="1:7" x14ac:dyDescent="0.25">
      <c r="D10" s="3"/>
    </row>
    <row r="11" spans="1:7" x14ac:dyDescent="0.25">
      <c r="A11" s="2" t="s">
        <v>4</v>
      </c>
      <c r="B11" s="2" t="s">
        <v>13</v>
      </c>
      <c r="C11" s="2" t="s">
        <v>5</v>
      </c>
      <c r="D11" s="3">
        <v>8450000</v>
      </c>
    </row>
    <row r="12" spans="1:7" x14ac:dyDescent="0.25">
      <c r="A12" s="2" t="s">
        <v>4</v>
      </c>
      <c r="B12" s="2" t="s">
        <v>13</v>
      </c>
      <c r="C12" s="2" t="s">
        <v>6</v>
      </c>
      <c r="D12" s="3">
        <v>8310000</v>
      </c>
    </row>
    <row r="13" spans="1:7" x14ac:dyDescent="0.25">
      <c r="A13" s="2" t="s">
        <v>4</v>
      </c>
      <c r="B13" s="2" t="s">
        <v>13</v>
      </c>
      <c r="C13" s="2" t="s">
        <v>7</v>
      </c>
      <c r="D13" s="3">
        <v>8740000</v>
      </c>
      <c r="E13" s="2" t="s">
        <v>23</v>
      </c>
    </row>
    <row r="14" spans="1:7" x14ac:dyDescent="0.25">
      <c r="A14" s="2" t="s">
        <v>4</v>
      </c>
      <c r="B14" s="2" t="s">
        <v>13</v>
      </c>
      <c r="C14" s="2" t="s">
        <v>8</v>
      </c>
      <c r="D14" s="3">
        <v>8390000</v>
      </c>
      <c r="E14" s="1">
        <f>AVERAGE(D11:D14)</f>
        <v>8472500</v>
      </c>
    </row>
    <row r="15" spans="1:7" x14ac:dyDescent="0.25">
      <c r="A15" s="2" t="s">
        <v>4</v>
      </c>
      <c r="B15" s="2" t="s">
        <v>13</v>
      </c>
      <c r="C15" s="2" t="s">
        <v>9</v>
      </c>
      <c r="D15" s="3">
        <v>6590000</v>
      </c>
      <c r="G15" s="2" t="s">
        <v>22</v>
      </c>
    </row>
    <row r="16" spans="1:7" x14ac:dyDescent="0.25">
      <c r="A16" s="2" t="s">
        <v>4</v>
      </c>
      <c r="B16" s="2" t="s">
        <v>13</v>
      </c>
      <c r="C16" s="2" t="s">
        <v>10</v>
      </c>
      <c r="D16" s="3">
        <v>6860000</v>
      </c>
      <c r="G16" s="3">
        <f>E18/E14</f>
        <v>0.77544998524638531</v>
      </c>
    </row>
    <row r="17" spans="1:7" x14ac:dyDescent="0.25">
      <c r="A17" s="2" t="s">
        <v>4</v>
      </c>
      <c r="B17" s="2" t="s">
        <v>13</v>
      </c>
      <c r="C17" s="2" t="s">
        <v>11</v>
      </c>
      <c r="D17" s="3">
        <v>6290000</v>
      </c>
      <c r="E17" s="2" t="s">
        <v>25</v>
      </c>
    </row>
    <row r="18" spans="1:7" x14ac:dyDescent="0.25">
      <c r="A18" s="2" t="s">
        <v>4</v>
      </c>
      <c r="B18" s="2" t="s">
        <v>13</v>
      </c>
      <c r="C18" s="2" t="s">
        <v>12</v>
      </c>
      <c r="D18" s="3">
        <v>6540000</v>
      </c>
      <c r="E18" s="1">
        <f>AVERAGE(D15:D18)</f>
        <v>6570000</v>
      </c>
    </row>
    <row r="19" spans="1:7" x14ac:dyDescent="0.25">
      <c r="D19" s="3"/>
    </row>
    <row r="20" spans="1:7" x14ac:dyDescent="0.25">
      <c r="A20" s="2" t="s">
        <v>4</v>
      </c>
      <c r="B20" s="2" t="s">
        <v>14</v>
      </c>
      <c r="C20" s="2" t="s">
        <v>5</v>
      </c>
      <c r="D20" s="3">
        <v>446000</v>
      </c>
    </row>
    <row r="21" spans="1:7" x14ac:dyDescent="0.25">
      <c r="A21" s="2" t="s">
        <v>4</v>
      </c>
      <c r="B21" s="2" t="s">
        <v>14</v>
      </c>
      <c r="C21" s="2" t="s">
        <v>6</v>
      </c>
      <c r="D21" s="3">
        <v>531000</v>
      </c>
    </row>
    <row r="22" spans="1:7" x14ac:dyDescent="0.25">
      <c r="A22" s="2" t="s">
        <v>4</v>
      </c>
      <c r="B22" s="2" t="s">
        <v>14</v>
      </c>
      <c r="C22" s="2" t="s">
        <v>7</v>
      </c>
      <c r="D22" s="3">
        <v>450000</v>
      </c>
      <c r="E22" s="2" t="s">
        <v>23</v>
      </c>
    </row>
    <row r="23" spans="1:7" x14ac:dyDescent="0.25">
      <c r="A23" s="2" t="s">
        <v>4</v>
      </c>
      <c r="B23" s="2" t="s">
        <v>14</v>
      </c>
      <c r="C23" s="2" t="s">
        <v>8</v>
      </c>
      <c r="D23" s="3">
        <v>534000</v>
      </c>
      <c r="E23" s="1">
        <f>AVERAGE(D20:D23)</f>
        <v>490250</v>
      </c>
    </row>
    <row r="24" spans="1:7" x14ac:dyDescent="0.25">
      <c r="A24" s="2" t="s">
        <v>4</v>
      </c>
      <c r="B24" s="2" t="s">
        <v>14</v>
      </c>
      <c r="C24" s="2" t="s">
        <v>9</v>
      </c>
      <c r="D24" s="3">
        <v>3700000</v>
      </c>
      <c r="G24" s="2" t="s">
        <v>22</v>
      </c>
    </row>
    <row r="25" spans="1:7" x14ac:dyDescent="0.25">
      <c r="A25" s="2" t="s">
        <v>4</v>
      </c>
      <c r="B25" s="2" t="s">
        <v>14</v>
      </c>
      <c r="C25" s="2" t="s">
        <v>10</v>
      </c>
      <c r="D25" s="3">
        <v>3900000</v>
      </c>
      <c r="G25" s="3">
        <f>E27/E23</f>
        <v>7.5420703722590519</v>
      </c>
    </row>
    <row r="26" spans="1:7" x14ac:dyDescent="0.25">
      <c r="A26" s="2" t="s">
        <v>4</v>
      </c>
      <c r="B26" s="2" t="s">
        <v>14</v>
      </c>
      <c r="C26" s="2" t="s">
        <v>11</v>
      </c>
      <c r="D26" s="3">
        <v>3330000</v>
      </c>
      <c r="E26" s="2" t="s">
        <v>25</v>
      </c>
    </row>
    <row r="27" spans="1:7" x14ac:dyDescent="0.25">
      <c r="A27" s="2" t="s">
        <v>4</v>
      </c>
      <c r="B27" s="2" t="s">
        <v>14</v>
      </c>
      <c r="C27" s="2" t="s">
        <v>12</v>
      </c>
      <c r="D27" s="3">
        <v>3860000</v>
      </c>
      <c r="E27" s="1">
        <f>AVERAGE(D24:D27)</f>
        <v>3697500</v>
      </c>
    </row>
    <row r="28" spans="1:7" x14ac:dyDescent="0.25">
      <c r="D28" s="3"/>
    </row>
    <row r="29" spans="1:7" x14ac:dyDescent="0.25">
      <c r="A29" s="2" t="s">
        <v>15</v>
      </c>
      <c r="B29" s="2" t="s">
        <v>15</v>
      </c>
      <c r="C29" s="2" t="s">
        <v>5</v>
      </c>
      <c r="D29" s="3">
        <v>32000000</v>
      </c>
    </row>
    <row r="30" spans="1:7" x14ac:dyDescent="0.25">
      <c r="A30" s="2" t="s">
        <v>15</v>
      </c>
      <c r="B30" s="2" t="s">
        <v>15</v>
      </c>
      <c r="C30" s="2" t="s">
        <v>6</v>
      </c>
      <c r="D30" s="3">
        <v>30800000</v>
      </c>
    </row>
    <row r="31" spans="1:7" x14ac:dyDescent="0.25">
      <c r="A31" s="2" t="s">
        <v>15</v>
      </c>
      <c r="B31" s="2" t="s">
        <v>15</v>
      </c>
      <c r="C31" s="2" t="s">
        <v>7</v>
      </c>
      <c r="D31" s="3">
        <v>31500000</v>
      </c>
      <c r="E31" s="2" t="s">
        <v>23</v>
      </c>
    </row>
    <row r="32" spans="1:7" x14ac:dyDescent="0.25">
      <c r="A32" s="2" t="s">
        <v>15</v>
      </c>
      <c r="B32" s="2" t="s">
        <v>15</v>
      </c>
      <c r="C32" s="2" t="s">
        <v>8</v>
      </c>
      <c r="D32" s="3">
        <v>31200000</v>
      </c>
      <c r="E32" s="1">
        <f>AVERAGE(D29:D32)</f>
        <v>31375000</v>
      </c>
      <c r="G32" s="2" t="s">
        <v>22</v>
      </c>
    </row>
    <row r="33" spans="1:7" x14ac:dyDescent="0.25">
      <c r="A33" s="2" t="s">
        <v>15</v>
      </c>
      <c r="B33" s="2" t="s">
        <v>15</v>
      </c>
      <c r="C33" s="2" t="s">
        <v>9</v>
      </c>
      <c r="D33" s="3">
        <v>28500000</v>
      </c>
      <c r="G33" s="3">
        <f>E36/E32</f>
        <v>0.88685258964143421</v>
      </c>
    </row>
    <row r="34" spans="1:7" x14ac:dyDescent="0.25">
      <c r="A34" s="2" t="s">
        <v>15</v>
      </c>
      <c r="B34" s="2" t="s">
        <v>15</v>
      </c>
      <c r="C34" s="2" t="s">
        <v>10</v>
      </c>
      <c r="D34" s="3">
        <v>27200000</v>
      </c>
    </row>
    <row r="35" spans="1:7" x14ac:dyDescent="0.25">
      <c r="A35" s="2" t="s">
        <v>15</v>
      </c>
      <c r="B35" s="2" t="s">
        <v>15</v>
      </c>
      <c r="C35" s="2" t="s">
        <v>11</v>
      </c>
      <c r="D35" s="3">
        <v>27700000</v>
      </c>
      <c r="E35" s="2" t="s">
        <v>21</v>
      </c>
    </row>
    <row r="36" spans="1:7" x14ac:dyDescent="0.25">
      <c r="A36" s="2" t="s">
        <v>15</v>
      </c>
      <c r="B36" s="2" t="s">
        <v>15</v>
      </c>
      <c r="C36" s="2" t="s">
        <v>12</v>
      </c>
      <c r="D36" s="3">
        <v>27900000</v>
      </c>
      <c r="E36" s="1">
        <f>AVERAGE(D33:D36)</f>
        <v>27825000</v>
      </c>
    </row>
    <row r="37" spans="1:7" x14ac:dyDescent="0.25">
      <c r="D37" s="3"/>
    </row>
    <row r="38" spans="1:7" x14ac:dyDescent="0.25">
      <c r="A38" s="2" t="s">
        <v>15</v>
      </c>
      <c r="B38" s="2" t="s">
        <v>16</v>
      </c>
      <c r="C38" s="2" t="s">
        <v>5</v>
      </c>
      <c r="D38" s="3">
        <v>72300</v>
      </c>
    </row>
    <row r="39" spans="1:7" x14ac:dyDescent="0.25">
      <c r="A39" s="2" t="s">
        <v>15</v>
      </c>
      <c r="B39" s="2" t="s">
        <v>16</v>
      </c>
      <c r="C39" s="2" t="s">
        <v>6</v>
      </c>
      <c r="D39" s="3">
        <v>82200</v>
      </c>
    </row>
    <row r="40" spans="1:7" x14ac:dyDescent="0.25">
      <c r="A40" s="2" t="s">
        <v>15</v>
      </c>
      <c r="B40" s="2" t="s">
        <v>16</v>
      </c>
      <c r="C40" s="2" t="s">
        <v>7</v>
      </c>
      <c r="D40" s="3">
        <v>77100</v>
      </c>
      <c r="E40" s="2" t="s">
        <v>23</v>
      </c>
    </row>
    <row r="41" spans="1:7" x14ac:dyDescent="0.25">
      <c r="A41" s="2" t="s">
        <v>15</v>
      </c>
      <c r="B41" s="2" t="s">
        <v>16</v>
      </c>
      <c r="C41" s="2" t="s">
        <v>8</v>
      </c>
      <c r="D41" s="3">
        <v>49200</v>
      </c>
      <c r="E41" s="1">
        <f>AVERAGE(D38:D41)</f>
        <v>70200</v>
      </c>
      <c r="G41" s="2" t="s">
        <v>22</v>
      </c>
    </row>
    <row r="42" spans="1:7" x14ac:dyDescent="0.25">
      <c r="A42" s="2" t="s">
        <v>15</v>
      </c>
      <c r="B42" s="2" t="s">
        <v>16</v>
      </c>
      <c r="C42" s="2" t="s">
        <v>9</v>
      </c>
      <c r="D42" s="3">
        <v>776000</v>
      </c>
      <c r="G42" s="3">
        <f>E45/E41</f>
        <v>11.314102564102564</v>
      </c>
    </row>
    <row r="43" spans="1:7" x14ac:dyDescent="0.25">
      <c r="A43" s="2" t="s">
        <v>15</v>
      </c>
      <c r="B43" s="2" t="s">
        <v>16</v>
      </c>
      <c r="C43" s="2" t="s">
        <v>10</v>
      </c>
      <c r="D43" s="3">
        <v>827000</v>
      </c>
    </row>
    <row r="44" spans="1:7" x14ac:dyDescent="0.25">
      <c r="A44" s="2" t="s">
        <v>15</v>
      </c>
      <c r="B44" s="2" t="s">
        <v>16</v>
      </c>
      <c r="C44" s="2" t="s">
        <v>11</v>
      </c>
      <c r="D44" s="3">
        <v>822000</v>
      </c>
      <c r="E44" s="2" t="s">
        <v>25</v>
      </c>
    </row>
    <row r="45" spans="1:7" x14ac:dyDescent="0.25">
      <c r="A45" s="2" t="s">
        <v>15</v>
      </c>
      <c r="B45" s="2" t="s">
        <v>16</v>
      </c>
      <c r="C45" s="2" t="s">
        <v>12</v>
      </c>
      <c r="D45" s="3">
        <v>752000</v>
      </c>
      <c r="E45" s="1">
        <f>AVERAGE(D42:D45)</f>
        <v>794250</v>
      </c>
    </row>
    <row r="46" spans="1:7" x14ac:dyDescent="0.25">
      <c r="D46" s="3"/>
    </row>
    <row r="47" spans="1:7" x14ac:dyDescent="0.25">
      <c r="A47" s="2" t="s">
        <v>15</v>
      </c>
      <c r="B47" s="2" t="s">
        <v>17</v>
      </c>
      <c r="C47" s="2" t="s">
        <v>5</v>
      </c>
      <c r="D47" s="3">
        <v>2210000</v>
      </c>
    </row>
    <row r="48" spans="1:7" x14ac:dyDescent="0.25">
      <c r="A48" s="2" t="s">
        <v>15</v>
      </c>
      <c r="B48" s="2" t="s">
        <v>17</v>
      </c>
      <c r="C48" s="2" t="s">
        <v>6</v>
      </c>
      <c r="D48" s="3">
        <v>2110000</v>
      </c>
    </row>
    <row r="49" spans="1:7" x14ac:dyDescent="0.25">
      <c r="A49" s="2" t="s">
        <v>15</v>
      </c>
      <c r="B49" s="2" t="s">
        <v>17</v>
      </c>
      <c r="C49" s="2" t="s">
        <v>7</v>
      </c>
      <c r="D49" s="3">
        <v>2030000</v>
      </c>
      <c r="E49" s="2" t="s">
        <v>23</v>
      </c>
    </row>
    <row r="50" spans="1:7" x14ac:dyDescent="0.25">
      <c r="A50" s="2" t="s">
        <v>15</v>
      </c>
      <c r="B50" s="2" t="s">
        <v>17</v>
      </c>
      <c r="C50" s="2" t="s">
        <v>8</v>
      </c>
      <c r="D50" s="3">
        <v>2260000</v>
      </c>
      <c r="E50" s="1">
        <f>AVERAGE(D47:D50)</f>
        <v>2152500</v>
      </c>
      <c r="G50" s="2" t="s">
        <v>22</v>
      </c>
    </row>
    <row r="51" spans="1:7" x14ac:dyDescent="0.25">
      <c r="A51" s="2" t="s">
        <v>15</v>
      </c>
      <c r="B51" s="2" t="s">
        <v>17</v>
      </c>
      <c r="C51" s="2" t="s">
        <v>9</v>
      </c>
      <c r="D51" s="3">
        <v>4450000</v>
      </c>
      <c r="G51" s="3">
        <f>E54/E50</f>
        <v>1.8292682926829269</v>
      </c>
    </row>
    <row r="52" spans="1:7" x14ac:dyDescent="0.25">
      <c r="A52" s="2" t="s">
        <v>15</v>
      </c>
      <c r="B52" s="2" t="s">
        <v>17</v>
      </c>
      <c r="C52" s="2" t="s">
        <v>10</v>
      </c>
      <c r="D52" s="3">
        <v>3700000</v>
      </c>
    </row>
    <row r="53" spans="1:7" x14ac:dyDescent="0.25">
      <c r="A53" s="2" t="s">
        <v>15</v>
      </c>
      <c r="B53" s="2" t="s">
        <v>17</v>
      </c>
      <c r="C53" s="2" t="s">
        <v>11</v>
      </c>
      <c r="D53" s="3">
        <v>3690000</v>
      </c>
      <c r="E53" s="2" t="s">
        <v>26</v>
      </c>
    </row>
    <row r="54" spans="1:7" x14ac:dyDescent="0.25">
      <c r="A54" s="2" t="s">
        <v>15</v>
      </c>
      <c r="B54" s="2" t="s">
        <v>17</v>
      </c>
      <c r="C54" s="2" t="s">
        <v>12</v>
      </c>
      <c r="D54" s="3">
        <v>3910000</v>
      </c>
      <c r="E54" s="1">
        <f>AVERAGE(D51:D54)</f>
        <v>3937500</v>
      </c>
    </row>
    <row r="55" spans="1:7" x14ac:dyDescent="0.25">
      <c r="D55" s="3"/>
    </row>
    <row r="56" spans="1:7" x14ac:dyDescent="0.25">
      <c r="D56" s="3"/>
    </row>
    <row r="57" spans="1:7" x14ac:dyDescent="0.25">
      <c r="A57" s="2" t="s">
        <v>18</v>
      </c>
      <c r="B57" s="2" t="s">
        <v>18</v>
      </c>
      <c r="C57" s="2" t="s">
        <v>5</v>
      </c>
      <c r="D57" s="3">
        <v>3940000</v>
      </c>
    </row>
    <row r="58" spans="1:7" x14ac:dyDescent="0.25">
      <c r="A58" s="2" t="s">
        <v>18</v>
      </c>
      <c r="B58" s="2" t="s">
        <v>18</v>
      </c>
      <c r="C58" s="2" t="s">
        <v>6</v>
      </c>
      <c r="D58" s="3">
        <v>3610000</v>
      </c>
    </row>
    <row r="59" spans="1:7" x14ac:dyDescent="0.25">
      <c r="A59" s="2" t="s">
        <v>18</v>
      </c>
      <c r="B59" s="2" t="s">
        <v>18</v>
      </c>
      <c r="C59" s="2" t="s">
        <v>7</v>
      </c>
      <c r="D59" s="3">
        <v>3660000</v>
      </c>
      <c r="E59" s="2" t="s">
        <v>23</v>
      </c>
    </row>
    <row r="60" spans="1:7" x14ac:dyDescent="0.25">
      <c r="A60" s="2" t="s">
        <v>18</v>
      </c>
      <c r="B60" s="2" t="s">
        <v>18</v>
      </c>
      <c r="C60" s="2" t="s">
        <v>8</v>
      </c>
      <c r="D60" s="3">
        <v>3840000</v>
      </c>
      <c r="E60" s="1">
        <f>AVERAGE(D57:D60)</f>
        <v>3762500</v>
      </c>
    </row>
    <row r="61" spans="1:7" x14ac:dyDescent="0.25">
      <c r="A61" s="2" t="s">
        <v>18</v>
      </c>
      <c r="B61" s="2" t="s">
        <v>18</v>
      </c>
      <c r="C61" s="2" t="s">
        <v>9</v>
      </c>
      <c r="D61" s="3">
        <v>3630000</v>
      </c>
      <c r="G61" s="2" t="s">
        <v>22</v>
      </c>
    </row>
    <row r="62" spans="1:7" x14ac:dyDescent="0.25">
      <c r="A62" s="2" t="s">
        <v>18</v>
      </c>
      <c r="B62" s="2" t="s">
        <v>18</v>
      </c>
      <c r="C62" s="2" t="s">
        <v>10</v>
      </c>
      <c r="D62" s="3">
        <v>3360000</v>
      </c>
      <c r="G62" s="3">
        <f>E64/E60</f>
        <v>0.89036544850498334</v>
      </c>
    </row>
    <row r="63" spans="1:7" x14ac:dyDescent="0.25">
      <c r="A63" s="2" t="s">
        <v>18</v>
      </c>
      <c r="B63" s="2" t="s">
        <v>18</v>
      </c>
      <c r="C63" s="2" t="s">
        <v>11</v>
      </c>
      <c r="D63" s="3">
        <v>3090000</v>
      </c>
      <c r="E63" s="2" t="s">
        <v>24</v>
      </c>
    </row>
    <row r="64" spans="1:7" x14ac:dyDescent="0.25">
      <c r="A64" s="2" t="s">
        <v>18</v>
      </c>
      <c r="B64" s="2" t="s">
        <v>18</v>
      </c>
      <c r="C64" s="2" t="s">
        <v>12</v>
      </c>
      <c r="D64" s="3">
        <v>3320000</v>
      </c>
      <c r="E64" s="1">
        <f>AVERAGE(D61:D64)</f>
        <v>3350000</v>
      </c>
    </row>
    <row r="65" spans="1:7" x14ac:dyDescent="0.25">
      <c r="D65" s="3"/>
    </row>
    <row r="66" spans="1:7" x14ac:dyDescent="0.25">
      <c r="A66" s="2" t="s">
        <v>18</v>
      </c>
      <c r="B66" s="2" t="s">
        <v>19</v>
      </c>
      <c r="C66" s="2" t="s">
        <v>5</v>
      </c>
      <c r="D66" s="3">
        <v>329000</v>
      </c>
    </row>
    <row r="67" spans="1:7" x14ac:dyDescent="0.25">
      <c r="A67" s="2" t="s">
        <v>18</v>
      </c>
      <c r="B67" s="2" t="s">
        <v>19</v>
      </c>
      <c r="C67" s="2" t="s">
        <v>6</v>
      </c>
      <c r="D67" s="3">
        <v>354000</v>
      </c>
    </row>
    <row r="68" spans="1:7" x14ac:dyDescent="0.25">
      <c r="A68" s="2" t="s">
        <v>18</v>
      </c>
      <c r="B68" s="2" t="s">
        <v>19</v>
      </c>
      <c r="C68" s="2" t="s">
        <v>7</v>
      </c>
      <c r="D68" s="3">
        <v>291000</v>
      </c>
      <c r="E68" s="2" t="s">
        <v>23</v>
      </c>
    </row>
    <row r="69" spans="1:7" x14ac:dyDescent="0.25">
      <c r="A69" s="2" t="s">
        <v>18</v>
      </c>
      <c r="B69" s="2" t="s">
        <v>19</v>
      </c>
      <c r="C69" s="2" t="s">
        <v>8</v>
      </c>
      <c r="D69" s="3">
        <v>354000</v>
      </c>
      <c r="E69" s="1">
        <f>AVERAGE(D66:D69)</f>
        <v>332000</v>
      </c>
    </row>
    <row r="70" spans="1:7" x14ac:dyDescent="0.25">
      <c r="A70" s="2" t="s">
        <v>18</v>
      </c>
      <c r="B70" s="2" t="s">
        <v>19</v>
      </c>
      <c r="C70" s="2" t="s">
        <v>9</v>
      </c>
      <c r="D70" s="3">
        <v>306000</v>
      </c>
      <c r="G70" s="2" t="s">
        <v>22</v>
      </c>
    </row>
    <row r="71" spans="1:7" x14ac:dyDescent="0.25">
      <c r="A71" s="2" t="s">
        <v>18</v>
      </c>
      <c r="B71" s="2" t="s">
        <v>19</v>
      </c>
      <c r="C71" s="2" t="s">
        <v>10</v>
      </c>
      <c r="D71" s="3">
        <v>251000</v>
      </c>
      <c r="G71" s="3">
        <f>E73/E69</f>
        <v>0.9006024096385542</v>
      </c>
    </row>
    <row r="72" spans="1:7" x14ac:dyDescent="0.25">
      <c r="A72" s="2" t="s">
        <v>18</v>
      </c>
      <c r="B72" s="2" t="s">
        <v>19</v>
      </c>
      <c r="C72" s="2" t="s">
        <v>11</v>
      </c>
      <c r="D72" s="3">
        <v>280000</v>
      </c>
      <c r="E72" s="2" t="s">
        <v>24</v>
      </c>
    </row>
    <row r="73" spans="1:7" x14ac:dyDescent="0.25">
      <c r="A73" s="2" t="s">
        <v>18</v>
      </c>
      <c r="B73" s="2" t="s">
        <v>19</v>
      </c>
      <c r="C73" s="2" t="s">
        <v>12</v>
      </c>
      <c r="D73" s="3">
        <v>359000</v>
      </c>
      <c r="E73" s="1">
        <f>AVERAGE(D70:D73)</f>
        <v>299000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C01089-022 DIA Peptide Quantifi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Lamb</dc:creator>
  <cp:lastModifiedBy>Ian Lamb</cp:lastModifiedBy>
  <dcterms:created xsi:type="dcterms:W3CDTF">2024-05-29T16:33:38Z</dcterms:created>
  <dcterms:modified xsi:type="dcterms:W3CDTF">2024-05-29T17:49:37Z</dcterms:modified>
</cp:coreProperties>
</file>