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C01089-050/"/>
    </mc:Choice>
  </mc:AlternateContent>
  <xr:revisionPtr revIDLastSave="0" documentId="13_ncr:40009_{EA245345-236B-4C45-945E-C313DBCF7C4A}" xr6:coauthVersionLast="47" xr6:coauthVersionMax="47" xr10:uidLastSave="{00000000-0000-0000-0000-000000000000}"/>
  <bookViews>
    <workbookView xWindow="1860" yWindow="1860" windowWidth="19200" windowHeight="11170" xr2:uid="{00000000-000D-0000-FFFF-FFFF00000000}"/>
  </bookViews>
  <sheets>
    <sheet name="C01089-050 DIA Normalized Are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E72" i="1"/>
  <c r="E68" i="1"/>
  <c r="G60" i="1"/>
  <c r="E63" i="1"/>
  <c r="E59" i="1"/>
  <c r="G52" i="1"/>
  <c r="E54" i="1"/>
  <c r="E50" i="1"/>
  <c r="G42" i="1"/>
  <c r="E45" i="1"/>
  <c r="E41" i="1"/>
  <c r="G33" i="1"/>
  <c r="E36" i="1"/>
  <c r="E32" i="1"/>
  <c r="G24" i="1"/>
  <c r="E27" i="1"/>
  <c r="E23" i="1"/>
  <c r="G16" i="1"/>
  <c r="G7" i="1"/>
  <c r="E18" i="1"/>
  <c r="E14" i="1"/>
  <c r="E9" i="1"/>
  <c r="E5" i="1"/>
</calcChain>
</file>

<file path=xl/sharedStrings.xml><?xml version="1.0" encoding="utf-8"?>
<sst xmlns="http://schemas.openxmlformats.org/spreadsheetml/2006/main" count="220" uniqueCount="23">
  <si>
    <t>Peptide</t>
  </si>
  <si>
    <t>Peptide Modified Sequence</t>
  </si>
  <si>
    <t>Replicate Name</t>
  </si>
  <si>
    <t>Normalized Area</t>
  </si>
  <si>
    <t>ALPSGSGPGEVPTSR</t>
  </si>
  <si>
    <t>DMSO_1_DIA_Slot2-01_1_1981</t>
  </si>
  <si>
    <t>DMSO_2_DIA_Slot2-13_1_1983</t>
  </si>
  <si>
    <t>DMSO_3_DIA_Slot2-25_1_1985</t>
  </si>
  <si>
    <t>DMSO_4_DIA_Slot2-37_1_1987</t>
  </si>
  <si>
    <t>GIP_1_DIA_Slot2-49_1_1982</t>
  </si>
  <si>
    <t>GIP_2_DIA_Slot2-61_1_1984</t>
  </si>
  <si>
    <t>GIP_3_DIA_Slot2-73_1_1986</t>
  </si>
  <si>
    <t>GIP_4_DIA_Slot2-85_1_1988</t>
  </si>
  <si>
    <t>SLGEEQR</t>
  </si>
  <si>
    <t>S[+80]LGEEQR</t>
  </si>
  <si>
    <t>GLSSGTLPGPGNEASR</t>
  </si>
  <si>
    <t>STLTLVPLLGVHEVVFAPVTEEQAR</t>
  </si>
  <si>
    <t>ave DMSO</t>
  </si>
  <si>
    <t>ave GIP</t>
  </si>
  <si>
    <t>fold change GIP/DMSO</t>
  </si>
  <si>
    <t>GLS[+80]S[+80]GTLPGPGNEASR (pS447 OR pS448)</t>
  </si>
  <si>
    <t>ALPS[+80]GSGPGEVPTSR OR ALPSGS[+80]GPGEVPTSR (pS433 OR ps435)</t>
  </si>
  <si>
    <t>ST[+80]LTLVPLLGVHEVVFAPVTEEQAR OR S[+80]TLTLVPLLGVHEVVFAPVTEEQAR (pS342 OR pT343)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</si>
</sst>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topLeftCell="B1" workbookViewId="0">
      <selection activeCell="B28" sqref="B28"/>
    </sheetView>
  </sheetViews>
  <sheetFormatPr defaultRowHeight="14.5" x14ac:dyDescent="0.35"/>
  <cols>
    <col min="1" max="1" width="38.1796875" style="1" customWidth="1"/>
    <col min="2" max="2" width="118.26953125" style="1" customWidth="1"/>
    <col min="3" max="3" width="33.1796875" style="1" customWidth="1"/>
    <col min="4" max="4" width="28.54296875" style="1" customWidth="1"/>
    <col min="5" max="5" width="18.7265625" style="1" customWidth="1"/>
    <col min="6" max="6" width="9.1796875" style="1"/>
    <col min="7" max="7" width="25.453125" style="1" customWidth="1"/>
  </cols>
  <sheetData>
    <row r="1" spans="1:7" x14ac:dyDescent="0.35">
      <c r="A1" s="3" t="s">
        <v>0</v>
      </c>
      <c r="B1" s="3" t="s">
        <v>1</v>
      </c>
      <c r="C1" s="3" t="s">
        <v>2</v>
      </c>
      <c r="D1" s="3" t="s">
        <v>3</v>
      </c>
    </row>
    <row r="2" spans="1:7" x14ac:dyDescent="0.35">
      <c r="A2" s="1" t="s">
        <v>4</v>
      </c>
      <c r="B2" s="1" t="s">
        <v>4</v>
      </c>
      <c r="C2" s="1" t="s">
        <v>5</v>
      </c>
      <c r="D2" s="2">
        <v>6264700</v>
      </c>
    </row>
    <row r="3" spans="1:7" x14ac:dyDescent="0.35">
      <c r="A3" s="1" t="s">
        <v>4</v>
      </c>
      <c r="B3" s="1" t="s">
        <v>4</v>
      </c>
      <c r="C3" s="1" t="s">
        <v>6</v>
      </c>
      <c r="D3" s="2">
        <v>7333000</v>
      </c>
    </row>
    <row r="4" spans="1:7" x14ac:dyDescent="0.35">
      <c r="A4" s="1" t="s">
        <v>4</v>
      </c>
      <c r="B4" s="1" t="s">
        <v>4</v>
      </c>
      <c r="C4" s="1" t="s">
        <v>7</v>
      </c>
      <c r="D4" s="2">
        <v>7862400</v>
      </c>
      <c r="E4" s="1" t="s">
        <v>17</v>
      </c>
    </row>
    <row r="5" spans="1:7" x14ac:dyDescent="0.35">
      <c r="A5" s="1" t="s">
        <v>4</v>
      </c>
      <c r="B5" s="1" t="s">
        <v>4</v>
      </c>
      <c r="C5" s="1" t="s">
        <v>8</v>
      </c>
      <c r="D5" s="2">
        <v>6809600</v>
      </c>
      <c r="E5" s="2">
        <f>AVERAGE(D2:D5)</f>
        <v>7067425</v>
      </c>
    </row>
    <row r="6" spans="1:7" x14ac:dyDescent="0.35">
      <c r="A6" s="1" t="s">
        <v>4</v>
      </c>
      <c r="B6" s="1" t="s">
        <v>4</v>
      </c>
      <c r="C6" s="1" t="s">
        <v>9</v>
      </c>
      <c r="D6" s="2">
        <v>6874800</v>
      </c>
      <c r="G6" s="1" t="s">
        <v>19</v>
      </c>
    </row>
    <row r="7" spans="1:7" x14ac:dyDescent="0.35">
      <c r="A7" s="1" t="s">
        <v>4</v>
      </c>
      <c r="B7" s="1" t="s">
        <v>4</v>
      </c>
      <c r="C7" s="1" t="s">
        <v>10</v>
      </c>
      <c r="D7" s="2">
        <v>7175800</v>
      </c>
      <c r="G7" s="2">
        <f>E9/E5</f>
        <v>1.0161586433531307</v>
      </c>
    </row>
    <row r="8" spans="1:7" x14ac:dyDescent="0.35">
      <c r="A8" s="1" t="s">
        <v>4</v>
      </c>
      <c r="B8" s="1" t="s">
        <v>4</v>
      </c>
      <c r="C8" s="1" t="s">
        <v>11</v>
      </c>
      <c r="D8" s="2">
        <v>7184000</v>
      </c>
      <c r="E8" s="1" t="s">
        <v>18</v>
      </c>
    </row>
    <row r="9" spans="1:7" x14ac:dyDescent="0.35">
      <c r="A9" s="1" t="s">
        <v>4</v>
      </c>
      <c r="B9" s="1" t="s">
        <v>4</v>
      </c>
      <c r="C9" s="1" t="s">
        <v>12</v>
      </c>
      <c r="D9" s="2">
        <v>7491900</v>
      </c>
      <c r="E9" s="2">
        <f>AVERAGE(D6:D9)</f>
        <v>7181625</v>
      </c>
    </row>
    <row r="10" spans="1:7" x14ac:dyDescent="0.35">
      <c r="D10" s="2"/>
    </row>
    <row r="11" spans="1:7" x14ac:dyDescent="0.35">
      <c r="A11" s="1" t="s">
        <v>4</v>
      </c>
      <c r="B11" s="1" t="s">
        <v>21</v>
      </c>
      <c r="C11" s="1" t="s">
        <v>5</v>
      </c>
      <c r="D11" s="2">
        <v>10055</v>
      </c>
    </row>
    <row r="12" spans="1:7" x14ac:dyDescent="0.35">
      <c r="A12" s="1" t="s">
        <v>4</v>
      </c>
      <c r="B12" s="1" t="s">
        <v>21</v>
      </c>
      <c r="C12" s="1" t="s">
        <v>6</v>
      </c>
      <c r="D12" s="2">
        <v>9976.9</v>
      </c>
    </row>
    <row r="13" spans="1:7" x14ac:dyDescent="0.35">
      <c r="A13" s="1" t="s">
        <v>4</v>
      </c>
      <c r="B13" s="1" t="s">
        <v>21</v>
      </c>
      <c r="C13" s="1" t="s">
        <v>7</v>
      </c>
      <c r="D13" s="2">
        <v>11380</v>
      </c>
      <c r="E13" s="1" t="s">
        <v>17</v>
      </c>
    </row>
    <row r="14" spans="1:7" x14ac:dyDescent="0.35">
      <c r="A14" s="1" t="s">
        <v>4</v>
      </c>
      <c r="B14" s="1" t="s">
        <v>21</v>
      </c>
      <c r="C14" s="1" t="s">
        <v>8</v>
      </c>
      <c r="D14" s="2">
        <v>14875</v>
      </c>
      <c r="E14" s="2">
        <f>AVERAGE(D11:D14)</f>
        <v>11571.725</v>
      </c>
    </row>
    <row r="15" spans="1:7" x14ac:dyDescent="0.35">
      <c r="A15" s="1" t="s">
        <v>4</v>
      </c>
      <c r="B15" s="1" t="s">
        <v>21</v>
      </c>
      <c r="C15" s="1" t="s">
        <v>9</v>
      </c>
      <c r="D15" s="2">
        <v>69273</v>
      </c>
      <c r="G15" s="1" t="s">
        <v>19</v>
      </c>
    </row>
    <row r="16" spans="1:7" x14ac:dyDescent="0.35">
      <c r="A16" s="1" t="s">
        <v>4</v>
      </c>
      <c r="B16" s="1" t="s">
        <v>21</v>
      </c>
      <c r="C16" s="1" t="s">
        <v>10</v>
      </c>
      <c r="D16" s="2">
        <v>62246</v>
      </c>
      <c r="G16" s="2">
        <f>E18/E14</f>
        <v>6.0429840840496984</v>
      </c>
    </row>
    <row r="17" spans="1:7" x14ac:dyDescent="0.35">
      <c r="A17" s="1" t="s">
        <v>4</v>
      </c>
      <c r="B17" s="1" t="s">
        <v>21</v>
      </c>
      <c r="C17" s="1" t="s">
        <v>11</v>
      </c>
      <c r="D17" s="2">
        <v>72195</v>
      </c>
      <c r="E17" s="1" t="s">
        <v>18</v>
      </c>
    </row>
    <row r="18" spans="1:7" x14ac:dyDescent="0.35">
      <c r="A18" s="1" t="s">
        <v>4</v>
      </c>
      <c r="B18" s="1" t="s">
        <v>21</v>
      </c>
      <c r="C18" s="1" t="s">
        <v>12</v>
      </c>
      <c r="D18" s="2">
        <v>75997</v>
      </c>
      <c r="E18" s="2">
        <f>AVERAGE(D15:D18)</f>
        <v>69927.75</v>
      </c>
    </row>
    <row r="19" spans="1:7" x14ac:dyDescent="0.35">
      <c r="D19" s="2"/>
    </row>
    <row r="20" spans="1:7" x14ac:dyDescent="0.35">
      <c r="A20" s="1" t="s">
        <v>13</v>
      </c>
      <c r="B20" s="1" t="s">
        <v>13</v>
      </c>
      <c r="C20" s="1" t="s">
        <v>5</v>
      </c>
      <c r="D20" s="2">
        <v>992960</v>
      </c>
    </row>
    <row r="21" spans="1:7" x14ac:dyDescent="0.35">
      <c r="A21" s="1" t="s">
        <v>13</v>
      </c>
      <c r="B21" s="1" t="s">
        <v>13</v>
      </c>
      <c r="C21" s="1" t="s">
        <v>6</v>
      </c>
      <c r="D21" s="2">
        <v>1036100</v>
      </c>
    </row>
    <row r="22" spans="1:7" x14ac:dyDescent="0.35">
      <c r="A22" s="1" t="s">
        <v>13</v>
      </c>
      <c r="B22" s="1" t="s">
        <v>13</v>
      </c>
      <c r="C22" s="1" t="s">
        <v>7</v>
      </c>
      <c r="D22" s="2">
        <v>1038800</v>
      </c>
      <c r="E22" s="1" t="s">
        <v>17</v>
      </c>
    </row>
    <row r="23" spans="1:7" x14ac:dyDescent="0.35">
      <c r="A23" s="1" t="s">
        <v>13</v>
      </c>
      <c r="B23" s="1" t="s">
        <v>13</v>
      </c>
      <c r="C23" s="1" t="s">
        <v>8</v>
      </c>
      <c r="D23" s="2">
        <v>751560</v>
      </c>
      <c r="E23" s="2">
        <f>AVERAGE(D20:D23)</f>
        <v>954855</v>
      </c>
      <c r="G23" s="1" t="s">
        <v>19</v>
      </c>
    </row>
    <row r="24" spans="1:7" x14ac:dyDescent="0.35">
      <c r="A24" s="1" t="s">
        <v>13</v>
      </c>
      <c r="B24" s="1" t="s">
        <v>13</v>
      </c>
      <c r="C24" s="1" t="s">
        <v>9</v>
      </c>
      <c r="D24" s="2">
        <v>1026200</v>
      </c>
      <c r="G24" s="2">
        <f>E27/E23</f>
        <v>1.092417173288091</v>
      </c>
    </row>
    <row r="25" spans="1:7" x14ac:dyDescent="0.35">
      <c r="A25" s="1" t="s">
        <v>13</v>
      </c>
      <c r="B25" s="1" t="s">
        <v>13</v>
      </c>
      <c r="C25" s="1" t="s">
        <v>10</v>
      </c>
      <c r="D25" s="2">
        <v>1083200</v>
      </c>
    </row>
    <row r="26" spans="1:7" x14ac:dyDescent="0.35">
      <c r="A26" s="1" t="s">
        <v>13</v>
      </c>
      <c r="B26" s="1" t="s">
        <v>13</v>
      </c>
      <c r="C26" s="1" t="s">
        <v>11</v>
      </c>
      <c r="D26" s="2">
        <v>1043100</v>
      </c>
      <c r="E26" s="1" t="s">
        <v>18</v>
      </c>
    </row>
    <row r="27" spans="1:7" x14ac:dyDescent="0.35">
      <c r="A27" s="1" t="s">
        <v>13</v>
      </c>
      <c r="B27" s="1" t="s">
        <v>13</v>
      </c>
      <c r="C27" s="1" t="s">
        <v>12</v>
      </c>
      <c r="D27" s="2">
        <v>1019900</v>
      </c>
      <c r="E27" s="2">
        <f>AVERAGE(D24:D27)</f>
        <v>1043100</v>
      </c>
    </row>
    <row r="28" spans="1:7" x14ac:dyDescent="0.35">
      <c r="D28" s="2"/>
    </row>
    <row r="29" spans="1:7" x14ac:dyDescent="0.35">
      <c r="A29" s="1" t="s">
        <v>13</v>
      </c>
      <c r="B29" s="1" t="s">
        <v>14</v>
      </c>
      <c r="C29" s="1" t="s">
        <v>5</v>
      </c>
      <c r="D29" s="2">
        <v>24720</v>
      </c>
    </row>
    <row r="30" spans="1:7" x14ac:dyDescent="0.35">
      <c r="A30" s="1" t="s">
        <v>13</v>
      </c>
      <c r="B30" s="1" t="s">
        <v>14</v>
      </c>
      <c r="C30" s="1" t="s">
        <v>6</v>
      </c>
      <c r="D30" s="2">
        <v>37012</v>
      </c>
    </row>
    <row r="31" spans="1:7" x14ac:dyDescent="0.35">
      <c r="A31" s="1" t="s">
        <v>13</v>
      </c>
      <c r="B31" s="1" t="s">
        <v>14</v>
      </c>
      <c r="C31" s="1" t="s">
        <v>7</v>
      </c>
      <c r="D31" s="2">
        <v>37351</v>
      </c>
      <c r="E31" s="1" t="s">
        <v>17</v>
      </c>
    </row>
    <row r="32" spans="1:7" x14ac:dyDescent="0.35">
      <c r="A32" s="1" t="s">
        <v>13</v>
      </c>
      <c r="B32" s="1" t="s">
        <v>14</v>
      </c>
      <c r="C32" s="1" t="s">
        <v>8</v>
      </c>
      <c r="D32" s="2">
        <v>32767</v>
      </c>
      <c r="E32" s="2">
        <f>AVERAGE(D29:D32)</f>
        <v>32962.5</v>
      </c>
      <c r="G32" s="1" t="s">
        <v>19</v>
      </c>
    </row>
    <row r="33" spans="1:7" x14ac:dyDescent="0.35">
      <c r="A33" s="1" t="s">
        <v>13</v>
      </c>
      <c r="B33" s="1" t="s">
        <v>14</v>
      </c>
      <c r="C33" s="1" t="s">
        <v>9</v>
      </c>
      <c r="D33" s="2">
        <v>53319</v>
      </c>
      <c r="G33" s="2">
        <f>E36/E32</f>
        <v>1.8541145240803945</v>
      </c>
    </row>
    <row r="34" spans="1:7" x14ac:dyDescent="0.35">
      <c r="A34" s="1" t="s">
        <v>13</v>
      </c>
      <c r="B34" s="1" t="s">
        <v>14</v>
      </c>
      <c r="C34" s="1" t="s">
        <v>10</v>
      </c>
      <c r="D34" s="2">
        <v>65846</v>
      </c>
    </row>
    <row r="35" spans="1:7" x14ac:dyDescent="0.35">
      <c r="A35" s="1" t="s">
        <v>13</v>
      </c>
      <c r="B35" s="1" t="s">
        <v>14</v>
      </c>
      <c r="C35" s="1" t="s">
        <v>11</v>
      </c>
      <c r="D35" s="2">
        <v>63796</v>
      </c>
      <c r="E35" s="1" t="s">
        <v>18</v>
      </c>
    </row>
    <row r="36" spans="1:7" x14ac:dyDescent="0.35">
      <c r="A36" s="1" t="s">
        <v>13</v>
      </c>
      <c r="B36" s="1" t="s">
        <v>14</v>
      </c>
      <c r="C36" s="1" t="s">
        <v>12</v>
      </c>
      <c r="D36" s="2">
        <v>61504</v>
      </c>
      <c r="E36" s="2">
        <f>AVERAGE(D33:D36)</f>
        <v>61116.25</v>
      </c>
    </row>
    <row r="37" spans="1:7" x14ac:dyDescent="0.35">
      <c r="D37" s="2"/>
    </row>
    <row r="38" spans="1:7" x14ac:dyDescent="0.35">
      <c r="A38" s="1" t="s">
        <v>15</v>
      </c>
      <c r="B38" s="1" t="s">
        <v>15</v>
      </c>
      <c r="C38" s="1" t="s">
        <v>5</v>
      </c>
      <c r="D38" s="2">
        <v>2726500</v>
      </c>
    </row>
    <row r="39" spans="1:7" x14ac:dyDescent="0.35">
      <c r="A39" s="1" t="s">
        <v>15</v>
      </c>
      <c r="B39" s="1" t="s">
        <v>15</v>
      </c>
      <c r="C39" s="1" t="s">
        <v>6</v>
      </c>
      <c r="D39" s="2">
        <v>3289300</v>
      </c>
    </row>
    <row r="40" spans="1:7" x14ac:dyDescent="0.35">
      <c r="A40" s="1" t="s">
        <v>15</v>
      </c>
      <c r="B40" s="1" t="s">
        <v>15</v>
      </c>
      <c r="C40" s="1" t="s">
        <v>7</v>
      </c>
      <c r="D40" s="2">
        <v>3720700</v>
      </c>
      <c r="E40" s="1" t="s">
        <v>17</v>
      </c>
    </row>
    <row r="41" spans="1:7" x14ac:dyDescent="0.35">
      <c r="A41" s="1" t="s">
        <v>15</v>
      </c>
      <c r="B41" s="1" t="s">
        <v>15</v>
      </c>
      <c r="C41" s="1" t="s">
        <v>8</v>
      </c>
      <c r="D41" s="2">
        <v>3013400</v>
      </c>
      <c r="E41" s="2">
        <f>AVERAGE(D38:D41)</f>
        <v>3187475</v>
      </c>
      <c r="G41" s="1" t="s">
        <v>19</v>
      </c>
    </row>
    <row r="42" spans="1:7" x14ac:dyDescent="0.35">
      <c r="A42" s="1" t="s">
        <v>15</v>
      </c>
      <c r="B42" s="1" t="s">
        <v>15</v>
      </c>
      <c r="C42" s="1" t="s">
        <v>9</v>
      </c>
      <c r="D42" s="2">
        <v>2975100</v>
      </c>
      <c r="G42" s="2">
        <f>E45/E41</f>
        <v>0.99618036219891926</v>
      </c>
    </row>
    <row r="43" spans="1:7" x14ac:dyDescent="0.35">
      <c r="A43" s="1" t="s">
        <v>15</v>
      </c>
      <c r="B43" s="1" t="s">
        <v>15</v>
      </c>
      <c r="C43" s="1" t="s">
        <v>10</v>
      </c>
      <c r="D43" s="2">
        <v>3105400</v>
      </c>
    </row>
    <row r="44" spans="1:7" x14ac:dyDescent="0.35">
      <c r="A44" s="1" t="s">
        <v>15</v>
      </c>
      <c r="B44" s="1" t="s">
        <v>15</v>
      </c>
      <c r="C44" s="1" t="s">
        <v>11</v>
      </c>
      <c r="D44" s="2">
        <v>3248300</v>
      </c>
      <c r="E44" s="1" t="s">
        <v>18</v>
      </c>
    </row>
    <row r="45" spans="1:7" x14ac:dyDescent="0.35">
      <c r="A45" s="1" t="s">
        <v>15</v>
      </c>
      <c r="B45" s="1" t="s">
        <v>15</v>
      </c>
      <c r="C45" s="1" t="s">
        <v>12</v>
      </c>
      <c r="D45" s="2">
        <v>3372400</v>
      </c>
      <c r="E45" s="2">
        <f>AVERAGE(D42:D45)</f>
        <v>3175300</v>
      </c>
    </row>
    <row r="46" spans="1:7" x14ac:dyDescent="0.35">
      <c r="D46" s="2"/>
    </row>
    <row r="47" spans="1:7" x14ac:dyDescent="0.35">
      <c r="A47" s="1" t="s">
        <v>15</v>
      </c>
      <c r="B47" s="1" t="s">
        <v>20</v>
      </c>
      <c r="C47" s="1" t="s">
        <v>5</v>
      </c>
      <c r="D47" s="2">
        <v>34668</v>
      </c>
    </row>
    <row r="48" spans="1:7" x14ac:dyDescent="0.35">
      <c r="A48" s="1" t="s">
        <v>15</v>
      </c>
      <c r="B48" s="1" t="s">
        <v>20</v>
      </c>
      <c r="C48" s="1" t="s">
        <v>6</v>
      </c>
      <c r="D48" s="2">
        <v>43827</v>
      </c>
    </row>
    <row r="49" spans="1:7" x14ac:dyDescent="0.35">
      <c r="A49" s="1" t="s">
        <v>15</v>
      </c>
      <c r="B49" s="1" t="s">
        <v>20</v>
      </c>
      <c r="C49" s="1" t="s">
        <v>7</v>
      </c>
      <c r="D49" s="2">
        <v>48208</v>
      </c>
      <c r="E49" s="1" t="s">
        <v>17</v>
      </c>
    </row>
    <row r="50" spans="1:7" x14ac:dyDescent="0.35">
      <c r="A50" s="1" t="s">
        <v>15</v>
      </c>
      <c r="B50" s="1" t="s">
        <v>20</v>
      </c>
      <c r="C50" s="1" t="s">
        <v>8</v>
      </c>
      <c r="D50" s="2">
        <v>37449</v>
      </c>
      <c r="E50" s="2">
        <f>AVERAGE(D47:D50)</f>
        <v>41038</v>
      </c>
    </row>
    <row r="51" spans="1:7" x14ac:dyDescent="0.35">
      <c r="A51" s="1" t="s">
        <v>15</v>
      </c>
      <c r="B51" s="1" t="s">
        <v>20</v>
      </c>
      <c r="C51" s="1" t="s">
        <v>9</v>
      </c>
      <c r="D51" s="2">
        <v>111500</v>
      </c>
      <c r="G51" s="1" t="s">
        <v>19</v>
      </c>
    </row>
    <row r="52" spans="1:7" x14ac:dyDescent="0.35">
      <c r="A52" s="1" t="s">
        <v>15</v>
      </c>
      <c r="B52" s="1" t="s">
        <v>20</v>
      </c>
      <c r="C52" s="1" t="s">
        <v>10</v>
      </c>
      <c r="D52" s="2">
        <v>110280</v>
      </c>
      <c r="G52" s="2">
        <f>E54/E50</f>
        <v>2.9098031093133194</v>
      </c>
    </row>
    <row r="53" spans="1:7" x14ac:dyDescent="0.35">
      <c r="A53" s="1" t="s">
        <v>15</v>
      </c>
      <c r="B53" s="1" t="s">
        <v>20</v>
      </c>
      <c r="C53" s="1" t="s">
        <v>11</v>
      </c>
      <c r="D53" s="2">
        <v>132840</v>
      </c>
      <c r="E53" s="1" t="s">
        <v>18</v>
      </c>
    </row>
    <row r="54" spans="1:7" x14ac:dyDescent="0.35">
      <c r="A54" s="1" t="s">
        <v>15</v>
      </c>
      <c r="B54" s="1" t="s">
        <v>20</v>
      </c>
      <c r="C54" s="1" t="s">
        <v>12</v>
      </c>
      <c r="D54" s="2">
        <v>123030</v>
      </c>
      <c r="E54" s="2">
        <f>AVERAGE(D51:D54)</f>
        <v>119412.5</v>
      </c>
    </row>
    <row r="55" spans="1:7" x14ac:dyDescent="0.35">
      <c r="D55" s="2"/>
    </row>
    <row r="56" spans="1:7" x14ac:dyDescent="0.35">
      <c r="A56" s="1" t="s">
        <v>16</v>
      </c>
      <c r="B56" s="1" t="s">
        <v>16</v>
      </c>
      <c r="C56" s="1" t="s">
        <v>5</v>
      </c>
      <c r="D56" s="2">
        <v>3924900</v>
      </c>
    </row>
    <row r="57" spans="1:7" x14ac:dyDescent="0.35">
      <c r="A57" s="1" t="s">
        <v>16</v>
      </c>
      <c r="B57" s="1" t="s">
        <v>16</v>
      </c>
      <c r="C57" s="1" t="s">
        <v>6</v>
      </c>
      <c r="D57" s="2">
        <v>5395400</v>
      </c>
    </row>
    <row r="58" spans="1:7" x14ac:dyDescent="0.35">
      <c r="A58" s="1" t="s">
        <v>16</v>
      </c>
      <c r="B58" s="1" t="s">
        <v>16</v>
      </c>
      <c r="C58" s="1" t="s">
        <v>7</v>
      </c>
      <c r="D58" s="2">
        <v>5034600</v>
      </c>
      <c r="E58" s="1" t="s">
        <v>17</v>
      </c>
    </row>
    <row r="59" spans="1:7" x14ac:dyDescent="0.35">
      <c r="A59" s="1" t="s">
        <v>16</v>
      </c>
      <c r="B59" s="1" t="s">
        <v>16</v>
      </c>
      <c r="C59" s="1" t="s">
        <v>8</v>
      </c>
      <c r="D59" s="2">
        <v>4994800</v>
      </c>
      <c r="E59" s="2">
        <f>AVERAGE(D56:D59)</f>
        <v>4837425</v>
      </c>
      <c r="G59" s="1" t="s">
        <v>19</v>
      </c>
    </row>
    <row r="60" spans="1:7" x14ac:dyDescent="0.35">
      <c r="A60" s="1" t="s">
        <v>16</v>
      </c>
      <c r="B60" s="1" t="s">
        <v>16</v>
      </c>
      <c r="C60" s="1" t="s">
        <v>9</v>
      </c>
      <c r="D60" s="2">
        <v>5679200</v>
      </c>
      <c r="G60" s="2">
        <f>E63/E59</f>
        <v>1.1806798038212478</v>
      </c>
    </row>
    <row r="61" spans="1:7" x14ac:dyDescent="0.35">
      <c r="A61" s="1" t="s">
        <v>16</v>
      </c>
      <c r="B61" s="1" t="s">
        <v>16</v>
      </c>
      <c r="C61" s="1" t="s">
        <v>10</v>
      </c>
      <c r="D61" s="2">
        <v>5340300</v>
      </c>
    </row>
    <row r="62" spans="1:7" x14ac:dyDescent="0.35">
      <c r="A62" s="1" t="s">
        <v>16</v>
      </c>
      <c r="B62" s="1" t="s">
        <v>16</v>
      </c>
      <c r="C62" s="1" t="s">
        <v>11</v>
      </c>
      <c r="D62" s="2">
        <v>5887500</v>
      </c>
      <c r="E62" s="1" t="s">
        <v>18</v>
      </c>
    </row>
    <row r="63" spans="1:7" x14ac:dyDescent="0.35">
      <c r="A63" s="1" t="s">
        <v>16</v>
      </c>
      <c r="B63" s="1" t="s">
        <v>16</v>
      </c>
      <c r="C63" s="1" t="s">
        <v>12</v>
      </c>
      <c r="D63" s="2">
        <v>5938800</v>
      </c>
      <c r="E63" s="2">
        <f>AVERAGE(D60:D63)</f>
        <v>5711450</v>
      </c>
    </row>
    <row r="64" spans="1:7" x14ac:dyDescent="0.35">
      <c r="D64" s="2"/>
    </row>
    <row r="65" spans="1:7" x14ac:dyDescent="0.35">
      <c r="A65" s="1" t="s">
        <v>16</v>
      </c>
      <c r="B65" s="1" t="s">
        <v>22</v>
      </c>
      <c r="C65" s="1" t="s">
        <v>5</v>
      </c>
      <c r="D65" s="2">
        <v>22357</v>
      </c>
    </row>
    <row r="66" spans="1:7" x14ac:dyDescent="0.35">
      <c r="A66" s="1" t="s">
        <v>16</v>
      </c>
      <c r="B66" s="1" t="s">
        <v>22</v>
      </c>
      <c r="C66" s="1" t="s">
        <v>6</v>
      </c>
      <c r="D66" s="2">
        <v>23573</v>
      </c>
    </row>
    <row r="67" spans="1:7" x14ac:dyDescent="0.35">
      <c r="A67" s="1" t="s">
        <v>16</v>
      </c>
      <c r="B67" s="1" t="s">
        <v>22</v>
      </c>
      <c r="C67" s="1" t="s">
        <v>7</v>
      </c>
      <c r="D67" s="2">
        <v>25083</v>
      </c>
      <c r="E67" s="1" t="s">
        <v>17</v>
      </c>
    </row>
    <row r="68" spans="1:7" x14ac:dyDescent="0.35">
      <c r="A68" s="1" t="s">
        <v>16</v>
      </c>
      <c r="B68" s="1" t="s">
        <v>22</v>
      </c>
      <c r="C68" s="1" t="s">
        <v>8</v>
      </c>
      <c r="D68" s="2">
        <v>29528</v>
      </c>
      <c r="E68" s="2">
        <f>AVERAGE(D65:D68)</f>
        <v>25135.25</v>
      </c>
      <c r="G68" s="1" t="s">
        <v>19</v>
      </c>
    </row>
    <row r="69" spans="1:7" x14ac:dyDescent="0.35">
      <c r="A69" s="1" t="s">
        <v>16</v>
      </c>
      <c r="B69" s="1" t="s">
        <v>22</v>
      </c>
      <c r="C69" s="1" t="s">
        <v>9</v>
      </c>
      <c r="D69" s="2">
        <v>31107</v>
      </c>
      <c r="G69" s="2">
        <f>E72/E68</f>
        <v>1.1689658945106971</v>
      </c>
    </row>
    <row r="70" spans="1:7" x14ac:dyDescent="0.35">
      <c r="A70" s="1" t="s">
        <v>16</v>
      </c>
      <c r="B70" s="1" t="s">
        <v>22</v>
      </c>
      <c r="C70" s="1" t="s">
        <v>10</v>
      </c>
      <c r="D70" s="2">
        <v>26917</v>
      </c>
    </row>
    <row r="71" spans="1:7" x14ac:dyDescent="0.35">
      <c r="A71" s="1" t="s">
        <v>16</v>
      </c>
      <c r="B71" s="1" t="s">
        <v>22</v>
      </c>
      <c r="C71" s="1" t="s">
        <v>11</v>
      </c>
      <c r="D71" s="2">
        <v>30296</v>
      </c>
      <c r="E71" s="1" t="s">
        <v>18</v>
      </c>
    </row>
    <row r="72" spans="1:7" x14ac:dyDescent="0.35">
      <c r="A72" s="1" t="s">
        <v>16</v>
      </c>
      <c r="B72" s="1" t="s">
        <v>22</v>
      </c>
      <c r="C72" s="1" t="s">
        <v>12</v>
      </c>
      <c r="D72" s="2">
        <v>29209</v>
      </c>
      <c r="E72" s="2">
        <f>AVERAGE(D69:D72)</f>
        <v>29382.25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C01089-050 DIA Normalized Area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Lamb</dc:creator>
  <cp:lastModifiedBy>Ian Lamb</cp:lastModifiedBy>
  <dcterms:created xsi:type="dcterms:W3CDTF">2024-05-31T13:30:54Z</dcterms:created>
  <dcterms:modified xsi:type="dcterms:W3CDTF">2025-01-15T00:56:08Z</dcterms:modified>
</cp:coreProperties>
</file>