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C01089-051/"/>
    </mc:Choice>
  </mc:AlternateContent>
  <xr:revisionPtr revIDLastSave="0" documentId="13_ncr:40009_{89B26962-5D34-4C5A-B7F7-0DA4F1DF999F}" xr6:coauthVersionLast="47" xr6:coauthVersionMax="47" xr10:uidLastSave="{00000000-0000-0000-0000-000000000000}"/>
  <bookViews>
    <workbookView minimized="1" xWindow="26400" yWindow="975" windowWidth="23145" windowHeight="19350"/>
  </bookViews>
  <sheets>
    <sheet name="C01089-051 DIA Peptide Quantifi" sheetId="1" r:id="rId1"/>
  </sheets>
  <calcPr calcId="0"/>
</workbook>
</file>

<file path=xl/calcChain.xml><?xml version="1.0" encoding="utf-8"?>
<calcChain xmlns="http://schemas.openxmlformats.org/spreadsheetml/2006/main">
  <c r="G78" i="1" l="1"/>
  <c r="E81" i="1"/>
  <c r="E77" i="1"/>
  <c r="G69" i="1"/>
  <c r="E72" i="1"/>
  <c r="E68" i="1"/>
  <c r="G60" i="1"/>
  <c r="E63" i="1"/>
  <c r="E59" i="1"/>
  <c r="G51" i="1"/>
  <c r="E54" i="1"/>
  <c r="E50" i="1"/>
  <c r="G42" i="1"/>
  <c r="E45" i="1"/>
  <c r="E41" i="1"/>
  <c r="G33" i="1"/>
  <c r="E36" i="1"/>
  <c r="E32" i="1"/>
  <c r="G24" i="1"/>
  <c r="E27" i="1"/>
  <c r="E23" i="1"/>
  <c r="G7" i="1"/>
  <c r="G15" i="1"/>
  <c r="E18" i="1"/>
  <c r="E14" i="1"/>
  <c r="E9" i="1"/>
  <c r="E5" i="1"/>
</calcChain>
</file>

<file path=xl/sharedStrings.xml><?xml version="1.0" encoding="utf-8"?>
<sst xmlns="http://schemas.openxmlformats.org/spreadsheetml/2006/main" count="247" uniqueCount="25">
  <si>
    <t>Peptide</t>
  </si>
  <si>
    <t>Peptide Modified Sequence</t>
  </si>
  <si>
    <t>File Name</t>
  </si>
  <si>
    <t>Normalized Area</t>
  </si>
  <si>
    <t>ALPSGSGPGEVPTSR</t>
  </si>
  <si>
    <t>C01089-051_DMSO_1_DIA_Slot2-01_1_2000.d</t>
  </si>
  <si>
    <t>C01089-051_DMSO_2_DIA_Slot2-13_1_2002.d</t>
  </si>
  <si>
    <t>C01089-051_DMSO_3_DIA_Slot2-25_1_2004.d</t>
  </si>
  <si>
    <t>C01089-051_DMSO_4_DIA_Slot2-37_1_2006.d</t>
  </si>
  <si>
    <t>C01089-051_GIP_1_DIA_Slot2-49_1_2001.d</t>
  </si>
  <si>
    <t>C01089-051_GIP_2_DIA_Slot2-61_1_2003.d</t>
  </si>
  <si>
    <t>C01089-051_GIP_3_DIA_Slot2-73_1_2005.d</t>
  </si>
  <si>
    <t>C01089-051_GIP_4_DIA_Slot2-85_1_2007.d</t>
  </si>
  <si>
    <t>ALPSGSGPGEVPTS[+80]R</t>
  </si>
  <si>
    <t>SLGEEQR</t>
  </si>
  <si>
    <t>S[+80]LGEEQR</t>
  </si>
  <si>
    <t>GLSSGTLPGPGNEASR</t>
  </si>
  <si>
    <t>STLTLVPLLGVHEVVFAPVTEEQAR</t>
  </si>
  <si>
    <t>ave DMSO</t>
  </si>
  <si>
    <t>ave GIP</t>
  </si>
  <si>
    <t>Ave GIP</t>
  </si>
  <si>
    <t>fold change GIP/DMSO</t>
  </si>
  <si>
    <t>GLS[+80]S[+80]GTLPGPGNEASR (pS447 OR pS448)</t>
  </si>
  <si>
    <t>ALPS[+80]GSGPGEVPTSR OR ALPSGS[+80]GPGEVPTSR (pS433 OR ps435)</t>
  </si>
  <si>
    <t>ST[+80]LTLVPLLGVHEVVFAPVTEEQAR OR S[+80]TLTLVPLLGVHEVVFAPVTEEQAR (pS342 OR pT343)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</si>
</sst>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B37" workbookViewId="0">
      <selection activeCell="G60" sqref="G60"/>
    </sheetView>
  </sheetViews>
  <sheetFormatPr defaultRowHeight="15" x14ac:dyDescent="0.25"/>
  <cols>
    <col min="1" max="1" width="30" style="2" customWidth="1"/>
    <col min="2" max="2" width="92.140625" style="2" customWidth="1"/>
    <col min="3" max="3" width="50" style="2" customWidth="1"/>
    <col min="4" max="4" width="27" style="2" customWidth="1"/>
    <col min="5" max="5" width="34.85546875" style="2" customWidth="1"/>
    <col min="6" max="6" width="9.140625" style="2"/>
    <col min="7" max="7" width="29" style="2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7" x14ac:dyDescent="0.25">
      <c r="A2" s="2" t="s">
        <v>4</v>
      </c>
      <c r="B2" s="2" t="s">
        <v>4</v>
      </c>
      <c r="C2" s="2" t="s">
        <v>5</v>
      </c>
      <c r="D2" s="3">
        <v>14223000</v>
      </c>
    </row>
    <row r="3" spans="1:7" x14ac:dyDescent="0.25">
      <c r="A3" s="2" t="s">
        <v>4</v>
      </c>
      <c r="B3" s="2" t="s">
        <v>4</v>
      </c>
      <c r="C3" s="2" t="s">
        <v>6</v>
      </c>
      <c r="D3" s="3">
        <v>14559000</v>
      </c>
    </row>
    <row r="4" spans="1:7" x14ac:dyDescent="0.25">
      <c r="A4" s="2" t="s">
        <v>4</v>
      </c>
      <c r="B4" s="2" t="s">
        <v>4</v>
      </c>
      <c r="C4" s="2" t="s">
        <v>7</v>
      </c>
      <c r="D4" s="3">
        <v>14356000</v>
      </c>
      <c r="E4" s="2" t="s">
        <v>18</v>
      </c>
    </row>
    <row r="5" spans="1:7" x14ac:dyDescent="0.25">
      <c r="A5" s="2" t="s">
        <v>4</v>
      </c>
      <c r="B5" s="2" t="s">
        <v>4</v>
      </c>
      <c r="C5" s="2" t="s">
        <v>8</v>
      </c>
      <c r="D5" s="3">
        <v>13904000</v>
      </c>
      <c r="E5" s="3">
        <f>AVERAGE(D2:D5)</f>
        <v>14260500</v>
      </c>
    </row>
    <row r="6" spans="1:7" x14ac:dyDescent="0.25">
      <c r="A6" s="2" t="s">
        <v>4</v>
      </c>
      <c r="B6" s="2" t="s">
        <v>4</v>
      </c>
      <c r="C6" s="2" t="s">
        <v>9</v>
      </c>
      <c r="D6" s="3">
        <v>13300000</v>
      </c>
      <c r="G6" s="2" t="s">
        <v>21</v>
      </c>
    </row>
    <row r="7" spans="1:7" x14ac:dyDescent="0.25">
      <c r="A7" s="2" t="s">
        <v>4</v>
      </c>
      <c r="B7" s="2" t="s">
        <v>4</v>
      </c>
      <c r="C7" s="2" t="s">
        <v>10</v>
      </c>
      <c r="D7" s="3">
        <v>13756000</v>
      </c>
      <c r="G7" s="3">
        <f>E9/E5</f>
        <v>0.96383366642123347</v>
      </c>
    </row>
    <row r="8" spans="1:7" x14ac:dyDescent="0.25">
      <c r="A8" s="2" t="s">
        <v>4</v>
      </c>
      <c r="B8" s="2" t="s">
        <v>4</v>
      </c>
      <c r="C8" s="2" t="s">
        <v>11</v>
      </c>
      <c r="D8" s="3">
        <v>13801000</v>
      </c>
      <c r="E8" s="2" t="s">
        <v>20</v>
      </c>
    </row>
    <row r="9" spans="1:7" x14ac:dyDescent="0.25">
      <c r="A9" s="2" t="s">
        <v>4</v>
      </c>
      <c r="B9" s="2" t="s">
        <v>4</v>
      </c>
      <c r="C9" s="2" t="s">
        <v>12</v>
      </c>
      <c r="D9" s="3">
        <v>14122000</v>
      </c>
      <c r="E9" s="3">
        <f>AVERAGE(D6:D9)</f>
        <v>13744750</v>
      </c>
    </row>
    <row r="10" spans="1:7" x14ac:dyDescent="0.25">
      <c r="D10" s="3"/>
    </row>
    <row r="11" spans="1:7" x14ac:dyDescent="0.25">
      <c r="A11" s="2" t="s">
        <v>4</v>
      </c>
      <c r="B11" s="2" t="s">
        <v>23</v>
      </c>
      <c r="C11" s="2" t="s">
        <v>5</v>
      </c>
      <c r="D11" s="3">
        <v>21445</v>
      </c>
    </row>
    <row r="12" spans="1:7" x14ac:dyDescent="0.25">
      <c r="A12" s="2" t="s">
        <v>4</v>
      </c>
      <c r="B12" s="2" t="s">
        <v>23</v>
      </c>
      <c r="C12" s="2" t="s">
        <v>6</v>
      </c>
      <c r="D12" s="3">
        <v>22659</v>
      </c>
    </row>
    <row r="13" spans="1:7" x14ac:dyDescent="0.25">
      <c r="A13" s="2" t="s">
        <v>4</v>
      </c>
      <c r="B13" s="2" t="s">
        <v>23</v>
      </c>
      <c r="C13" s="2" t="s">
        <v>7</v>
      </c>
      <c r="D13" s="3">
        <v>23902</v>
      </c>
      <c r="E13" s="2" t="s">
        <v>18</v>
      </c>
    </row>
    <row r="14" spans="1:7" x14ac:dyDescent="0.25">
      <c r="A14" s="2" t="s">
        <v>4</v>
      </c>
      <c r="B14" s="2" t="s">
        <v>23</v>
      </c>
      <c r="C14" s="2" t="s">
        <v>8</v>
      </c>
      <c r="D14" s="3">
        <v>24001</v>
      </c>
      <c r="E14" s="3">
        <f>AVERAGE(D11:D14)</f>
        <v>23001.75</v>
      </c>
      <c r="G14" s="2" t="s">
        <v>21</v>
      </c>
    </row>
    <row r="15" spans="1:7" x14ac:dyDescent="0.25">
      <c r="A15" s="2" t="s">
        <v>4</v>
      </c>
      <c r="B15" s="2" t="s">
        <v>23</v>
      </c>
      <c r="C15" s="2" t="s">
        <v>9</v>
      </c>
      <c r="D15" s="3">
        <v>166490</v>
      </c>
      <c r="G15" s="3">
        <f>E18/E14</f>
        <v>8.280565609138435</v>
      </c>
    </row>
    <row r="16" spans="1:7" x14ac:dyDescent="0.25">
      <c r="A16" s="2" t="s">
        <v>4</v>
      </c>
      <c r="B16" s="2" t="s">
        <v>23</v>
      </c>
      <c r="C16" s="2" t="s">
        <v>10</v>
      </c>
      <c r="D16" s="3">
        <v>207390</v>
      </c>
    </row>
    <row r="17" spans="1:7" x14ac:dyDescent="0.25">
      <c r="A17" s="2" t="s">
        <v>4</v>
      </c>
      <c r="B17" s="2" t="s">
        <v>23</v>
      </c>
      <c r="C17" s="2" t="s">
        <v>11</v>
      </c>
      <c r="D17" s="3">
        <v>193770</v>
      </c>
      <c r="E17" s="2" t="s">
        <v>19</v>
      </c>
    </row>
    <row r="18" spans="1:7" x14ac:dyDescent="0.25">
      <c r="A18" s="2" t="s">
        <v>4</v>
      </c>
      <c r="B18" s="2" t="s">
        <v>23</v>
      </c>
      <c r="C18" s="2" t="s">
        <v>12</v>
      </c>
      <c r="D18" s="3">
        <v>194220</v>
      </c>
      <c r="E18" s="3">
        <f>AVERAGE(D15:D18)</f>
        <v>190467.5</v>
      </c>
    </row>
    <row r="19" spans="1:7" x14ac:dyDescent="0.25">
      <c r="D19" s="3"/>
    </row>
    <row r="20" spans="1:7" x14ac:dyDescent="0.25">
      <c r="A20" s="2" t="s">
        <v>4</v>
      </c>
      <c r="B20" s="2" t="s">
        <v>13</v>
      </c>
      <c r="C20" s="2" t="s">
        <v>5</v>
      </c>
      <c r="D20" s="3">
        <v>5339.8</v>
      </c>
    </row>
    <row r="21" spans="1:7" x14ac:dyDescent="0.25">
      <c r="A21" s="2" t="s">
        <v>4</v>
      </c>
      <c r="B21" s="2" t="s">
        <v>13</v>
      </c>
      <c r="C21" s="2" t="s">
        <v>6</v>
      </c>
      <c r="D21" s="3">
        <v>4151.6000000000004</v>
      </c>
    </row>
    <row r="22" spans="1:7" x14ac:dyDescent="0.25">
      <c r="A22" s="2" t="s">
        <v>4</v>
      </c>
      <c r="B22" s="2" t="s">
        <v>13</v>
      </c>
      <c r="C22" s="2" t="s">
        <v>7</v>
      </c>
      <c r="D22" s="3">
        <v>4510.2</v>
      </c>
      <c r="E22" s="2" t="s">
        <v>18</v>
      </c>
    </row>
    <row r="23" spans="1:7" x14ac:dyDescent="0.25">
      <c r="A23" s="2" t="s">
        <v>4</v>
      </c>
      <c r="B23" s="2" t="s">
        <v>13</v>
      </c>
      <c r="C23" s="2" t="s">
        <v>8</v>
      </c>
      <c r="D23" s="3">
        <v>4623.1000000000004</v>
      </c>
      <c r="E23" s="3">
        <f>AVERAGE(D20:D23)</f>
        <v>4656.1750000000011</v>
      </c>
      <c r="G23" s="2" t="s">
        <v>21</v>
      </c>
    </row>
    <row r="24" spans="1:7" x14ac:dyDescent="0.25">
      <c r="A24" s="2" t="s">
        <v>4</v>
      </c>
      <c r="B24" s="2" t="s">
        <v>13</v>
      </c>
      <c r="C24" s="2" t="s">
        <v>9</v>
      </c>
      <c r="D24" s="3">
        <v>30144</v>
      </c>
      <c r="G24" s="3">
        <f>E27/E23</f>
        <v>6.2848260643124441</v>
      </c>
    </row>
    <row r="25" spans="1:7" x14ac:dyDescent="0.25">
      <c r="A25" s="2" t="s">
        <v>4</v>
      </c>
      <c r="B25" s="2" t="s">
        <v>13</v>
      </c>
      <c r="C25" s="2" t="s">
        <v>10</v>
      </c>
      <c r="D25" s="3">
        <v>26980</v>
      </c>
    </row>
    <row r="26" spans="1:7" x14ac:dyDescent="0.25">
      <c r="A26" s="2" t="s">
        <v>4</v>
      </c>
      <c r="B26" s="2" t="s">
        <v>13</v>
      </c>
      <c r="C26" s="2" t="s">
        <v>11</v>
      </c>
      <c r="D26" s="3">
        <v>29353</v>
      </c>
      <c r="E26" s="2" t="s">
        <v>19</v>
      </c>
    </row>
    <row r="27" spans="1:7" x14ac:dyDescent="0.25">
      <c r="A27" s="2" t="s">
        <v>4</v>
      </c>
      <c r="B27" s="2" t="s">
        <v>13</v>
      </c>
      <c r="C27" s="2" t="s">
        <v>12</v>
      </c>
      <c r="D27" s="3">
        <v>30576</v>
      </c>
      <c r="E27" s="3">
        <f>AVERAGE(D24:D27)</f>
        <v>29263.25</v>
      </c>
    </row>
    <row r="28" spans="1:7" x14ac:dyDescent="0.25">
      <c r="D28" s="3"/>
    </row>
    <row r="29" spans="1:7" x14ac:dyDescent="0.25">
      <c r="A29" s="2" t="s">
        <v>14</v>
      </c>
      <c r="B29" s="2" t="s">
        <v>14</v>
      </c>
      <c r="C29" s="2" t="s">
        <v>5</v>
      </c>
      <c r="D29" s="3">
        <v>2566900</v>
      </c>
    </row>
    <row r="30" spans="1:7" x14ac:dyDescent="0.25">
      <c r="A30" s="2" t="s">
        <v>14</v>
      </c>
      <c r="B30" s="2" t="s">
        <v>14</v>
      </c>
      <c r="C30" s="2" t="s">
        <v>6</v>
      </c>
      <c r="D30" s="3">
        <v>1984600</v>
      </c>
    </row>
    <row r="31" spans="1:7" x14ac:dyDescent="0.25">
      <c r="A31" s="2" t="s">
        <v>14</v>
      </c>
      <c r="B31" s="2" t="s">
        <v>14</v>
      </c>
      <c r="C31" s="2" t="s">
        <v>7</v>
      </c>
      <c r="D31" s="3">
        <v>1447600</v>
      </c>
      <c r="E31" s="2" t="s">
        <v>18</v>
      </c>
    </row>
    <row r="32" spans="1:7" x14ac:dyDescent="0.25">
      <c r="A32" s="2" t="s">
        <v>14</v>
      </c>
      <c r="B32" s="2" t="s">
        <v>14</v>
      </c>
      <c r="C32" s="2" t="s">
        <v>8</v>
      </c>
      <c r="D32" s="3">
        <v>1252200</v>
      </c>
      <c r="E32" s="3">
        <f>AVERAGE(D29:D32)</f>
        <v>1812825</v>
      </c>
      <c r="G32" s="2" t="s">
        <v>21</v>
      </c>
    </row>
    <row r="33" spans="1:7" x14ac:dyDescent="0.25">
      <c r="A33" s="2" t="s">
        <v>14</v>
      </c>
      <c r="B33" s="2" t="s">
        <v>14</v>
      </c>
      <c r="C33" s="2" t="s">
        <v>9</v>
      </c>
      <c r="D33" s="3">
        <v>2119400</v>
      </c>
      <c r="G33" s="3">
        <f>E36/E32</f>
        <v>1.0299670403927572</v>
      </c>
    </row>
    <row r="34" spans="1:7" x14ac:dyDescent="0.25">
      <c r="A34" s="2" t="s">
        <v>14</v>
      </c>
      <c r="B34" s="2" t="s">
        <v>14</v>
      </c>
      <c r="C34" s="2" t="s">
        <v>10</v>
      </c>
      <c r="D34" s="3">
        <v>1846400</v>
      </c>
    </row>
    <row r="35" spans="1:7" x14ac:dyDescent="0.25">
      <c r="A35" s="2" t="s">
        <v>14</v>
      </c>
      <c r="B35" s="2" t="s">
        <v>14</v>
      </c>
      <c r="C35" s="2" t="s">
        <v>11</v>
      </c>
      <c r="D35" s="3">
        <v>1750800</v>
      </c>
      <c r="E35" s="2" t="s">
        <v>19</v>
      </c>
    </row>
    <row r="36" spans="1:7" x14ac:dyDescent="0.25">
      <c r="A36" s="2" t="s">
        <v>14</v>
      </c>
      <c r="B36" s="2" t="s">
        <v>14</v>
      </c>
      <c r="C36" s="2" t="s">
        <v>12</v>
      </c>
      <c r="D36" s="3">
        <v>1752000</v>
      </c>
      <c r="E36" s="3">
        <f>AVERAGE(D33:D36)</f>
        <v>1867150</v>
      </c>
    </row>
    <row r="37" spans="1:7" x14ac:dyDescent="0.25">
      <c r="D37" s="3"/>
    </row>
    <row r="38" spans="1:7" x14ac:dyDescent="0.25">
      <c r="A38" s="2" t="s">
        <v>14</v>
      </c>
      <c r="B38" s="2" t="s">
        <v>15</v>
      </c>
      <c r="C38" s="2" t="s">
        <v>5</v>
      </c>
      <c r="D38" s="3">
        <v>100340</v>
      </c>
    </row>
    <row r="39" spans="1:7" x14ac:dyDescent="0.25">
      <c r="A39" s="2" t="s">
        <v>14</v>
      </c>
      <c r="B39" s="2" t="s">
        <v>15</v>
      </c>
      <c r="C39" s="2" t="s">
        <v>6</v>
      </c>
      <c r="D39" s="3">
        <v>121750</v>
      </c>
    </row>
    <row r="40" spans="1:7" x14ac:dyDescent="0.25">
      <c r="A40" s="2" t="s">
        <v>14</v>
      </c>
      <c r="B40" s="2" t="s">
        <v>15</v>
      </c>
      <c r="C40" s="2" t="s">
        <v>7</v>
      </c>
      <c r="D40" s="3">
        <v>118040</v>
      </c>
      <c r="E40" s="2" t="s">
        <v>18</v>
      </c>
    </row>
    <row r="41" spans="1:7" x14ac:dyDescent="0.25">
      <c r="A41" s="2" t="s">
        <v>14</v>
      </c>
      <c r="B41" s="2" t="s">
        <v>15</v>
      </c>
      <c r="C41" s="2" t="s">
        <v>8</v>
      </c>
      <c r="D41" s="3">
        <v>105290</v>
      </c>
      <c r="E41" s="3">
        <f>AVERAGE(D38:D41)</f>
        <v>111355</v>
      </c>
      <c r="G41" s="2" t="s">
        <v>21</v>
      </c>
    </row>
    <row r="42" spans="1:7" x14ac:dyDescent="0.25">
      <c r="A42" s="2" t="s">
        <v>14</v>
      </c>
      <c r="B42" s="2" t="s">
        <v>15</v>
      </c>
      <c r="C42" s="2" t="s">
        <v>9</v>
      </c>
      <c r="D42" s="3">
        <v>193210</v>
      </c>
      <c r="G42" s="3">
        <f>E45/E41</f>
        <v>1.6243320910601231</v>
      </c>
    </row>
    <row r="43" spans="1:7" x14ac:dyDescent="0.25">
      <c r="A43" s="2" t="s">
        <v>14</v>
      </c>
      <c r="B43" s="2" t="s">
        <v>15</v>
      </c>
      <c r="C43" s="2" t="s">
        <v>10</v>
      </c>
      <c r="D43" s="3">
        <v>188760</v>
      </c>
    </row>
    <row r="44" spans="1:7" x14ac:dyDescent="0.25">
      <c r="A44" s="2" t="s">
        <v>14</v>
      </c>
      <c r="B44" s="2" t="s">
        <v>15</v>
      </c>
      <c r="C44" s="2" t="s">
        <v>11</v>
      </c>
      <c r="D44" s="3">
        <v>166890</v>
      </c>
      <c r="E44" s="2" t="s">
        <v>19</v>
      </c>
    </row>
    <row r="45" spans="1:7" x14ac:dyDescent="0.25">
      <c r="A45" s="2" t="s">
        <v>14</v>
      </c>
      <c r="B45" s="2" t="s">
        <v>15</v>
      </c>
      <c r="C45" s="2" t="s">
        <v>12</v>
      </c>
      <c r="D45" s="3">
        <v>174650</v>
      </c>
      <c r="E45" s="3">
        <f>AVERAGE(D42:D45)</f>
        <v>180877.5</v>
      </c>
    </row>
    <row r="46" spans="1:7" x14ac:dyDescent="0.25">
      <c r="D46" s="3"/>
    </row>
    <row r="47" spans="1:7" x14ac:dyDescent="0.25">
      <c r="A47" s="2" t="s">
        <v>16</v>
      </c>
      <c r="B47" s="2" t="s">
        <v>16</v>
      </c>
      <c r="C47" s="2" t="s">
        <v>5</v>
      </c>
      <c r="D47" s="3">
        <v>6981400</v>
      </c>
    </row>
    <row r="48" spans="1:7" x14ac:dyDescent="0.25">
      <c r="A48" s="2" t="s">
        <v>16</v>
      </c>
      <c r="B48" s="2" t="s">
        <v>16</v>
      </c>
      <c r="C48" s="2" t="s">
        <v>6</v>
      </c>
      <c r="D48" s="3">
        <v>7537300</v>
      </c>
    </row>
    <row r="49" spans="1:7" x14ac:dyDescent="0.25">
      <c r="A49" s="2" t="s">
        <v>16</v>
      </c>
      <c r="B49" s="2" t="s">
        <v>16</v>
      </c>
      <c r="C49" s="2" t="s">
        <v>7</v>
      </c>
      <c r="D49" s="3">
        <v>7276500</v>
      </c>
      <c r="E49" s="2" t="s">
        <v>18</v>
      </c>
    </row>
    <row r="50" spans="1:7" x14ac:dyDescent="0.25">
      <c r="A50" s="2" t="s">
        <v>16</v>
      </c>
      <c r="B50" s="2" t="s">
        <v>16</v>
      </c>
      <c r="C50" s="2" t="s">
        <v>8</v>
      </c>
      <c r="D50" s="3">
        <v>7455600</v>
      </c>
      <c r="E50" s="3">
        <f>AVERAGE(D47:D50)</f>
        <v>7312700</v>
      </c>
      <c r="G50" s="2" t="s">
        <v>21</v>
      </c>
    </row>
    <row r="51" spans="1:7" x14ac:dyDescent="0.25">
      <c r="A51" s="2" t="s">
        <v>16</v>
      </c>
      <c r="B51" s="2" t="s">
        <v>16</v>
      </c>
      <c r="C51" s="2" t="s">
        <v>9</v>
      </c>
      <c r="D51" s="3">
        <v>6218500</v>
      </c>
      <c r="G51" s="3">
        <f>E54/E50</f>
        <v>0.92888741504505856</v>
      </c>
    </row>
    <row r="52" spans="1:7" x14ac:dyDescent="0.25">
      <c r="A52" s="2" t="s">
        <v>16</v>
      </c>
      <c r="B52" s="2" t="s">
        <v>16</v>
      </c>
      <c r="C52" s="2" t="s">
        <v>10</v>
      </c>
      <c r="D52" s="3">
        <v>6729300</v>
      </c>
    </row>
    <row r="53" spans="1:7" x14ac:dyDescent="0.25">
      <c r="A53" s="2" t="s">
        <v>16</v>
      </c>
      <c r="B53" s="2" t="s">
        <v>16</v>
      </c>
      <c r="C53" s="2" t="s">
        <v>11</v>
      </c>
      <c r="D53" s="3">
        <v>7176700</v>
      </c>
      <c r="E53" s="2" t="s">
        <v>19</v>
      </c>
    </row>
    <row r="54" spans="1:7" x14ac:dyDescent="0.25">
      <c r="A54" s="2" t="s">
        <v>16</v>
      </c>
      <c r="B54" s="2" t="s">
        <v>16</v>
      </c>
      <c r="C54" s="2" t="s">
        <v>12</v>
      </c>
      <c r="D54" s="3">
        <v>7046200</v>
      </c>
      <c r="E54" s="3">
        <f>AVERAGE(D51:D54)</f>
        <v>6792675</v>
      </c>
    </row>
    <row r="55" spans="1:7" x14ac:dyDescent="0.25">
      <c r="D55" s="3"/>
    </row>
    <row r="56" spans="1:7" x14ac:dyDescent="0.25">
      <c r="A56" s="2" t="s">
        <v>16</v>
      </c>
      <c r="B56" s="2" t="s">
        <v>22</v>
      </c>
      <c r="C56" s="2" t="s">
        <v>5</v>
      </c>
      <c r="D56" s="3">
        <v>86954</v>
      </c>
    </row>
    <row r="57" spans="1:7" x14ac:dyDescent="0.25">
      <c r="A57" s="2" t="s">
        <v>16</v>
      </c>
      <c r="B57" s="2" t="s">
        <v>22</v>
      </c>
      <c r="C57" s="2" t="s">
        <v>6</v>
      </c>
      <c r="D57" s="3">
        <v>102930</v>
      </c>
    </row>
    <row r="58" spans="1:7" x14ac:dyDescent="0.25">
      <c r="A58" s="2" t="s">
        <v>16</v>
      </c>
      <c r="B58" s="2" t="s">
        <v>22</v>
      </c>
      <c r="C58" s="2" t="s">
        <v>7</v>
      </c>
      <c r="D58" s="3">
        <v>97708</v>
      </c>
      <c r="E58" s="2" t="s">
        <v>18</v>
      </c>
    </row>
    <row r="59" spans="1:7" x14ac:dyDescent="0.25">
      <c r="A59" s="2" t="s">
        <v>16</v>
      </c>
      <c r="B59" s="2" t="s">
        <v>22</v>
      </c>
      <c r="C59" s="2" t="s">
        <v>8</v>
      </c>
      <c r="D59" s="3">
        <v>92111</v>
      </c>
      <c r="E59" s="3">
        <f>AVERAGE(D56:D59)</f>
        <v>94925.75</v>
      </c>
      <c r="G59" s="2" t="s">
        <v>21</v>
      </c>
    </row>
    <row r="60" spans="1:7" x14ac:dyDescent="0.25">
      <c r="A60" s="2" t="s">
        <v>16</v>
      </c>
      <c r="B60" s="2" t="s">
        <v>22</v>
      </c>
      <c r="C60" s="2" t="s">
        <v>9</v>
      </c>
      <c r="D60" s="3">
        <v>294430</v>
      </c>
      <c r="G60" s="3">
        <f>E63/E59</f>
        <v>3.3793780928778547</v>
      </c>
    </row>
    <row r="61" spans="1:7" x14ac:dyDescent="0.25">
      <c r="A61" s="2" t="s">
        <v>16</v>
      </c>
      <c r="B61" s="2" t="s">
        <v>22</v>
      </c>
      <c r="C61" s="2" t="s">
        <v>10</v>
      </c>
      <c r="D61" s="3">
        <v>329820</v>
      </c>
    </row>
    <row r="62" spans="1:7" x14ac:dyDescent="0.25">
      <c r="A62" s="2" t="s">
        <v>16</v>
      </c>
      <c r="B62" s="2" t="s">
        <v>22</v>
      </c>
      <c r="C62" s="2" t="s">
        <v>11</v>
      </c>
      <c r="D62" s="3">
        <v>330470</v>
      </c>
      <c r="E62" s="2" t="s">
        <v>19</v>
      </c>
    </row>
    <row r="63" spans="1:7" x14ac:dyDescent="0.25">
      <c r="A63" s="2" t="s">
        <v>16</v>
      </c>
      <c r="B63" s="2" t="s">
        <v>22</v>
      </c>
      <c r="C63" s="2" t="s">
        <v>12</v>
      </c>
      <c r="D63" s="3">
        <v>328440</v>
      </c>
      <c r="E63" s="3">
        <f>AVERAGE(D60:D63)</f>
        <v>320790</v>
      </c>
    </row>
    <row r="64" spans="1:7" x14ac:dyDescent="0.25">
      <c r="D64" s="3"/>
    </row>
    <row r="65" spans="1:7" x14ac:dyDescent="0.25">
      <c r="A65" s="2" t="s">
        <v>17</v>
      </c>
      <c r="B65" s="2" t="s">
        <v>17</v>
      </c>
      <c r="C65" s="2" t="s">
        <v>5</v>
      </c>
      <c r="D65" s="3">
        <v>6125900</v>
      </c>
    </row>
    <row r="66" spans="1:7" x14ac:dyDescent="0.25">
      <c r="A66" s="2" t="s">
        <v>17</v>
      </c>
      <c r="B66" s="2" t="s">
        <v>17</v>
      </c>
      <c r="C66" s="2" t="s">
        <v>6</v>
      </c>
      <c r="D66" s="3">
        <v>5728800</v>
      </c>
    </row>
    <row r="67" spans="1:7" x14ac:dyDescent="0.25">
      <c r="A67" s="2" t="s">
        <v>17</v>
      </c>
      <c r="B67" s="2" t="s">
        <v>17</v>
      </c>
      <c r="C67" s="2" t="s">
        <v>7</v>
      </c>
      <c r="D67" s="3">
        <v>6114200</v>
      </c>
      <c r="E67" s="2" t="s">
        <v>18</v>
      </c>
    </row>
    <row r="68" spans="1:7" x14ac:dyDescent="0.25">
      <c r="A68" s="2" t="s">
        <v>17</v>
      </c>
      <c r="B68" s="2" t="s">
        <v>17</v>
      </c>
      <c r="C68" s="2" t="s">
        <v>8</v>
      </c>
      <c r="D68" s="3">
        <v>6208500</v>
      </c>
      <c r="E68" s="3">
        <f>AVERAGE(D65:D68)</f>
        <v>6044350</v>
      </c>
      <c r="G68" s="2" t="s">
        <v>21</v>
      </c>
    </row>
    <row r="69" spans="1:7" x14ac:dyDescent="0.25">
      <c r="A69" s="2" t="s">
        <v>17</v>
      </c>
      <c r="B69" s="2" t="s">
        <v>17</v>
      </c>
      <c r="C69" s="2" t="s">
        <v>9</v>
      </c>
      <c r="D69" s="3">
        <v>5896100</v>
      </c>
      <c r="G69" s="3">
        <f>E72/E68</f>
        <v>1.042093029027108</v>
      </c>
    </row>
    <row r="70" spans="1:7" x14ac:dyDescent="0.25">
      <c r="A70" s="2" t="s">
        <v>17</v>
      </c>
      <c r="B70" s="2" t="s">
        <v>17</v>
      </c>
      <c r="C70" s="2" t="s">
        <v>10</v>
      </c>
      <c r="D70" s="3">
        <v>6055800</v>
      </c>
    </row>
    <row r="71" spans="1:7" x14ac:dyDescent="0.25">
      <c r="A71" s="2" t="s">
        <v>17</v>
      </c>
      <c r="B71" s="2" t="s">
        <v>17</v>
      </c>
      <c r="C71" s="2" t="s">
        <v>11</v>
      </c>
      <c r="D71" s="3">
        <v>6597900</v>
      </c>
      <c r="E71" s="2" t="s">
        <v>19</v>
      </c>
    </row>
    <row r="72" spans="1:7" x14ac:dyDescent="0.25">
      <c r="A72" s="2" t="s">
        <v>17</v>
      </c>
      <c r="B72" s="2" t="s">
        <v>17</v>
      </c>
      <c r="C72" s="2" t="s">
        <v>12</v>
      </c>
      <c r="D72" s="3">
        <v>6645300</v>
      </c>
      <c r="E72" s="3">
        <f>AVERAGE(D69:D72)</f>
        <v>6298775</v>
      </c>
    </row>
    <row r="73" spans="1:7" x14ac:dyDescent="0.25">
      <c r="D73" s="3"/>
    </row>
    <row r="74" spans="1:7" x14ac:dyDescent="0.25">
      <c r="A74" s="2" t="s">
        <v>17</v>
      </c>
      <c r="B74" s="2" t="s">
        <v>24</v>
      </c>
      <c r="C74" s="2" t="s">
        <v>5</v>
      </c>
      <c r="D74" s="3">
        <v>56699</v>
      </c>
    </row>
    <row r="75" spans="1:7" x14ac:dyDescent="0.25">
      <c r="A75" s="2" t="s">
        <v>17</v>
      </c>
      <c r="B75" s="2" t="s">
        <v>24</v>
      </c>
      <c r="C75" s="2" t="s">
        <v>6</v>
      </c>
      <c r="D75" s="3">
        <v>71375</v>
      </c>
    </row>
    <row r="76" spans="1:7" x14ac:dyDescent="0.25">
      <c r="A76" s="2" t="s">
        <v>17</v>
      </c>
      <c r="B76" s="2" t="s">
        <v>24</v>
      </c>
      <c r="C76" s="2" t="s">
        <v>7</v>
      </c>
      <c r="D76" s="3">
        <v>69787</v>
      </c>
      <c r="E76" s="2" t="s">
        <v>18</v>
      </c>
    </row>
    <row r="77" spans="1:7" x14ac:dyDescent="0.25">
      <c r="A77" s="2" t="s">
        <v>17</v>
      </c>
      <c r="B77" s="2" t="s">
        <v>24</v>
      </c>
      <c r="C77" s="2" t="s">
        <v>8</v>
      </c>
      <c r="D77" s="3">
        <v>84614</v>
      </c>
      <c r="E77" s="3">
        <f>AVERAGE(D74:D77)</f>
        <v>70618.75</v>
      </c>
      <c r="G77" s="2" t="s">
        <v>21</v>
      </c>
    </row>
    <row r="78" spans="1:7" x14ac:dyDescent="0.25">
      <c r="A78" s="2" t="s">
        <v>17</v>
      </c>
      <c r="B78" s="2" t="s">
        <v>24</v>
      </c>
      <c r="C78" s="2" t="s">
        <v>9</v>
      </c>
      <c r="D78" s="3">
        <v>75469</v>
      </c>
      <c r="G78" s="3">
        <f>E81/E77</f>
        <v>1.3409682272767502</v>
      </c>
    </row>
    <row r="79" spans="1:7" x14ac:dyDescent="0.25">
      <c r="A79" s="2" t="s">
        <v>17</v>
      </c>
      <c r="B79" s="2" t="s">
        <v>24</v>
      </c>
      <c r="C79" s="2" t="s">
        <v>10</v>
      </c>
      <c r="D79" s="3">
        <v>100490</v>
      </c>
    </row>
    <row r="80" spans="1:7" x14ac:dyDescent="0.25">
      <c r="A80" s="2" t="s">
        <v>17</v>
      </c>
      <c r="B80" s="2" t="s">
        <v>24</v>
      </c>
      <c r="C80" s="2" t="s">
        <v>11</v>
      </c>
      <c r="D80" s="3">
        <v>89801</v>
      </c>
      <c r="E80" s="2" t="s">
        <v>19</v>
      </c>
    </row>
    <row r="81" spans="1:5" x14ac:dyDescent="0.25">
      <c r="A81" s="2" t="s">
        <v>17</v>
      </c>
      <c r="B81" s="2" t="s">
        <v>24</v>
      </c>
      <c r="C81" s="2" t="s">
        <v>12</v>
      </c>
      <c r="D81" s="3">
        <v>113030</v>
      </c>
      <c r="E81" s="3">
        <f>AVERAGE(D78:D81)</f>
        <v>94697.5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C01089-051 DIA Peptide Quantifi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Lamb</dc:creator>
  <cp:lastModifiedBy>Ian Lamb</cp:lastModifiedBy>
  <dcterms:created xsi:type="dcterms:W3CDTF">2024-05-31T13:51:03Z</dcterms:created>
  <dcterms:modified xsi:type="dcterms:W3CDTF">2024-05-31T15:07:19Z</dcterms:modified>
</cp:coreProperties>
</file>