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GCGR TEV/"/>
    </mc:Choice>
  </mc:AlternateContent>
  <xr:revisionPtr revIDLastSave="11" documentId="13_ncr:1_{D176C48B-E68A-4525-8106-2435BCC4C272}" xr6:coauthVersionLast="47" xr6:coauthVersionMax="47" xr10:uidLastSave="{AE2A4E92-67DF-4E71-BD49-244A96F0EABD}"/>
  <bookViews>
    <workbookView xWindow="6900" yWindow="1860" windowWidth="19140" windowHeight="11145" xr2:uid="{DFCC70BC-D055-4A3C-B281-8EB0AAEA9E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K25" i="1"/>
  <c r="K26" i="1"/>
  <c r="K28" i="1"/>
  <c r="K29" i="1"/>
  <c r="K19" i="1"/>
  <c r="C17" i="1"/>
  <c r="E26" i="1" s="1"/>
  <c r="C16" i="1"/>
  <c r="I25" i="1" s="1"/>
  <c r="C15" i="1"/>
  <c r="I24" i="1" s="1"/>
  <c r="C14" i="1"/>
  <c r="G23" i="1" s="1"/>
  <c r="C13" i="1"/>
  <c r="E22" i="1" s="1"/>
  <c r="C12" i="1"/>
  <c r="D21" i="1" s="1"/>
  <c r="C11" i="1"/>
  <c r="I20" i="1" s="1"/>
  <c r="C10" i="1"/>
  <c r="I19" i="1" s="1"/>
  <c r="F20" i="1" l="1"/>
  <c r="F21" i="1"/>
  <c r="F22" i="1"/>
  <c r="G22" i="1"/>
  <c r="H22" i="1"/>
  <c r="G21" i="1"/>
  <c r="H21" i="1"/>
  <c r="D22" i="1"/>
  <c r="D19" i="1"/>
  <c r="D28" i="1" s="1"/>
  <c r="E19" i="1"/>
  <c r="F19" i="1"/>
  <c r="F28" i="1" s="1"/>
  <c r="G19" i="1"/>
  <c r="H19" i="1"/>
  <c r="I22" i="1"/>
  <c r="E21" i="1"/>
  <c r="I21" i="1"/>
  <c r="I28" i="1" s="1"/>
  <c r="H23" i="1"/>
  <c r="D20" i="1"/>
  <c r="F26" i="1"/>
  <c r="E20" i="1"/>
  <c r="G26" i="1"/>
  <c r="D24" i="1"/>
  <c r="E24" i="1"/>
  <c r="F24" i="1"/>
  <c r="G24" i="1"/>
  <c r="G29" i="1" s="1"/>
  <c r="D25" i="1"/>
  <c r="E25" i="1"/>
  <c r="F25" i="1"/>
  <c r="I23" i="1"/>
  <c r="H26" i="1"/>
  <c r="I26" i="1"/>
  <c r="H24" i="1"/>
  <c r="G25" i="1"/>
  <c r="D23" i="1"/>
  <c r="H25" i="1"/>
  <c r="G20" i="1"/>
  <c r="E23" i="1"/>
  <c r="H20" i="1"/>
  <c r="F23" i="1"/>
  <c r="D26" i="1"/>
  <c r="E28" i="1" l="1"/>
  <c r="H29" i="1"/>
  <c r="H28" i="1"/>
  <c r="G28" i="1"/>
  <c r="E29" i="1"/>
  <c r="I29" i="1"/>
  <c r="F29" i="1"/>
  <c r="D29" i="1"/>
</calcChain>
</file>

<file path=xl/sharedStrings.xml><?xml version="1.0" encoding="utf-8"?>
<sst xmlns="http://schemas.openxmlformats.org/spreadsheetml/2006/main" count="50" uniqueCount="40">
  <si>
    <t>C01089-059 GCGR_TEV</t>
  </si>
  <si>
    <t>phosphorylation</t>
  </si>
  <si>
    <t>sample ID</t>
  </si>
  <si>
    <t>total AUC</t>
  </si>
  <si>
    <t xml:space="preserve">form </t>
  </si>
  <si>
    <t>0p</t>
  </si>
  <si>
    <t>1P</t>
  </si>
  <si>
    <t>2P</t>
  </si>
  <si>
    <t>3P</t>
  </si>
  <si>
    <t>4P</t>
  </si>
  <si>
    <t>5P</t>
  </si>
  <si>
    <t>retention time</t>
  </si>
  <si>
    <t>m/z</t>
  </si>
  <si>
    <t>1019.3183. +6</t>
  </si>
  <si>
    <t>1032.6460, +6</t>
  </si>
  <si>
    <t>1045.9738, +6</t>
  </si>
  <si>
    <t>1270.9603, +5</t>
  </si>
  <si>
    <t>1286.9536, +5</t>
  </si>
  <si>
    <t>873.8453, +7</t>
  </si>
  <si>
    <t>885.2691, +7</t>
  </si>
  <si>
    <t>896.6928, +7</t>
  </si>
  <si>
    <t>1059.3015, +6</t>
  </si>
  <si>
    <t>1072.6292, +6</t>
  </si>
  <si>
    <t>AUC (y11-y4)</t>
  </si>
  <si>
    <t xml:space="preserve">DMSO-1 </t>
  </si>
  <si>
    <t>DMSO-2</t>
  </si>
  <si>
    <t>DMSO-3</t>
  </si>
  <si>
    <t>DMSO-4</t>
  </si>
  <si>
    <t>GCG-1</t>
  </si>
  <si>
    <t>GCG-2</t>
  </si>
  <si>
    <t>GCG-3</t>
  </si>
  <si>
    <t>GCG-4</t>
  </si>
  <si>
    <t>%GCGR</t>
  </si>
  <si>
    <t>AVG</t>
  </si>
  <si>
    <t>DMSO</t>
  </si>
  <si>
    <t>GCG</t>
  </si>
  <si>
    <t>rep 2</t>
  </si>
  <si>
    <t>1302.9469, +5</t>
  </si>
  <si>
    <t>1085.9569, +6</t>
  </si>
  <si>
    <t>total % phosphorylated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</si>
</sst>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2EE3-8FAB-436E-A4F8-5014ED4C53B5}">
  <dimension ref="A1:K29"/>
  <sheetViews>
    <sheetView tabSelected="1" topLeftCell="A4" zoomScale="87" zoomScaleNormal="87" workbookViewId="0">
      <selection activeCell="R25" sqref="R25"/>
    </sheetView>
  </sheetViews>
  <sheetFormatPr defaultRowHeight="14.5" x14ac:dyDescent="0.35"/>
  <cols>
    <col min="1" max="1" width="17.54296875" style="1" customWidth="1"/>
    <col min="2" max="2" width="20.26953125" style="1" customWidth="1"/>
    <col min="3" max="3" width="14.7265625" style="1" customWidth="1"/>
    <col min="4" max="4" width="34.453125" style="1" customWidth="1"/>
    <col min="5" max="6" width="25" style="1" customWidth="1"/>
    <col min="7" max="7" width="27.81640625" style="1" customWidth="1"/>
    <col min="8" max="8" width="20.7265625" style="1" customWidth="1"/>
    <col min="9" max="9" width="16.1796875" style="1" customWidth="1"/>
    <col min="11" max="11" width="34.1796875" style="5" customWidth="1"/>
  </cols>
  <sheetData>
    <row r="1" spans="1:9" x14ac:dyDescent="0.35">
      <c r="B1" s="1" t="s">
        <v>0</v>
      </c>
      <c r="C1" s="1" t="s">
        <v>36</v>
      </c>
    </row>
    <row r="3" spans="1:9" x14ac:dyDescent="0.35">
      <c r="A3" s="1" t="s">
        <v>1</v>
      </c>
      <c r="B3" s="1" t="s">
        <v>2</v>
      </c>
      <c r="C3" s="2" t="s">
        <v>3</v>
      </c>
    </row>
    <row r="4" spans="1:9" x14ac:dyDescent="0.35">
      <c r="A4" s="1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35">
      <c r="A5" s="1" t="s">
        <v>11</v>
      </c>
      <c r="D5" s="1">
        <v>16.399999999999999</v>
      </c>
      <c r="E5" s="1">
        <v>16.899999999999999</v>
      </c>
      <c r="F5" s="1">
        <v>17.600000000000001</v>
      </c>
      <c r="G5" s="1">
        <v>18.3</v>
      </c>
      <c r="H5" s="1">
        <v>19.100000000000001</v>
      </c>
      <c r="I5" s="1">
        <v>20.100000000000001</v>
      </c>
    </row>
    <row r="6" spans="1:9" x14ac:dyDescent="0.35">
      <c r="A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1" t="s">
        <v>37</v>
      </c>
    </row>
    <row r="7" spans="1:9" x14ac:dyDescent="0.35">
      <c r="A7" s="1" t="s">
        <v>12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38</v>
      </c>
    </row>
    <row r="8" spans="1:9" x14ac:dyDescent="0.35">
      <c r="A8" s="1" t="s">
        <v>12</v>
      </c>
    </row>
    <row r="10" spans="1:9" x14ac:dyDescent="0.35">
      <c r="A10" s="1" t="s">
        <v>23</v>
      </c>
      <c r="B10" s="1" t="s">
        <v>24</v>
      </c>
      <c r="C10" s="1">
        <f>SUM(D10:I10)</f>
        <v>539506600</v>
      </c>
      <c r="D10" s="4">
        <v>256680000</v>
      </c>
      <c r="E10" s="4">
        <v>222600000</v>
      </c>
      <c r="F10" s="4">
        <v>45187000</v>
      </c>
      <c r="G10" s="4">
        <v>10950000</v>
      </c>
      <c r="H10" s="4">
        <v>3578000</v>
      </c>
      <c r="I10" s="4">
        <v>511600</v>
      </c>
    </row>
    <row r="11" spans="1:9" x14ac:dyDescent="0.35">
      <c r="B11" s="1" t="s">
        <v>25</v>
      </c>
      <c r="C11" s="1">
        <f t="shared" ref="C11:C17" si="0">SUM(D11:I11)</f>
        <v>713403980</v>
      </c>
      <c r="D11" s="4">
        <v>351750000</v>
      </c>
      <c r="E11" s="4">
        <v>276460000</v>
      </c>
      <c r="F11" s="4">
        <v>66287000</v>
      </c>
      <c r="G11" s="4">
        <v>13393000</v>
      </c>
      <c r="H11" s="4">
        <v>4663800</v>
      </c>
      <c r="I11" s="4">
        <v>850180</v>
      </c>
    </row>
    <row r="12" spans="1:9" x14ac:dyDescent="0.35">
      <c r="B12" s="1" t="s">
        <v>26</v>
      </c>
      <c r="C12" s="1">
        <f t="shared" si="0"/>
        <v>552077460</v>
      </c>
      <c r="D12" s="4">
        <v>273370000</v>
      </c>
      <c r="E12" s="4">
        <v>213910000</v>
      </c>
      <c r="F12" s="4">
        <v>49007000</v>
      </c>
      <c r="G12" s="4">
        <v>11047000</v>
      </c>
      <c r="H12" s="4">
        <v>4051400</v>
      </c>
      <c r="I12" s="4">
        <v>692060</v>
      </c>
    </row>
    <row r="13" spans="1:9" x14ac:dyDescent="0.35">
      <c r="B13" s="1" t="s">
        <v>27</v>
      </c>
      <c r="C13" s="1">
        <f t="shared" si="0"/>
        <v>609150990</v>
      </c>
      <c r="D13" s="4">
        <v>304170000</v>
      </c>
      <c r="E13" s="4">
        <v>234640000</v>
      </c>
      <c r="F13" s="4">
        <v>53158000</v>
      </c>
      <c r="G13" s="4">
        <v>12300000</v>
      </c>
      <c r="H13" s="4">
        <v>4189900</v>
      </c>
      <c r="I13" s="4">
        <v>693090</v>
      </c>
    </row>
    <row r="14" spans="1:9" x14ac:dyDescent="0.35">
      <c r="B14" s="1" t="s">
        <v>28</v>
      </c>
      <c r="C14" s="1">
        <f t="shared" si="0"/>
        <v>635898000</v>
      </c>
      <c r="D14" s="4">
        <v>186490000</v>
      </c>
      <c r="E14" s="4">
        <v>165120000</v>
      </c>
      <c r="F14" s="4">
        <v>115480000</v>
      </c>
      <c r="G14" s="4">
        <v>85066000</v>
      </c>
      <c r="H14" s="4">
        <v>61571000</v>
      </c>
      <c r="I14" s="4">
        <v>22171000</v>
      </c>
    </row>
    <row r="15" spans="1:9" x14ac:dyDescent="0.35">
      <c r="B15" s="1" t="s">
        <v>29</v>
      </c>
      <c r="C15" s="1">
        <f t="shared" si="0"/>
        <v>579434000</v>
      </c>
      <c r="D15" s="4">
        <v>166730000</v>
      </c>
      <c r="E15" s="4">
        <v>152780000</v>
      </c>
      <c r="F15" s="4">
        <v>102650000</v>
      </c>
      <c r="G15" s="4">
        <v>74464000</v>
      </c>
      <c r="H15" s="4">
        <v>61199000</v>
      </c>
      <c r="I15" s="4">
        <v>21611000</v>
      </c>
    </row>
    <row r="16" spans="1:9" x14ac:dyDescent="0.35">
      <c r="B16" s="1" t="s">
        <v>30</v>
      </c>
      <c r="C16" s="1">
        <f t="shared" si="0"/>
        <v>585762000</v>
      </c>
      <c r="D16" s="4">
        <v>151840000</v>
      </c>
      <c r="E16" s="4">
        <v>153410000</v>
      </c>
      <c r="F16" s="4">
        <v>106240000</v>
      </c>
      <c r="G16" s="4">
        <v>88322000</v>
      </c>
      <c r="H16" s="4">
        <v>62367000</v>
      </c>
      <c r="I16" s="4">
        <v>23583000</v>
      </c>
    </row>
    <row r="17" spans="2:11" x14ac:dyDescent="0.35">
      <c r="B17" s="1" t="s">
        <v>31</v>
      </c>
      <c r="C17" s="1">
        <f t="shared" si="0"/>
        <v>634449000</v>
      </c>
      <c r="D17" s="4">
        <v>187310000</v>
      </c>
      <c r="E17" s="4">
        <v>160130000</v>
      </c>
      <c r="F17" s="4">
        <v>107470000</v>
      </c>
      <c r="G17" s="4">
        <v>82669000</v>
      </c>
      <c r="H17" s="4">
        <v>70398000</v>
      </c>
      <c r="I17" s="4">
        <v>26472000</v>
      </c>
    </row>
    <row r="18" spans="2:11" x14ac:dyDescent="0.35">
      <c r="C18" s="1" t="s">
        <v>32</v>
      </c>
      <c r="K18" s="6" t="s">
        <v>39</v>
      </c>
    </row>
    <row r="19" spans="2:11" x14ac:dyDescent="0.35">
      <c r="B19" s="1" t="s">
        <v>24</v>
      </c>
      <c r="D19" s="1">
        <f>(D10/C10)*100</f>
        <v>47.576804435756671</v>
      </c>
      <c r="E19" s="1">
        <f>(E10/C10)*100</f>
        <v>41.25992156537103</v>
      </c>
      <c r="F19" s="1">
        <f>(F10/C10)*100</f>
        <v>8.3756157941348643</v>
      </c>
      <c r="G19" s="1">
        <f>(G10/C10)*100</f>
        <v>2.0296322602911623</v>
      </c>
      <c r="H19" s="1">
        <f>(H10/C10)*100</f>
        <v>0.66319855957276519</v>
      </c>
      <c r="I19" s="1">
        <f>(I10/C10)*100</f>
        <v>9.4827384873512208E-2</v>
      </c>
      <c r="K19" s="7">
        <f>SUM(E19:I19)</f>
        <v>52.423195564243329</v>
      </c>
    </row>
    <row r="20" spans="2:11" x14ac:dyDescent="0.35">
      <c r="B20" s="1" t="s">
        <v>25</v>
      </c>
      <c r="D20" s="1">
        <f t="shared" ref="D20:D26" si="1">(D11/C11)*100</f>
        <v>49.305864539752079</v>
      </c>
      <c r="E20" s="1">
        <f t="shared" ref="E20:E26" si="2">(E11/C11)*100</f>
        <v>38.752236846225614</v>
      </c>
      <c r="F20" s="1">
        <f t="shared" ref="F20:F26" si="3">(F11/C11)*100</f>
        <v>9.2916498727691419</v>
      </c>
      <c r="G20" s="1">
        <f t="shared" ref="G20:G26" si="4">(G11/C11)*100</f>
        <v>1.8773374378987906</v>
      </c>
      <c r="H20" s="1">
        <f t="shared" ref="H20:H26" si="5">(H11/C11)*100</f>
        <v>0.65373899371853794</v>
      </c>
      <c r="I20" s="1">
        <f t="shared" ref="I20:I26" si="6">(I11/C11)*100</f>
        <v>0.11917230963583915</v>
      </c>
      <c r="K20" s="7">
        <f t="shared" ref="K20:K29" si="7">SUM(E20:I20)</f>
        <v>50.694135460247921</v>
      </c>
    </row>
    <row r="21" spans="2:11" x14ac:dyDescent="0.35">
      <c r="B21" s="1" t="s">
        <v>26</v>
      </c>
      <c r="D21" s="1">
        <f t="shared" si="1"/>
        <v>49.516602253604056</v>
      </c>
      <c r="E21" s="1">
        <f t="shared" si="2"/>
        <v>38.746374467090178</v>
      </c>
      <c r="F21" s="1">
        <f t="shared" si="3"/>
        <v>8.8768340587568986</v>
      </c>
      <c r="G21" s="1">
        <f t="shared" si="4"/>
        <v>2.0009873252206312</v>
      </c>
      <c r="H21" s="1">
        <f t="shared" si="5"/>
        <v>0.7338462975829515</v>
      </c>
      <c r="I21" s="1">
        <f t="shared" si="6"/>
        <v>0.1253555977452874</v>
      </c>
      <c r="K21" s="7">
        <f t="shared" si="7"/>
        <v>50.483397746395951</v>
      </c>
    </row>
    <row r="22" spans="2:11" x14ac:dyDescent="0.35">
      <c r="B22" s="1" t="s">
        <v>27</v>
      </c>
      <c r="D22" s="1">
        <f t="shared" si="1"/>
        <v>49.933432760242255</v>
      </c>
      <c r="E22" s="1">
        <f t="shared" si="2"/>
        <v>38.519185530667855</v>
      </c>
      <c r="F22" s="1">
        <f t="shared" si="3"/>
        <v>8.7265720441495134</v>
      </c>
      <c r="G22" s="1">
        <f t="shared" si="4"/>
        <v>2.0192038102080407</v>
      </c>
      <c r="H22" s="1">
        <f t="shared" si="5"/>
        <v>0.68782618247078608</v>
      </c>
      <c r="I22" s="1">
        <f t="shared" si="6"/>
        <v>0.1137796722615521</v>
      </c>
      <c r="K22" s="7">
        <f t="shared" si="7"/>
        <v>50.066567239757745</v>
      </c>
    </row>
    <row r="23" spans="2:11" x14ac:dyDescent="0.35">
      <c r="B23" s="1" t="s">
        <v>28</v>
      </c>
      <c r="D23" s="1">
        <f t="shared" si="1"/>
        <v>29.327030435698809</v>
      </c>
      <c r="E23" s="1">
        <f t="shared" si="2"/>
        <v>25.966428578168198</v>
      </c>
      <c r="F23" s="1">
        <f t="shared" si="3"/>
        <v>18.16014518051637</v>
      </c>
      <c r="G23" s="1">
        <f t="shared" si="4"/>
        <v>13.377302649167005</v>
      </c>
      <c r="H23" s="1">
        <f t="shared" si="5"/>
        <v>9.682527700983492</v>
      </c>
      <c r="I23" s="1">
        <f t="shared" si="6"/>
        <v>3.4865654554661285</v>
      </c>
      <c r="K23" s="7">
        <f t="shared" si="7"/>
        <v>70.672969564301198</v>
      </c>
    </row>
    <row r="24" spans="2:11" x14ac:dyDescent="0.35">
      <c r="B24" s="1" t="s">
        <v>29</v>
      </c>
      <c r="D24" s="1">
        <f t="shared" si="1"/>
        <v>28.774631795855953</v>
      </c>
      <c r="E24" s="1">
        <f t="shared" si="2"/>
        <v>26.367109972835561</v>
      </c>
      <c r="F24" s="1">
        <f t="shared" si="3"/>
        <v>17.715563808820331</v>
      </c>
      <c r="G24" s="1">
        <f t="shared" si="4"/>
        <v>12.851161650852383</v>
      </c>
      <c r="H24" s="1">
        <f t="shared" si="5"/>
        <v>10.561858641363814</v>
      </c>
      <c r="I24" s="1">
        <f t="shared" si="6"/>
        <v>3.7296741302719552</v>
      </c>
      <c r="K24" s="7">
        <f t="shared" si="7"/>
        <v>71.225368204144047</v>
      </c>
    </row>
    <row r="25" spans="2:11" x14ac:dyDescent="0.35">
      <c r="B25" s="1" t="s">
        <v>30</v>
      </c>
      <c r="D25" s="1">
        <f t="shared" si="1"/>
        <v>25.921790761435531</v>
      </c>
      <c r="E25" s="1">
        <f t="shared" si="2"/>
        <v>26.189817707533091</v>
      </c>
      <c r="F25" s="1">
        <f t="shared" si="3"/>
        <v>18.13705907860189</v>
      </c>
      <c r="G25" s="1">
        <f t="shared" si="4"/>
        <v>15.078137537088443</v>
      </c>
      <c r="H25" s="1">
        <f t="shared" si="5"/>
        <v>10.647157036475566</v>
      </c>
      <c r="I25" s="1">
        <f t="shared" si="6"/>
        <v>4.0260378788654778</v>
      </c>
      <c r="K25" s="7">
        <f t="shared" si="7"/>
        <v>74.078209238564469</v>
      </c>
    </row>
    <row r="26" spans="2:11" x14ac:dyDescent="0.35">
      <c r="B26" s="1" t="s">
        <v>31</v>
      </c>
      <c r="D26" s="1">
        <f t="shared" si="1"/>
        <v>29.523255612350248</v>
      </c>
      <c r="E26" s="1">
        <f t="shared" si="2"/>
        <v>25.239223326067183</v>
      </c>
      <c r="F26" s="1">
        <f t="shared" si="3"/>
        <v>16.939107792746146</v>
      </c>
      <c r="G26" s="1">
        <f t="shared" si="4"/>
        <v>13.030046544324286</v>
      </c>
      <c r="H26" s="1">
        <f t="shared" si="5"/>
        <v>11.095927332220556</v>
      </c>
      <c r="I26" s="1">
        <f t="shared" si="6"/>
        <v>4.1724393922915795</v>
      </c>
      <c r="K26" s="7">
        <f t="shared" si="7"/>
        <v>70.476744387649759</v>
      </c>
    </row>
    <row r="27" spans="2:11" x14ac:dyDescent="0.35">
      <c r="C27" s="1" t="s">
        <v>33</v>
      </c>
      <c r="K27" s="7"/>
    </row>
    <row r="28" spans="2:11" x14ac:dyDescent="0.35">
      <c r="B28" s="1" t="s">
        <v>34</v>
      </c>
      <c r="D28" s="1">
        <f>AVERAGE(D19:D22)</f>
        <v>49.083175997338763</v>
      </c>
      <c r="E28" s="1">
        <f t="shared" ref="E28:I28" si="8">AVERAGE(E19:E22)</f>
        <v>39.319429602338673</v>
      </c>
      <c r="F28" s="1">
        <f t="shared" si="8"/>
        <v>8.817667942452605</v>
      </c>
      <c r="G28" s="1">
        <f t="shared" si="8"/>
        <v>1.9817902084046564</v>
      </c>
      <c r="H28" s="1">
        <f t="shared" si="8"/>
        <v>0.68465250833626023</v>
      </c>
      <c r="I28" s="1">
        <f t="shared" si="8"/>
        <v>0.11328374112904772</v>
      </c>
      <c r="K28" s="7">
        <f t="shared" si="7"/>
        <v>50.916824002661237</v>
      </c>
    </row>
    <row r="29" spans="2:11" x14ac:dyDescent="0.35">
      <c r="B29" s="1" t="s">
        <v>35</v>
      </c>
      <c r="D29" s="1">
        <f>AVERAGE(D23:D26)</f>
        <v>28.386677151335135</v>
      </c>
      <c r="E29" s="1">
        <f t="shared" ref="E29:I29" si="9">AVERAGE(E23:E26)</f>
        <v>25.940644896151007</v>
      </c>
      <c r="F29" s="1">
        <f t="shared" si="9"/>
        <v>17.737968965171184</v>
      </c>
      <c r="G29" s="1">
        <f t="shared" si="9"/>
        <v>13.58416209535803</v>
      </c>
      <c r="H29" s="1">
        <f t="shared" si="9"/>
        <v>10.496867677760857</v>
      </c>
      <c r="I29" s="1">
        <f t="shared" si="9"/>
        <v>3.853679214223785</v>
      </c>
      <c r="K29" s="7">
        <f t="shared" si="7"/>
        <v>71.613322848664865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2024-08-15T14:51:52Z</dcterms:created>
  <dcterms:modified xsi:type="dcterms:W3CDTF">2025-01-15T15:00:04Z</dcterms:modified>
</cp:coreProperties>
</file>