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CGR TEV/"/>
    </mc:Choice>
  </mc:AlternateContent>
  <xr:revisionPtr revIDLastSave="3" documentId="13_ncr:1_{A1DF9A07-64D7-4C3C-BF05-D73D599883FA}" xr6:coauthVersionLast="47" xr6:coauthVersionMax="47" xr10:uidLastSave="{12257216-F18B-45B5-A459-52DF5129B04F}"/>
  <bookViews>
    <workbookView xWindow="2580" yWindow="870" windowWidth="20250" windowHeight="16725" xr2:uid="{99E2EC5E-3893-4FB8-9288-77609E3CBF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26" i="1" s="1"/>
  <c r="C16" i="1"/>
  <c r="I25" i="1" s="1"/>
  <c r="C15" i="1"/>
  <c r="I24" i="1" s="1"/>
  <c r="C14" i="1"/>
  <c r="G23" i="1" s="1"/>
  <c r="C13" i="1"/>
  <c r="I22" i="1" s="1"/>
  <c r="C12" i="1"/>
  <c r="I21" i="1" s="1"/>
  <c r="C11" i="1"/>
  <c r="I20" i="1" s="1"/>
  <c r="C10" i="1"/>
  <c r="E19" i="1" s="1"/>
  <c r="H19" i="1" l="1"/>
  <c r="D21" i="1"/>
  <c r="G19" i="1"/>
  <c r="E21" i="1"/>
  <c r="F19" i="1"/>
  <c r="I19" i="1"/>
  <c r="I28" i="1" s="1"/>
  <c r="F21" i="1"/>
  <c r="H21" i="1"/>
  <c r="D22" i="1"/>
  <c r="G21" i="1"/>
  <c r="E22" i="1"/>
  <c r="F22" i="1"/>
  <c r="G22" i="1"/>
  <c r="H23" i="1"/>
  <c r="D19" i="1"/>
  <c r="F26" i="1"/>
  <c r="I23" i="1"/>
  <c r="G26" i="1"/>
  <c r="E24" i="1"/>
  <c r="I26" i="1"/>
  <c r="H24" i="1"/>
  <c r="D24" i="1"/>
  <c r="D25" i="1"/>
  <c r="H26" i="1"/>
  <c r="E25" i="1"/>
  <c r="F24" i="1"/>
  <c r="D20" i="1"/>
  <c r="H22" i="1"/>
  <c r="F25" i="1"/>
  <c r="E20" i="1"/>
  <c r="E28" i="1" s="1"/>
  <c r="G25" i="1"/>
  <c r="G24" i="1"/>
  <c r="G29" i="1" s="1"/>
  <c r="F20" i="1"/>
  <c r="D23" i="1"/>
  <c r="H25" i="1"/>
  <c r="G20" i="1"/>
  <c r="E23" i="1"/>
  <c r="H20" i="1"/>
  <c r="F23" i="1"/>
  <c r="D26" i="1"/>
  <c r="H28" i="1" l="1"/>
  <c r="G28" i="1"/>
  <c r="H29" i="1"/>
  <c r="F28" i="1"/>
  <c r="D28" i="1"/>
  <c r="D29" i="1"/>
  <c r="I29" i="1"/>
  <c r="E29" i="1"/>
  <c r="F29" i="1"/>
</calcChain>
</file>

<file path=xl/sharedStrings.xml><?xml version="1.0" encoding="utf-8"?>
<sst xmlns="http://schemas.openxmlformats.org/spreadsheetml/2006/main" count="49" uniqueCount="39">
  <si>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</si>
  <si>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</si>
  <si>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</si>
  <si>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</si>
  <si>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</si>
  <si>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</si>
  <si>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</si>
  <si>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</si>
  <si>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4P</t>
  </si>
  <si>
    <t>5P</t>
  </si>
  <si>
    <t>retention time</t>
  </si>
  <si>
    <t>m/z</t>
  </si>
  <si>
    <t>1019.3183. +6</t>
  </si>
  <si>
    <t>1032.6460, +6</t>
  </si>
  <si>
    <t>1045.9738, +6</t>
  </si>
  <si>
    <t>1270.9603, +5</t>
  </si>
  <si>
    <t>1286.9536, +5</t>
  </si>
  <si>
    <t>1302.9469, +5</t>
  </si>
  <si>
    <t>873.8453, +7</t>
  </si>
  <si>
    <t>885.2691, +7</t>
  </si>
  <si>
    <t>896.6928, +7</t>
  </si>
  <si>
    <t>1059.3015, +6</t>
  </si>
  <si>
    <t>1072.6292, +6</t>
  </si>
  <si>
    <t>1085.9569, +6</t>
  </si>
  <si>
    <t>AUC (y11-y4)</t>
  </si>
  <si>
    <t xml:space="preserve">DMSO-1 </t>
  </si>
  <si>
    <t>DMSO-2</t>
  </si>
  <si>
    <t>DMSO-3</t>
  </si>
  <si>
    <t>DMSO-4</t>
  </si>
  <si>
    <t>GCG-1</t>
  </si>
  <si>
    <t>GCG-2</t>
  </si>
  <si>
    <t>GCG-3</t>
  </si>
  <si>
    <t>GCG-4</t>
  </si>
  <si>
    <t>%GCGR</t>
  </si>
  <si>
    <t>AVG</t>
  </si>
  <si>
    <t>DMSO</t>
  </si>
  <si>
    <t>GCG</t>
  </si>
  <si>
    <t>C01089-061 GCGR_TEV</t>
  </si>
  <si>
    <t>rep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</si>
</sst>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3D7F-DB41-418C-AB9A-8097C8E56DC7}">
  <dimension ref="A1:I29"/>
  <sheetViews>
    <sheetView tabSelected="1" zoomScale="77" zoomScaleNormal="77" workbookViewId="0">
      <selection activeCell="D19" sqref="D19:D22"/>
    </sheetView>
  </sheetViews>
  <sheetFormatPr defaultRowHeight="15" x14ac:dyDescent="0.25"/>
  <cols>
    <col min="1" max="1" width="17.5703125" style="1" customWidth="1"/>
    <col min="2" max="2" width="20.28515625" style="1" customWidth="1"/>
    <col min="3" max="3" width="14.7109375" style="1" customWidth="1"/>
    <col min="4" max="4" width="34.42578125" style="1" customWidth="1"/>
    <col min="5" max="6" width="25" style="1" customWidth="1"/>
    <col min="7" max="7" width="27.85546875" style="1" customWidth="1"/>
    <col min="8" max="8" width="20.7109375" style="1" customWidth="1"/>
    <col min="9" max="9" width="16.140625" style="1" customWidth="1"/>
  </cols>
  <sheetData>
    <row r="1" spans="1:9" x14ac:dyDescent="0.25">
      <c r="B1" s="1" t="s">
        <v>37</v>
      </c>
      <c r="C1" s="1" t="s">
        <v>38</v>
      </c>
    </row>
    <row r="3" spans="1:9" x14ac:dyDescent="0.25">
      <c r="A3" s="1" t="s">
        <v>0</v>
      </c>
      <c r="B3" s="1" t="s">
        <v>1</v>
      </c>
      <c r="C3" s="2" t="s">
        <v>2</v>
      </c>
    </row>
    <row r="4" spans="1:9" x14ac:dyDescent="0.25">
      <c r="A4" s="1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25">
      <c r="A5" s="1" t="s">
        <v>10</v>
      </c>
      <c r="D5" s="1">
        <v>16.3</v>
      </c>
      <c r="E5" s="1">
        <v>16.899999999999999</v>
      </c>
      <c r="F5" s="1">
        <v>17.5</v>
      </c>
      <c r="G5" s="1">
        <v>18.2</v>
      </c>
      <c r="H5" s="1">
        <v>19</v>
      </c>
      <c r="I5" s="1">
        <v>20</v>
      </c>
    </row>
    <row r="6" spans="1:9" x14ac:dyDescent="0.25">
      <c r="A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</row>
    <row r="7" spans="1:9" x14ac:dyDescent="0.25">
      <c r="A7" s="1" t="s">
        <v>11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</row>
    <row r="8" spans="1:9" x14ac:dyDescent="0.25">
      <c r="A8" s="1" t="s">
        <v>11</v>
      </c>
    </row>
    <row r="10" spans="1:9" x14ac:dyDescent="0.25">
      <c r="A10" s="1" t="s">
        <v>24</v>
      </c>
      <c r="B10" s="1" t="s">
        <v>25</v>
      </c>
      <c r="C10" s="1">
        <f>SUM(D10:I10)</f>
        <v>95370280</v>
      </c>
      <c r="D10" s="4">
        <v>42426000</v>
      </c>
      <c r="E10" s="4">
        <v>40284000</v>
      </c>
      <c r="F10" s="4">
        <v>10223000</v>
      </c>
      <c r="G10" s="4">
        <v>2052400</v>
      </c>
      <c r="H10" s="4">
        <v>384880</v>
      </c>
      <c r="I10" s="4">
        <v>0</v>
      </c>
    </row>
    <row r="11" spans="1:9" x14ac:dyDescent="0.25">
      <c r="B11" s="1" t="s">
        <v>26</v>
      </c>
      <c r="C11" s="1">
        <f t="shared" ref="C11:C17" si="0">SUM(D11:I11)</f>
        <v>118374290</v>
      </c>
      <c r="D11" s="4">
        <v>53402000</v>
      </c>
      <c r="E11" s="4">
        <v>48625000</v>
      </c>
      <c r="F11" s="4">
        <v>12481000</v>
      </c>
      <c r="G11" s="4">
        <v>3065700</v>
      </c>
      <c r="H11" s="4">
        <v>767640</v>
      </c>
      <c r="I11" s="4">
        <v>32950</v>
      </c>
    </row>
    <row r="12" spans="1:9" x14ac:dyDescent="0.25">
      <c r="B12" s="1" t="s">
        <v>27</v>
      </c>
      <c r="C12" s="1">
        <f t="shared" si="0"/>
        <v>105154860</v>
      </c>
      <c r="D12" s="4">
        <v>45333000</v>
      </c>
      <c r="E12" s="4">
        <v>45133000</v>
      </c>
      <c r="F12" s="4">
        <v>11258000</v>
      </c>
      <c r="G12" s="4">
        <v>2778500</v>
      </c>
      <c r="H12" s="4">
        <v>652360</v>
      </c>
      <c r="I12" s="4">
        <v>0</v>
      </c>
    </row>
    <row r="13" spans="1:9" x14ac:dyDescent="0.25">
      <c r="B13" s="1" t="s">
        <v>28</v>
      </c>
      <c r="C13" s="1">
        <f t="shared" si="0"/>
        <v>73574952</v>
      </c>
      <c r="D13" s="4">
        <v>30695000</v>
      </c>
      <c r="E13" s="4">
        <v>31916000</v>
      </c>
      <c r="F13" s="4">
        <v>8439900</v>
      </c>
      <c r="G13" s="4">
        <v>1998100</v>
      </c>
      <c r="H13" s="4">
        <v>507890</v>
      </c>
      <c r="I13" s="4">
        <v>18062</v>
      </c>
    </row>
    <row r="14" spans="1:9" x14ac:dyDescent="0.25">
      <c r="B14" s="1" t="s">
        <v>29</v>
      </c>
      <c r="C14" s="1">
        <f t="shared" si="0"/>
        <v>92222700</v>
      </c>
      <c r="D14" s="4">
        <v>26580000</v>
      </c>
      <c r="E14" s="4">
        <v>23679000</v>
      </c>
      <c r="F14" s="4">
        <v>17090000</v>
      </c>
      <c r="G14" s="4">
        <v>12353000</v>
      </c>
      <c r="H14" s="4">
        <v>9353800</v>
      </c>
      <c r="I14" s="4">
        <v>3166900</v>
      </c>
    </row>
    <row r="15" spans="1:9" x14ac:dyDescent="0.25">
      <c r="B15" s="1" t="s">
        <v>30</v>
      </c>
      <c r="C15" s="1">
        <f t="shared" si="0"/>
        <v>98834300</v>
      </c>
      <c r="D15" s="4">
        <v>29610000</v>
      </c>
      <c r="E15" s="4">
        <v>26958000</v>
      </c>
      <c r="F15" s="4">
        <v>18084000</v>
      </c>
      <c r="G15" s="4">
        <v>12489000</v>
      </c>
      <c r="H15" s="4">
        <v>8812700</v>
      </c>
      <c r="I15" s="4">
        <v>2880600</v>
      </c>
    </row>
    <row r="16" spans="1:9" x14ac:dyDescent="0.25">
      <c r="B16" s="1" t="s">
        <v>31</v>
      </c>
      <c r="C16" s="1">
        <f t="shared" si="0"/>
        <v>91368500</v>
      </c>
      <c r="D16" s="4">
        <v>23720000</v>
      </c>
      <c r="E16" s="4">
        <v>24290000</v>
      </c>
      <c r="F16" s="4">
        <v>17389000</v>
      </c>
      <c r="G16" s="4">
        <v>12947000</v>
      </c>
      <c r="H16" s="4">
        <v>9654600</v>
      </c>
      <c r="I16" s="4">
        <v>3367900</v>
      </c>
    </row>
    <row r="17" spans="2:9" x14ac:dyDescent="0.25">
      <c r="B17" s="1" t="s">
        <v>32</v>
      </c>
      <c r="C17" s="1">
        <f t="shared" si="0"/>
        <v>95399500</v>
      </c>
      <c r="D17" s="4">
        <v>28642000</v>
      </c>
      <c r="E17" s="4">
        <v>25128000</v>
      </c>
      <c r="F17" s="4">
        <v>16602000</v>
      </c>
      <c r="G17" s="4">
        <v>12129000</v>
      </c>
      <c r="H17" s="4">
        <v>9413300</v>
      </c>
      <c r="I17" s="4">
        <v>3485200</v>
      </c>
    </row>
    <row r="18" spans="2:9" x14ac:dyDescent="0.25">
      <c r="C18" s="1" t="s">
        <v>33</v>
      </c>
    </row>
    <row r="19" spans="2:9" x14ac:dyDescent="0.25">
      <c r="B19" s="1" t="s">
        <v>25</v>
      </c>
      <c r="D19" s="1">
        <f>(D10/C10)*100</f>
        <v>44.485556716411025</v>
      </c>
      <c r="E19" s="1">
        <f>(E10/C10)*100</f>
        <v>42.239574005654589</v>
      </c>
      <c r="F19" s="1">
        <f>(F10/C10)*100</f>
        <v>10.719272293213358</v>
      </c>
      <c r="G19" s="1">
        <f>(G10/C10)*100</f>
        <v>2.1520331071692356</v>
      </c>
      <c r="H19" s="1">
        <f>(H10/C10)*100</f>
        <v>0.4035638775517908</v>
      </c>
      <c r="I19" s="1">
        <f>(I10/C10)*100</f>
        <v>0</v>
      </c>
    </row>
    <row r="20" spans="2:9" x14ac:dyDescent="0.25">
      <c r="B20" s="1" t="s">
        <v>26</v>
      </c>
      <c r="D20" s="1">
        <f t="shared" ref="D20:D26" si="1">(D11/C11)*100</f>
        <v>45.11283657963228</v>
      </c>
      <c r="E20" s="1">
        <f t="shared" ref="E20:E26" si="2">(E11/C11)*100</f>
        <v>41.077331910501854</v>
      </c>
      <c r="F20" s="1">
        <f t="shared" ref="F20:F26" si="3">(F11/C11)*100</f>
        <v>10.543674644215395</v>
      </c>
      <c r="G20" s="1">
        <f t="shared" ref="G20:G26" si="4">(G11/C11)*100</f>
        <v>2.5898360192910133</v>
      </c>
      <c r="H20" s="1">
        <f t="shared" ref="H20:H26" si="5">(H11/C11)*100</f>
        <v>0.64848541013424443</v>
      </c>
      <c r="I20" s="1">
        <f t="shared" ref="I20:I26" si="6">(I11/C11)*100</f>
        <v>2.7835436225214106E-2</v>
      </c>
    </row>
    <row r="21" spans="2:9" x14ac:dyDescent="0.25">
      <c r="B21" s="1" t="s">
        <v>27</v>
      </c>
      <c r="D21" s="1">
        <f t="shared" si="1"/>
        <v>43.110703585169531</v>
      </c>
      <c r="E21" s="1">
        <f t="shared" si="2"/>
        <v>42.920507906149084</v>
      </c>
      <c r="F21" s="1">
        <f t="shared" si="3"/>
        <v>10.706114772060941</v>
      </c>
      <c r="G21" s="1">
        <f t="shared" si="4"/>
        <v>2.6422934707915546</v>
      </c>
      <c r="H21" s="1">
        <f t="shared" si="5"/>
        <v>0.62038026582889272</v>
      </c>
      <c r="I21" s="1">
        <f t="shared" si="6"/>
        <v>0</v>
      </c>
    </row>
    <row r="22" spans="2:9" x14ac:dyDescent="0.25">
      <c r="B22" s="1" t="s">
        <v>28</v>
      </c>
      <c r="D22" s="1">
        <f t="shared" si="1"/>
        <v>41.719361230436142</v>
      </c>
      <c r="E22" s="1">
        <f t="shared" si="2"/>
        <v>43.378893403831235</v>
      </c>
      <c r="F22" s="1">
        <f t="shared" si="3"/>
        <v>11.471159369563708</v>
      </c>
      <c r="G22" s="1">
        <f t="shared" si="4"/>
        <v>2.7157340177401679</v>
      </c>
      <c r="H22" s="1">
        <f t="shared" si="5"/>
        <v>0.69030286285473885</v>
      </c>
      <c r="I22" s="1">
        <f t="shared" si="6"/>
        <v>2.4549115574006762E-2</v>
      </c>
    </row>
    <row r="23" spans="2:9" x14ac:dyDescent="0.25">
      <c r="B23" s="1" t="s">
        <v>29</v>
      </c>
      <c r="D23" s="1">
        <f t="shared" si="1"/>
        <v>28.821537430589217</v>
      </c>
      <c r="E23" s="1">
        <f t="shared" si="2"/>
        <v>25.675891076708879</v>
      </c>
      <c r="F23" s="1">
        <f t="shared" si="3"/>
        <v>18.531229296040998</v>
      </c>
      <c r="G23" s="1">
        <f t="shared" si="4"/>
        <v>13.39474988262109</v>
      </c>
      <c r="H23" s="1">
        <f t="shared" si="5"/>
        <v>10.142622152680413</v>
      </c>
      <c r="I23" s="1">
        <f t="shared" si="6"/>
        <v>3.4339701613594049</v>
      </c>
    </row>
    <row r="24" spans="2:9" x14ac:dyDescent="0.25">
      <c r="B24" s="1" t="s">
        <v>30</v>
      </c>
      <c r="D24" s="1">
        <f t="shared" si="1"/>
        <v>29.959234800064351</v>
      </c>
      <c r="E24" s="1">
        <f t="shared" si="2"/>
        <v>27.27595581695828</v>
      </c>
      <c r="F24" s="1">
        <f t="shared" si="3"/>
        <v>18.297291527334135</v>
      </c>
      <c r="G24" s="1">
        <f t="shared" si="4"/>
        <v>12.636301365011946</v>
      </c>
      <c r="H24" s="1">
        <f t="shared" si="5"/>
        <v>8.9166412874882504</v>
      </c>
      <c r="I24" s="1">
        <f t="shared" si="6"/>
        <v>2.9145752031430385</v>
      </c>
    </row>
    <row r="25" spans="2:9" x14ac:dyDescent="0.25">
      <c r="B25" s="1" t="s">
        <v>31</v>
      </c>
      <c r="D25" s="1">
        <f t="shared" si="1"/>
        <v>25.960807061514636</v>
      </c>
      <c r="E25" s="1">
        <f t="shared" si="2"/>
        <v>26.584654448743279</v>
      </c>
      <c r="F25" s="1">
        <f t="shared" si="3"/>
        <v>19.031723186875126</v>
      </c>
      <c r="G25" s="1">
        <f t="shared" si="4"/>
        <v>14.170091442893337</v>
      </c>
      <c r="H25" s="1">
        <f t="shared" si="5"/>
        <v>10.566661376732682</v>
      </c>
      <c r="I25" s="1">
        <f t="shared" si="6"/>
        <v>3.6860624832409421</v>
      </c>
    </row>
    <row r="26" spans="2:9" x14ac:dyDescent="0.25">
      <c r="B26" s="1" t="s">
        <v>32</v>
      </c>
      <c r="D26" s="1">
        <f t="shared" si="1"/>
        <v>30.023218151038527</v>
      </c>
      <c r="E26" s="1">
        <f t="shared" si="2"/>
        <v>26.339760690569658</v>
      </c>
      <c r="F26" s="1">
        <f t="shared" si="3"/>
        <v>17.402606931902159</v>
      </c>
      <c r="G26" s="1">
        <f t="shared" si="4"/>
        <v>12.71390311269975</v>
      </c>
      <c r="H26" s="1">
        <f t="shared" si="5"/>
        <v>9.8672424907887351</v>
      </c>
      <c r="I26" s="1">
        <f t="shared" si="6"/>
        <v>3.6532686230011686</v>
      </c>
    </row>
    <row r="27" spans="2:9" x14ac:dyDescent="0.25">
      <c r="C27" s="1" t="s">
        <v>34</v>
      </c>
    </row>
    <row r="28" spans="2:9" x14ac:dyDescent="0.25">
      <c r="B28" s="1" t="s">
        <v>35</v>
      </c>
      <c r="D28" s="1">
        <f>AVERAGE(D19:D22)</f>
        <v>43.607114527912238</v>
      </c>
      <c r="E28" s="1">
        <f t="shared" ref="E28:I28" si="7">AVERAGE(E19:E22)</f>
        <v>42.404076806534192</v>
      </c>
      <c r="F28" s="1">
        <f t="shared" si="7"/>
        <v>10.86005526976335</v>
      </c>
      <c r="G28" s="1">
        <f t="shared" si="7"/>
        <v>2.5249741537479928</v>
      </c>
      <c r="H28" s="1">
        <f t="shared" si="7"/>
        <v>0.59068310409241664</v>
      </c>
      <c r="I28" s="1">
        <f t="shared" si="7"/>
        <v>1.3096137949805218E-2</v>
      </c>
    </row>
    <row r="29" spans="2:9" x14ac:dyDescent="0.25">
      <c r="B29" s="1" t="s">
        <v>36</v>
      </c>
      <c r="D29" s="1">
        <f>AVERAGE(D23:D26)</f>
        <v>28.691199360801683</v>
      </c>
      <c r="E29" s="1">
        <f t="shared" ref="E29:I29" si="8">AVERAGE(E23:E26)</f>
        <v>26.469065508245027</v>
      </c>
      <c r="F29" s="1">
        <f t="shared" si="8"/>
        <v>18.315712735538103</v>
      </c>
      <c r="G29" s="1">
        <f t="shared" si="8"/>
        <v>13.22876145080653</v>
      </c>
      <c r="H29" s="1">
        <f t="shared" si="8"/>
        <v>9.8732918269225198</v>
      </c>
      <c r="I29" s="1">
        <f t="shared" si="8"/>
        <v>3.4219691176861389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2024-08-15T17:15:53Z</dcterms:created>
  <dcterms:modified xsi:type="dcterms:W3CDTF">2024-08-16T17:20:54Z</dcterms:modified>
</cp:coreProperties>
</file>