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GIPR TEV/"/>
    </mc:Choice>
  </mc:AlternateContent>
  <xr:revisionPtr revIDLastSave="10" documentId="13_ncr:1_{47B6F305-F2ED-4DA8-9F58-9AF2581E21CC}" xr6:coauthVersionLast="47" xr6:coauthVersionMax="47" xr10:uidLastSave="{E0880570-A06A-4932-B2EB-78D1E72D3680}"/>
  <bookViews>
    <workbookView xWindow="-120" yWindow="-120" windowWidth="51840" windowHeight="21120" xr2:uid="{68D7C6AD-0F0E-49ED-84B9-0CD7FDD6FC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19" i="1"/>
  <c r="C17" i="1"/>
  <c r="G26" i="1" s="1"/>
  <c r="C16" i="1"/>
  <c r="G25" i="1" s="1"/>
  <c r="C15" i="1"/>
  <c r="F24" i="1" s="1"/>
  <c r="C14" i="1"/>
  <c r="G23" i="1" s="1"/>
  <c r="C13" i="1"/>
  <c r="F22" i="1" s="1"/>
  <c r="C12" i="1"/>
  <c r="F21" i="1" s="1"/>
  <c r="C11" i="1"/>
  <c r="F20" i="1" s="1"/>
  <c r="C10" i="1"/>
  <c r="G19" i="1" s="1"/>
  <c r="G20" i="1" l="1"/>
  <c r="D21" i="1"/>
  <c r="E21" i="1"/>
  <c r="G24" i="1"/>
  <c r="F25" i="1"/>
  <c r="D25" i="1"/>
  <c r="E25" i="1"/>
  <c r="D26" i="1"/>
  <c r="E26" i="1"/>
  <c r="G29" i="1"/>
  <c r="F26" i="1"/>
  <c r="G21" i="1"/>
  <c r="G28" i="1" s="1"/>
  <c r="G22" i="1"/>
  <c r="D22" i="1"/>
  <c r="E22" i="1"/>
  <c r="D19" i="1"/>
  <c r="D23" i="1"/>
  <c r="E19" i="1"/>
  <c r="E23" i="1"/>
  <c r="F19" i="1"/>
  <c r="F28" i="1" s="1"/>
  <c r="F23" i="1"/>
  <c r="D20" i="1"/>
  <c r="D24" i="1"/>
  <c r="E20" i="1"/>
  <c r="E24" i="1"/>
  <c r="F29" i="1" l="1"/>
  <c r="E29" i="1"/>
  <c r="E28" i="1"/>
  <c r="D29" i="1"/>
  <c r="D28" i="1"/>
</calcChain>
</file>

<file path=xl/sharedStrings.xml><?xml version="1.0" encoding="utf-8"?>
<sst xmlns="http://schemas.openxmlformats.org/spreadsheetml/2006/main" count="48" uniqueCount="34">
  <si>
    <t>C01089-058 GIPR_TEV</t>
  </si>
  <si>
    <t>phosphorylation</t>
  </si>
  <si>
    <t>sample ID</t>
  </si>
  <si>
    <t>total AUC</t>
  </si>
  <si>
    <t xml:space="preserve">form </t>
  </si>
  <si>
    <t>0p</t>
  </si>
  <si>
    <t>1P</t>
  </si>
  <si>
    <t>2P</t>
  </si>
  <si>
    <t>3P</t>
  </si>
  <si>
    <t>retention time</t>
  </si>
  <si>
    <t>m/z</t>
  </si>
  <si>
    <t>1193.9692, +5</t>
  </si>
  <si>
    <t>1209.9625, +5</t>
  </si>
  <si>
    <t>N/a</t>
  </si>
  <si>
    <t>995.1422, +6</t>
  </si>
  <si>
    <t>1008.4699, +6</t>
  </si>
  <si>
    <t>1021.7977, +6</t>
  </si>
  <si>
    <t>1035.1254, 6+</t>
  </si>
  <si>
    <t>853.1229, +7</t>
  </si>
  <si>
    <t>AUC (y11-y4)</t>
  </si>
  <si>
    <t xml:space="preserve">DMSO-1 </t>
  </si>
  <si>
    <t>DMSO-2</t>
  </si>
  <si>
    <t>DMSO-3</t>
  </si>
  <si>
    <t>DMSO-4</t>
  </si>
  <si>
    <t>GIP-1</t>
  </si>
  <si>
    <t>GIP-2</t>
  </si>
  <si>
    <t>GIP-3</t>
  </si>
  <si>
    <t>GIP-4</t>
  </si>
  <si>
    <t>%GIPR</t>
  </si>
  <si>
    <t>AVG</t>
  </si>
  <si>
    <t>DMSO</t>
  </si>
  <si>
    <t>GIP</t>
  </si>
  <si>
    <t>rep 3</t>
  </si>
  <si>
    <t>% total phosphorylation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</si>
</sst>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63D1-9EB9-4EA9-9D35-2C07171F470A}">
  <dimension ref="A1:H29"/>
  <sheetViews>
    <sheetView tabSelected="1" topLeftCell="A4" workbookViewId="0">
      <selection activeCell="X40" sqref="X40"/>
    </sheetView>
  </sheetViews>
  <sheetFormatPr defaultRowHeight="14.5" x14ac:dyDescent="0.35"/>
  <cols>
    <col min="1" max="1" width="17.54296875" style="1" customWidth="1"/>
    <col min="2" max="2" width="20.26953125" style="1" customWidth="1"/>
    <col min="3" max="3" width="14.7265625" style="1" customWidth="1"/>
    <col min="4" max="4" width="34.453125" style="1" customWidth="1"/>
    <col min="5" max="6" width="25" style="1" customWidth="1"/>
    <col min="7" max="7" width="27.81640625" style="1" customWidth="1"/>
    <col min="8" max="8" width="32" customWidth="1"/>
  </cols>
  <sheetData>
    <row r="1" spans="1:7" x14ac:dyDescent="0.35">
      <c r="B1" s="1" t="s">
        <v>0</v>
      </c>
      <c r="C1" s="1" t="s">
        <v>32</v>
      </c>
    </row>
    <row r="3" spans="1:7" x14ac:dyDescent="0.35">
      <c r="A3" s="1" t="s">
        <v>1</v>
      </c>
      <c r="B3" s="1" t="s">
        <v>2</v>
      </c>
      <c r="C3" s="2" t="s">
        <v>3</v>
      </c>
    </row>
    <row r="4" spans="1:7" x14ac:dyDescent="0.35">
      <c r="A4" s="1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x14ac:dyDescent="0.35">
      <c r="A5" s="1" t="s">
        <v>9</v>
      </c>
      <c r="D5" s="1">
        <v>17.600000000000001</v>
      </c>
      <c r="E5" s="1">
        <v>18.2</v>
      </c>
      <c r="F5" s="1">
        <v>18.899999999999999</v>
      </c>
      <c r="G5" s="1">
        <v>19.7</v>
      </c>
    </row>
    <row r="6" spans="1:7" x14ac:dyDescent="0.35">
      <c r="A6" s="1" t="s">
        <v>10</v>
      </c>
      <c r="D6" s="1" t="s">
        <v>11</v>
      </c>
      <c r="E6" s="1" t="s">
        <v>12</v>
      </c>
      <c r="F6" s="1" t="s">
        <v>13</v>
      </c>
      <c r="G6" s="1" t="s">
        <v>13</v>
      </c>
    </row>
    <row r="7" spans="1:7" x14ac:dyDescent="0.35">
      <c r="A7" s="1" t="s">
        <v>10</v>
      </c>
      <c r="D7" s="1" t="s">
        <v>14</v>
      </c>
      <c r="E7" s="1" t="s">
        <v>15</v>
      </c>
      <c r="F7" s="1" t="s">
        <v>16</v>
      </c>
      <c r="G7" s="1" t="s">
        <v>17</v>
      </c>
    </row>
    <row r="8" spans="1:7" x14ac:dyDescent="0.35">
      <c r="A8" s="1" t="s">
        <v>10</v>
      </c>
      <c r="D8" s="1" t="s">
        <v>18</v>
      </c>
      <c r="E8" s="1" t="s">
        <v>13</v>
      </c>
      <c r="F8" s="1" t="s">
        <v>13</v>
      </c>
      <c r="G8" s="1" t="s">
        <v>13</v>
      </c>
    </row>
    <row r="10" spans="1:7" x14ac:dyDescent="0.35">
      <c r="A10" s="1" t="s">
        <v>19</v>
      </c>
      <c r="B10" s="1" t="s">
        <v>20</v>
      </c>
      <c r="C10" s="1">
        <f t="shared" ref="C10:C17" si="0">SUM(D10:G10)</f>
        <v>178998926</v>
      </c>
      <c r="D10" s="4">
        <v>176420000</v>
      </c>
      <c r="E10" s="4">
        <v>2564600</v>
      </c>
      <c r="F10" s="4">
        <v>14326</v>
      </c>
      <c r="G10" s="4">
        <v>0</v>
      </c>
    </row>
    <row r="11" spans="1:7" x14ac:dyDescent="0.35">
      <c r="B11" s="1" t="s">
        <v>21</v>
      </c>
      <c r="C11" s="1">
        <f t="shared" si="0"/>
        <v>169214700</v>
      </c>
      <c r="D11" s="4">
        <v>166470000</v>
      </c>
      <c r="E11" s="4">
        <v>2744700</v>
      </c>
      <c r="F11" s="4">
        <v>0</v>
      </c>
      <c r="G11" s="4">
        <v>0</v>
      </c>
    </row>
    <row r="12" spans="1:7" x14ac:dyDescent="0.35">
      <c r="B12" s="1" t="s">
        <v>22</v>
      </c>
      <c r="C12" s="1">
        <f t="shared" si="0"/>
        <v>185521800</v>
      </c>
      <c r="D12" s="4">
        <v>182380000</v>
      </c>
      <c r="E12" s="4">
        <v>3141800</v>
      </c>
      <c r="F12" s="4">
        <v>0</v>
      </c>
      <c r="G12" s="4">
        <v>0</v>
      </c>
    </row>
    <row r="13" spans="1:7" x14ac:dyDescent="0.35">
      <c r="B13" s="1" t="s">
        <v>23</v>
      </c>
      <c r="C13" s="1">
        <f t="shared" si="0"/>
        <v>163305400</v>
      </c>
      <c r="D13" s="4">
        <v>160900000</v>
      </c>
      <c r="E13" s="4">
        <v>2405400</v>
      </c>
      <c r="F13" s="4">
        <v>0</v>
      </c>
      <c r="G13" s="4">
        <v>0</v>
      </c>
    </row>
    <row r="14" spans="1:7" x14ac:dyDescent="0.35">
      <c r="B14" s="1" t="s">
        <v>24</v>
      </c>
      <c r="C14" s="1">
        <f t="shared" si="0"/>
        <v>135241920</v>
      </c>
      <c r="D14" s="4">
        <v>126550000</v>
      </c>
      <c r="E14" s="4">
        <v>6016100</v>
      </c>
      <c r="F14" s="4">
        <v>2213600</v>
      </c>
      <c r="G14" s="4">
        <v>462220</v>
      </c>
    </row>
    <row r="15" spans="1:7" x14ac:dyDescent="0.35">
      <c r="B15" s="1" t="s">
        <v>25</v>
      </c>
      <c r="C15" s="1">
        <f t="shared" si="0"/>
        <v>167054000</v>
      </c>
      <c r="D15" s="4">
        <v>155040000</v>
      </c>
      <c r="E15" s="4">
        <v>8388500</v>
      </c>
      <c r="F15" s="4">
        <v>3001900</v>
      </c>
      <c r="G15" s="4">
        <v>623600</v>
      </c>
    </row>
    <row r="16" spans="1:7" x14ac:dyDescent="0.35">
      <c r="B16" s="1" t="s">
        <v>26</v>
      </c>
      <c r="C16" s="1">
        <f t="shared" si="0"/>
        <v>121220150</v>
      </c>
      <c r="D16" s="4">
        <v>113740000</v>
      </c>
      <c r="E16" s="4">
        <v>5239200</v>
      </c>
      <c r="F16" s="4">
        <v>1902900</v>
      </c>
      <c r="G16" s="4">
        <v>338050</v>
      </c>
    </row>
    <row r="17" spans="2:8" x14ac:dyDescent="0.35">
      <c r="B17" s="1" t="s">
        <v>27</v>
      </c>
      <c r="C17" s="1">
        <f t="shared" si="0"/>
        <v>158307200</v>
      </c>
      <c r="D17" s="4">
        <v>147230000</v>
      </c>
      <c r="E17" s="4">
        <v>7483300</v>
      </c>
      <c r="F17" s="4">
        <v>3010100</v>
      </c>
      <c r="G17" s="4">
        <v>583800</v>
      </c>
    </row>
    <row r="18" spans="2:8" x14ac:dyDescent="0.35">
      <c r="C18" s="1" t="s">
        <v>28</v>
      </c>
      <c r="H18" s="5" t="s">
        <v>33</v>
      </c>
    </row>
    <row r="19" spans="2:8" x14ac:dyDescent="0.35">
      <c r="B19" s="1" t="s">
        <v>20</v>
      </c>
      <c r="D19" s="1">
        <f>(D10/C10)*100</f>
        <v>98.559250573380524</v>
      </c>
      <c r="E19" s="1">
        <f>(E10/C10)*100</f>
        <v>1.4327460266437577</v>
      </c>
      <c r="F19" s="1">
        <f>(F10/C10)*100</f>
        <v>8.0033999757071171E-3</v>
      </c>
      <c r="G19" s="1">
        <f>(G10/C10)*100</f>
        <v>0</v>
      </c>
      <c r="H19" s="6">
        <f>SUM(E19:G19)</f>
        <v>1.4407494266194649</v>
      </c>
    </row>
    <row r="20" spans="2:8" x14ac:dyDescent="0.35">
      <c r="B20" s="1" t="s">
        <v>21</v>
      </c>
      <c r="D20" s="1">
        <f t="shared" ref="D20:D26" si="1">(D11/C11)*100</f>
        <v>98.377977799801087</v>
      </c>
      <c r="E20" s="1">
        <f t="shared" ref="E20:E26" si="2">(E11/C11)*100</f>
        <v>1.6220222001989189</v>
      </c>
      <c r="F20" s="1">
        <f t="shared" ref="F20:F26" si="3">(F11/C11)*100</f>
        <v>0</v>
      </c>
      <c r="G20" s="1">
        <f t="shared" ref="G20:G26" si="4">(G11/C11)*100</f>
        <v>0</v>
      </c>
      <c r="H20" s="6">
        <f t="shared" ref="H20:H26" si="5">SUM(E20:G20)</f>
        <v>1.6220222001989189</v>
      </c>
    </row>
    <row r="21" spans="2:8" x14ac:dyDescent="0.35">
      <c r="B21" s="1" t="s">
        <v>22</v>
      </c>
      <c r="D21" s="1">
        <f t="shared" si="1"/>
        <v>98.306506297373147</v>
      </c>
      <c r="E21" s="1">
        <f t="shared" si="2"/>
        <v>1.6934937026268608</v>
      </c>
      <c r="F21" s="1">
        <f t="shared" si="3"/>
        <v>0</v>
      </c>
      <c r="G21" s="1">
        <f t="shared" si="4"/>
        <v>0</v>
      </c>
      <c r="H21" s="6">
        <f t="shared" si="5"/>
        <v>1.6934937026268608</v>
      </c>
    </row>
    <row r="22" spans="2:8" x14ac:dyDescent="0.35">
      <c r="B22" s="1" t="s">
        <v>23</v>
      </c>
      <c r="D22" s="1">
        <f t="shared" si="1"/>
        <v>98.527054218660254</v>
      </c>
      <c r="E22" s="1">
        <f t="shared" si="2"/>
        <v>1.4729457813397475</v>
      </c>
      <c r="F22" s="1">
        <f t="shared" si="3"/>
        <v>0</v>
      </c>
      <c r="G22" s="1">
        <f t="shared" si="4"/>
        <v>0</v>
      </c>
      <c r="H22" s="6">
        <f t="shared" si="5"/>
        <v>1.4729457813397475</v>
      </c>
    </row>
    <row r="23" spans="2:8" x14ac:dyDescent="0.35">
      <c r="B23" s="1" t="s">
        <v>24</v>
      </c>
      <c r="D23" s="1">
        <f t="shared" si="1"/>
        <v>93.573057821125289</v>
      </c>
      <c r="E23" s="1">
        <f t="shared" si="2"/>
        <v>4.4483988396497178</v>
      </c>
      <c r="F23" s="1">
        <f t="shared" si="3"/>
        <v>1.6367706107692053</v>
      </c>
      <c r="G23" s="1">
        <f t="shared" si="4"/>
        <v>0.34177272845579237</v>
      </c>
      <c r="H23" s="6">
        <f t="shared" si="5"/>
        <v>6.4269421788747154</v>
      </c>
    </row>
    <row r="24" spans="2:8" x14ac:dyDescent="0.35">
      <c r="B24" s="1" t="s">
        <v>25</v>
      </c>
      <c r="D24" s="1">
        <f t="shared" si="1"/>
        <v>92.808313479473696</v>
      </c>
      <c r="E24" s="1">
        <f t="shared" si="2"/>
        <v>5.0214301962239754</v>
      </c>
      <c r="F24" s="1">
        <f t="shared" si="3"/>
        <v>1.7969638559986592</v>
      </c>
      <c r="G24" s="1">
        <f t="shared" si="4"/>
        <v>0.37329246830366231</v>
      </c>
      <c r="H24" s="6">
        <f t="shared" si="5"/>
        <v>7.1916865205262974</v>
      </c>
    </row>
    <row r="25" spans="2:8" x14ac:dyDescent="0.35">
      <c r="B25" s="1" t="s">
        <v>26</v>
      </c>
      <c r="D25" s="1">
        <f t="shared" si="1"/>
        <v>93.829284982735956</v>
      </c>
      <c r="E25" s="1">
        <f t="shared" si="2"/>
        <v>4.3220537179668561</v>
      </c>
      <c r="F25" s="1">
        <f t="shared" si="3"/>
        <v>1.5697885211328315</v>
      </c>
      <c r="G25" s="1">
        <f t="shared" si="4"/>
        <v>0.27887277816435629</v>
      </c>
      <c r="H25" s="6">
        <f t="shared" si="5"/>
        <v>6.1707150172640439</v>
      </c>
    </row>
    <row r="26" spans="2:8" x14ac:dyDescent="0.35">
      <c r="B26" s="1" t="s">
        <v>27</v>
      </c>
      <c r="D26" s="1">
        <f t="shared" si="1"/>
        <v>93.002718764528709</v>
      </c>
      <c r="E26" s="1">
        <f t="shared" si="2"/>
        <v>4.72707495300277</v>
      </c>
      <c r="F26" s="1">
        <f t="shared" si="3"/>
        <v>1.9014296254371246</v>
      </c>
      <c r="G26" s="1">
        <f t="shared" si="4"/>
        <v>0.36877665703139212</v>
      </c>
      <c r="H26" s="6">
        <f t="shared" si="5"/>
        <v>6.997281235471287</v>
      </c>
    </row>
    <row r="27" spans="2:8" x14ac:dyDescent="0.35">
      <c r="C27" s="1" t="s">
        <v>29</v>
      </c>
    </row>
    <row r="28" spans="2:8" x14ac:dyDescent="0.35">
      <c r="B28" s="1" t="s">
        <v>30</v>
      </c>
      <c r="D28" s="1">
        <f>AVERAGE(D19:D22)</f>
        <v>98.442697222303764</v>
      </c>
      <c r="E28" s="1">
        <f t="shared" ref="E28:G28" si="6">AVERAGE(E19:E22)</f>
        <v>1.5553019277023212</v>
      </c>
      <c r="F28" s="1">
        <f t="shared" si="6"/>
        <v>2.0008499939267793E-3</v>
      </c>
      <c r="G28" s="1">
        <f t="shared" si="6"/>
        <v>0</v>
      </c>
    </row>
    <row r="29" spans="2:8" x14ac:dyDescent="0.35">
      <c r="B29" s="1" t="s">
        <v>31</v>
      </c>
      <c r="D29" s="1">
        <f>AVERAGE(D23:D26)</f>
        <v>93.303343761965905</v>
      </c>
      <c r="E29" s="1">
        <f t="shared" ref="E29:G29" si="7">AVERAGE(E23:E26)</f>
        <v>4.6297394267108301</v>
      </c>
      <c r="F29" s="1">
        <f t="shared" si="7"/>
        <v>1.7262381533344553</v>
      </c>
      <c r="G29" s="1">
        <f t="shared" si="7"/>
        <v>0.34067865798880076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2024-08-15T16:57:51Z</dcterms:created>
  <dcterms:modified xsi:type="dcterms:W3CDTF">2025-01-15T15:04:32Z</dcterms:modified>
</cp:coreProperties>
</file>